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Websites\NotesDeVoyage\ftp\Texte\Langues\"/>
    </mc:Choice>
  </mc:AlternateContent>
  <xr:revisionPtr revIDLastSave="0" documentId="13_ncr:1_{CBB02455-2F6D-4E1A-92CD-672D236BC885}" xr6:coauthVersionLast="47" xr6:coauthVersionMax="47" xr10:uidLastSave="{00000000-0000-0000-0000-000000000000}"/>
  <bookViews>
    <workbookView xWindow="1395" yWindow="-120" windowWidth="19215" windowHeight="11760" xr2:uid="{00000000-000D-0000-FFFF-FFFF00000000}"/>
  </bookViews>
  <sheets>
    <sheet name="Eo Rajki" sheetId="1" r:id="rId1"/>
  </sheets>
  <definedNames>
    <definedName name="_xlnm._FilterDatabase" localSheetId="0" hidden="1">'Eo Rajki'!$A$14:$X$3997</definedName>
    <definedName name="eti_adapt" localSheetId="0">'Eo Rajki'!$B$14</definedName>
    <definedName name="eti_admir" localSheetId="0">'Eo Rajki'!#REF!</definedName>
    <definedName name="eti_afer" localSheetId="0">'Eo Rajki'!#REF!</definedName>
    <definedName name="eti_akcept" localSheetId="0">'Eo Rajki'!$B$31</definedName>
    <definedName name="eti_akv" localSheetId="0">'Eo Rajki'!$B$57</definedName>
    <definedName name="eti_al" localSheetId="0">'Eo Rajki'!$B$86</definedName>
    <definedName name="eti_ali" localSheetId="0">'Eo Rajki'!$B$87</definedName>
    <definedName name="eti_ambauX" localSheetId="0">'Eo Rajki'!$B$98</definedName>
    <definedName name="eti_angul" localSheetId="0">'Eo Rajki'!$B$119</definedName>
    <definedName name="eti_ankauX" localSheetId="0">'Eo Rajki'!$B$141</definedName>
    <definedName name="eti_ankorauX" localSheetId="0">'Eo Rajki'!$B$145</definedName>
    <definedName name="eti_antauX" localSheetId="0">'Eo Rajki'!$B$150</definedName>
    <definedName name="eti_apart" localSheetId="0">'Eo Rajki'!$B$151</definedName>
    <definedName name="eti_aper" localSheetId="0">'Eo Rajki'!$B$161</definedName>
    <definedName name="eti_apud" localSheetId="0">'Eo Rajki'!$B$165</definedName>
    <definedName name="eti_auX" localSheetId="0">'Eo Rajki'!$B$176</definedName>
    <definedName name="eti_baldauX" localSheetId="0">'Eo Rajki'!$B$187</definedName>
    <definedName name="eti_balot" localSheetId="0">'Eo Rajki'!$B$278</definedName>
    <definedName name="eti_bibliotek" localSheetId="0">'Eo Rajki'!$B$285</definedName>
    <definedName name="eti_bird" localSheetId="0">'Eo Rajki'!$B$341</definedName>
    <definedName name="eti_bon" localSheetId="0">'Eo Rajki'!$B$342</definedName>
    <definedName name="eti_bugXet" localSheetId="0">'Eo Rajki'!$B$377</definedName>
    <definedName name="eti_cent" localSheetId="0">'Eo Rajki'!$B$429</definedName>
    <definedName name="eti_centr" localSheetId="0">'Eo Rajki'!$B$465</definedName>
    <definedName name="eti_cXar" localSheetId="0">'Eo Rajki'!$B$467</definedName>
    <definedName name="eti_cXe" localSheetId="0">'Eo Rajki'!$B$506</definedName>
    <definedName name="eti_cXi" localSheetId="0">'Eo Rajki'!$B$522</definedName>
    <definedName name="eti_cXirkauX" localSheetId="0">'Eo Rajki'!$B$534</definedName>
    <definedName name="eti_cXiu" localSheetId="0">'Eo Rajki'!$B$545</definedName>
    <definedName name="eti_cXu" localSheetId="0">'Eo Rajki'!$B$544</definedName>
    <definedName name="eti_da" localSheetId="0">'Eo Rajki'!$B$548</definedName>
    <definedName name="eti_danc" localSheetId="0">'Eo Rajki'!$B$550</definedName>
    <definedName name="eti_de" localSheetId="0">'Eo Rajki'!$B$553</definedName>
    <definedName name="eti_decid" localSheetId="0">'Eo Rajki'!$B$560</definedName>
    <definedName name="eti_defend" localSheetId="0">'Eo Rajki'!$B$565</definedName>
    <definedName name="eti_dek" localSheetId="0">'Eo Rajki'!$B$567</definedName>
    <definedName name="eti_deklar" localSheetId="0">'Eo Rajki'!$B$580</definedName>
    <definedName name="eti_demand" localSheetId="0">'Eo Rajki'!$B$583</definedName>
    <definedName name="eti_dezir" localSheetId="0">'Eo Rajki'!$B$600</definedName>
    <definedName name="eti_direktor" localSheetId="0">'Eo Rajki'!$B$635</definedName>
    <definedName name="eti_dispon" localSheetId="0">'Eo Rajki'!$B$669</definedName>
    <definedName name="eti_do" localSheetId="0">'Eo Rajki'!$B$679</definedName>
    <definedName name="eti_dolar" localSheetId="0">'Eo Rajki'!$B$696</definedName>
    <definedName name="eti_dom" localSheetId="0">'Eo Rajki'!$B$703</definedName>
    <definedName name="eti_du" localSheetId="0">'Eo Rajki'!$B$708</definedName>
    <definedName name="eti_dum" localSheetId="0">'Eo Rajki'!$B$725</definedName>
    <definedName name="eti_ebl" localSheetId="0">'Eo Rajki'!$B$736</definedName>
    <definedName name="eti_ecX" localSheetId="0">'Eo Rajki'!$B$730</definedName>
    <definedName name="eti_efektiv" localSheetId="0">'Eo Rajki'!$B$740</definedName>
    <definedName name="eti_ekster" localSheetId="0">'Eo Rajki'!$B$744</definedName>
    <definedName name="eti_ekzamen" localSheetId="0">'Eo Rajki'!$B$778</definedName>
    <definedName name="eti_ekzist" localSheetId="0">'Eo Rajki'!$B$786</definedName>
    <definedName name="eti_el" localSheetId="0">'Eo Rajki'!$B$794</definedName>
    <definedName name="eti_elekt" localSheetId="0">'Eo Rajki'!$B$795</definedName>
    <definedName name="eti_en" localSheetId="0">'Eo Rajki'!$B$799</definedName>
    <definedName name="eti_entuziasm" localSheetId="0">'Eo Rajki'!$B$814</definedName>
    <definedName name="eti_esper" localSheetId="0">'Eo Rajki'!$B$839</definedName>
    <definedName name="eti_est" localSheetId="0">'Eo Rajki'!$B$869</definedName>
    <definedName name="eti_est2" localSheetId="0">'Eo Rajki'!$B$871</definedName>
    <definedName name="eti_event" localSheetId="0">'Eo Rajki'!$B$873</definedName>
    <definedName name="eti_fajr" localSheetId="0">'Eo Rajki'!$B$894</definedName>
    <definedName name="eti_fakt" localSheetId="0">'Eo Rajki'!$B$911</definedName>
    <definedName name="eti_fal" localSheetId="0">'Eo Rajki'!$B$916</definedName>
    <definedName name="eti_famili" localSheetId="0">'Eo Rajki'!$B$923</definedName>
    <definedName name="eti_film" localSheetId="0">'Eo Rajki'!$B$927</definedName>
    <definedName name="eti_fingr" localSheetId="0">'Eo Rajki'!$B$998</definedName>
    <definedName name="eti_flam" localSheetId="0">'Eo Rajki'!$B$1007</definedName>
    <definedName name="eti_flu" localSheetId="0">'Eo Rajki'!$B$1023</definedName>
    <definedName name="eti_for" localSheetId="0">'Eo Rajki'!$B$1038</definedName>
    <definedName name="eti_glas" localSheetId="0">'Eo Rajki'!$B$1056</definedName>
    <definedName name="eti_glu" localSheetId="0">'Eo Rajki'!$B$1193</definedName>
    <definedName name="eti_grav" localSheetId="0">'Eo Rajki'!$B$1200</definedName>
    <definedName name="eti_grup" localSheetId="0">'Eo Rajki'!$B$1222</definedName>
    <definedName name="eti_guberni" localSheetId="0">'Eo Rajki'!$B$1247</definedName>
    <definedName name="eti_gXi" localSheetId="0">'Eo Rajki'!$B$1249</definedName>
    <definedName name="eti_gXis" localSheetId="0">'Eo Rajki'!$B$1258</definedName>
    <definedName name="eti_hav" localSheetId="0">'Eo Rajki'!$B$1272</definedName>
    <definedName name="eti_help" localSheetId="0">'Eo Rajki'!$B$1298</definedName>
    <definedName name="eti_hierauX" localSheetId="0">'Eo Rajki'!$B$1307</definedName>
    <definedName name="eti_histori" localSheetId="0">'Eo Rajki'!$B$1322</definedName>
    <definedName name="eti_hotel" localSheetId="0">'Eo Rajki'!$B$1336</definedName>
    <definedName name="eti_ies" localSheetId="0">'Eo Rajki'!$B$1376</definedName>
    <definedName name="eti_ili" localSheetId="0">'Eo Rajki'!$B$1348</definedName>
    <definedName name="eti_indigXen" localSheetId="0">'Eo Rajki'!$B$1385</definedName>
    <definedName name="eti_influ" localSheetId="0">'Eo Rajki'!$B$1406</definedName>
    <definedName name="eti_inform" localSheetId="0">'Eo Rajki'!$B$1416</definedName>
    <definedName name="eti_inspekt" localSheetId="0">'Eo Rajki'!$B$1414</definedName>
    <definedName name="eti_instal" localSheetId="0">'Eo Rajki'!$B$1428</definedName>
    <definedName name="eti_inter" localSheetId="0">'Eo Rajki'!$B$1430</definedName>
    <definedName name="eti_interes" localSheetId="0">'Eo Rajki'!$B$1447</definedName>
    <definedName name="eti_invent" localSheetId="0">'Eo Rajki'!$B$1448</definedName>
    <definedName name="eti_invit" localSheetId="0">'Eo Rajki'!$B$1470</definedName>
    <definedName name="eti_ja" localSheetId="0">'Eo Rajki'!$B$1472</definedName>
    <definedName name="eti_jam" localSheetId="0">'Eo Rajki'!$B$1481</definedName>
    <definedName name="eti_jar" localSheetId="0">'Eo Rajki'!$B$1484</definedName>
    <definedName name="eti_je" localSheetId="0">'Eo Rajki'!$B$1487</definedName>
    <definedName name="eti_jen" localSheetId="0">'Eo Rajki'!$B$1488</definedName>
    <definedName name="eti_jes" localSheetId="0">'Eo Rajki'!$B$1489</definedName>
    <definedName name="eti_jXus" localSheetId="0">'Eo Rajki'!$B$1490</definedName>
    <definedName name="eti_kaj" localSheetId="0">'Eo Rajki'!$B$1513</definedName>
    <definedName name="eti_kalkul" localSheetId="0">'Eo Rajki'!$B$1533</definedName>
    <definedName name="eti_kandel" localSheetId="0">'Eo Rajki'!$B$1548</definedName>
    <definedName name="eti_kapabl" localSheetId="0">'Eo Rajki'!$B$1567</definedName>
    <definedName name="eti_kasX" localSheetId="0">'Eo Rajki'!$B$1575</definedName>
    <definedName name="eti_ke" localSheetId="0">'Eo Rajki'!$B$1617</definedName>
    <definedName name="eti_kelk" localSheetId="0">'Eo Rajki'!$B$1643</definedName>
    <definedName name="eti_kelk2" localSheetId="0">'Eo Rajki'!$B$1646</definedName>
    <definedName name="eti_kiam" localSheetId="0">'Eo Rajki'!$B$1655</definedName>
    <definedName name="eti_kiel" localSheetId="0">'Eo Rajki'!$B$1657</definedName>
    <definedName name="eti_kilometr" localSheetId="0">'Eo Rajki'!$B$1647</definedName>
    <definedName name="eti_klas" localSheetId="0">'Eo Rajki'!$B$1659</definedName>
    <definedName name="eti_klient" localSheetId="0">'Eo Rajki'!$B$1676</definedName>
    <definedName name="eti_koleg" localSheetId="0">'Eo Rajki'!$B$1680</definedName>
    <definedName name="eti_komand" localSheetId="0">'Eo Rajki'!$B$1707</definedName>
    <definedName name="eti_komput" localSheetId="0">'Eo Rajki'!$B$1721</definedName>
    <definedName name="eti_kontrauX" localSheetId="0">'Eo Rajki'!$B$1793</definedName>
    <definedName name="eti_kontrol" localSheetId="0">'Eo Rajki'!$B$1815</definedName>
    <definedName name="eti_kost" localSheetId="0">'Eo Rajki'!$B$1824</definedName>
    <definedName name="eti_kred" localSheetId="0">'Eo Rajki'!$B$1847</definedName>
    <definedName name="eti_krom" localSheetId="0">'Eo Rajki'!$B$1867</definedName>
    <definedName name="eti_kultur" localSheetId="0">'Eo Rajki'!$B$1893</definedName>
    <definedName name="eti_kun" localSheetId="0">'Eo Rajki'!$B$1922</definedName>
    <definedName name="eti_kvankam" localSheetId="0">'Eo Rajki'!$B$1923</definedName>
    <definedName name="eti_kvar" localSheetId="0">'Eo Rajki'!$B$1950</definedName>
    <definedName name="eti_kvazauX" localSheetId="0">'Eo Rajki'!$B$1951</definedName>
    <definedName name="eti_kvin" localSheetId="0">'Eo Rajki'!$B$1954</definedName>
    <definedName name="eti_la" localSheetId="0">'Eo Rajki'!$B$1955</definedName>
    <definedName name="eti_labor" localSheetId="0">'Eo Rajki'!$B$1959</definedName>
    <definedName name="eti_lamp" localSheetId="0">'Eo Rajki'!$B$1971</definedName>
    <definedName name="eti_land" localSheetId="0">'Eo Rajki'!$B$1979</definedName>
    <definedName name="eti_lauX" localSheetId="0">'Eo Rajki'!$B$1981</definedName>
    <definedName name="eti_lern" localSheetId="0">'Eo Rajki'!$B$1998</definedName>
    <definedName name="eti_leter" localSheetId="0">'Eo Rajki'!$B$2029</definedName>
    <definedName name="eti_lev" localSheetId="0">'Eo Rajki'!$B$2032</definedName>
    <definedName name="eti_li" localSheetId="0">'Eo Rajki'!$B$2034</definedName>
    <definedName name="eti_libr" localSheetId="0">'Eo Rajki'!$B$2036</definedName>
    <definedName name="eti_lig" localSheetId="0">'Eo Rajki'!$B$2037</definedName>
    <definedName name="eti_lig2" localSheetId="0">'Eo Rajki'!$B$2047</definedName>
    <definedName name="eti_limonad" localSheetId="0">'Eo Rajki'!$B$2049</definedName>
    <definedName name="eti_list" localSheetId="0">'Eo Rajki'!$B$2057</definedName>
    <definedName name="eti_lok" localSheetId="0">'Eo Rajki'!$B$2065</definedName>
    <definedName name="eti_long" localSheetId="0">'Eo Rajki'!$B$2077</definedName>
    <definedName name="eti_malgrauX" localSheetId="0">'Eo Rajki'!$B$2080</definedName>
    <definedName name="eti_mem" localSheetId="0">'Eo Rajki'!$B$2132</definedName>
    <definedName name="eti_metod" localSheetId="0">'Eo Rajki'!$B$2199</definedName>
    <definedName name="eti_mi" localSheetId="0">'Eo Rajki'!$B$2223</definedName>
    <definedName name="eti_mil" localSheetId="0">'Eo Rajki'!$B$2230</definedName>
    <definedName name="eti_milit" localSheetId="0">'Eo Rajki'!$B$2239</definedName>
    <definedName name="eti_modern" localSheetId="0">'Eo Rajki'!$B$2246</definedName>
    <definedName name="eti_modest" localSheetId="0">'Eo Rajki'!$B$2272</definedName>
    <definedName name="eti_mond" localSheetId="0">'Eo Rajki'!$B$2285</definedName>
    <definedName name="eti_morgauX" localSheetId="0">'Eo Rajki'!$B$2286</definedName>
    <definedName name="eti_mult" localSheetId="0">'Eo Rajki'!$B$2299</definedName>
    <definedName name="eti_muzik" localSheetId="0">'Eo Rajki'!$B$2316</definedName>
    <definedName name="eti_naci" localSheetId="0">'Eo Rajki'!$B$2330</definedName>
    <definedName name="eti_nauX" localSheetId="0">'Eo Rajki'!$B$2333</definedName>
    <definedName name="eti_ne" localSheetId="0">'Eo Rajki'!$B$2348</definedName>
    <definedName name="eti_nenie" localSheetId="0">'Eo Rajki'!$B$2360</definedName>
    <definedName name="eti_nenio" localSheetId="0">'Eo Rajki'!$B$2376</definedName>
    <definedName name="eti_neniu" localSheetId="0">'Eo Rajki'!$B$2377</definedName>
    <definedName name="eti_ni" localSheetId="0">'Eo Rajki'!$B$2356</definedName>
    <definedName name="eti_nord" localSheetId="0">'Eo Rajki'!$B$2392</definedName>
    <definedName name="eti_norveg" localSheetId="0">'Eo Rajki'!$B$2405</definedName>
    <definedName name="eti_nov" localSheetId="0">'Eo Rajki'!$B$2407</definedName>
    <definedName name="eti_nul" localSheetId="0">'Eo Rajki'!$B$2411</definedName>
    <definedName name="eti_nun" localSheetId="0">'Eo Rajki'!$B$2419</definedName>
    <definedName name="eti_nur" localSheetId="0">'Eo Rajki'!$B$2421</definedName>
    <definedName name="eti_obl" localSheetId="0">'Eo Rajki'!$B$733</definedName>
    <definedName name="eti_ocean" localSheetId="0">'Eo Rajki'!$B$2423</definedName>
    <definedName name="eti_ok" localSheetId="0">'Eo Rajki'!$B$2436</definedName>
    <definedName name="eti_oktobr" localSheetId="0">'Eo Rajki'!$B$2445</definedName>
    <definedName name="eti_ol" localSheetId="0">'Eo Rajki'!$B$2447</definedName>
    <definedName name="eti_oni" localSheetId="0">'Eo Rajki'!$B$2454</definedName>
    <definedName name="eti_opini" localSheetId="0">'Eo Rajki'!$B$2464</definedName>
    <definedName name="eti_organiz" localSheetId="0">'Eo Rajki'!$B$2483</definedName>
    <definedName name="eti_paper" localSheetId="0">'Eo Rajki'!$B$2485</definedName>
    <definedName name="eti_parlament" localSheetId="0">'Eo Rajki'!$B$2533</definedName>
    <definedName name="eti_parti" localSheetId="0">'Eo Rajki'!$B$2554</definedName>
    <definedName name="eti_per" localSheetId="0">'Eo Rajki'!$B$2613</definedName>
    <definedName name="eti_plej" localSheetId="0">'Eo Rajki'!$B$2684</definedName>
    <definedName name="eti_plend" localSheetId="0">'Eo Rajki'!$B$2708</definedName>
    <definedName name="eti_pli" localSheetId="0">'Eo Rajki'!$B$2710</definedName>
    <definedName name="eti_poet" localSheetId="0">'Eo Rajki'!$B$2726</definedName>
    <definedName name="eti_poliglot" localSheetId="0">'Eo Rajki'!$B$2729</definedName>
    <definedName name="eti_politik" localSheetId="0">'Eo Rajki'!$B$2714</definedName>
    <definedName name="eti_popol" localSheetId="0">'Eo Rajki'!$B$2744</definedName>
    <definedName name="eti_post" localSheetId="0">'Eo Rajki'!$B$2750</definedName>
    <definedName name="eti_pra" localSheetId="0">'Eo Rajki'!$B$2773</definedName>
    <definedName name="eti_preskauX" localSheetId="0">'Eo Rajki'!$B$2790</definedName>
    <definedName name="eti_prestigX" localSheetId="0">'Eo Rajki'!$B$2796</definedName>
    <definedName name="eti_preter" localSheetId="0">'Eo Rajki'!$B$2801</definedName>
    <definedName name="eti_prezid" localSheetId="0">'Eo Rajki'!$B$2805</definedName>
    <definedName name="eti_prezident" localSheetId="0">'Eo Rajki'!$B$2806</definedName>
    <definedName name="eti_pri" localSheetId="0">'Eo Rajki'!$B$2808</definedName>
    <definedName name="eti_pro" localSheetId="0">'Eo Rajki'!$B$2811</definedName>
    <definedName name="eti_problem" localSheetId="0">'Eo Rajki'!$B$2816</definedName>
    <definedName name="eti_profesor" localSheetId="0">'Eo Rajki'!$B$2817</definedName>
    <definedName name="eti_profit" localSheetId="0">'Eo Rajki'!$B$2823</definedName>
    <definedName name="eti_projekt" localSheetId="0">'Eo Rajki'!$B$2824</definedName>
    <definedName name="eti_rajt" localSheetId="0">'Eo Rajki'!$B$2829</definedName>
    <definedName name="eti_re" localSheetId="0">'Eo Rajki'!$B$2928</definedName>
    <definedName name="eti_real" localSheetId="0">'Eo Rajki'!$B$2934</definedName>
    <definedName name="eti_regn" localSheetId="0">'Eo Rajki'!$B$2958</definedName>
    <definedName name="eti_reklam" localSheetId="0">'Eo Rajki'!$B$2960</definedName>
    <definedName name="eti_reprezent" localSheetId="0">'Eo Rajki'!$B$2967</definedName>
    <definedName name="eti_respond" localSheetId="0">'Eo Rajki'!$B$2995</definedName>
    <definedName name="eti_rest" localSheetId="0">'Eo Rajki'!$B$2997</definedName>
    <definedName name="eti_ricev" localSheetId="0">'Eo Rajki'!$B$3007</definedName>
    <definedName name="eti_ricX" localSheetId="0">'Eo Rajki'!$B$3031</definedName>
    <definedName name="eti_rilat" localSheetId="0">'Eo Rajki'!$B$3035</definedName>
    <definedName name="eti_river" localSheetId="0">'Eo Rajki'!$B$3056</definedName>
    <definedName name="eti_rusi" localSheetId="0">'Eo Rajki'!$B$3086</definedName>
    <definedName name="eti_sam" localSheetId="0">'Eo Rajki'!$B$3092</definedName>
    <definedName name="eti_same" localSheetId="0">'Eo Rajki'!$B$3117</definedName>
    <definedName name="eti_se" localSheetId="0">'Eo Rajki'!$B$3118</definedName>
    <definedName name="eti_sed" localSheetId="0">'Eo Rajki'!$B$3140</definedName>
    <definedName name="eti_sen" localSheetId="0">'Eo Rajki'!$B$3141</definedName>
    <definedName name="eti_send" localSheetId="0">'Eo Rajki'!$B$3163</definedName>
    <definedName name="eti_sep" localSheetId="0">'Eo Rajki'!$B$3177</definedName>
    <definedName name="eti_ses" localSheetId="0">'Eo Rajki'!$B$3165</definedName>
    <definedName name="eti_si" localSheetId="0">'Eo Rajki'!$B$3281</definedName>
    <definedName name="eti_sid" localSheetId="0">'Eo Rajki'!$B$3286</definedName>
    <definedName name="eti_silent" localSheetId="0">'Eo Rajki'!$B$3289</definedName>
    <definedName name="eti_simpl" localSheetId="0">'Eo Rajki'!$B$3296</definedName>
    <definedName name="eti_sinjor" localSheetId="0">'Eo Rajki'!$B$3307</definedName>
    <definedName name="eti_special" localSheetId="0">'Eo Rajki'!$B$3313</definedName>
    <definedName name="eti_strat" localSheetId="0">'Eo Rajki'!$B$3396</definedName>
    <definedName name="eti_student" localSheetId="0">'Eo Rajki'!$B$3473</definedName>
    <definedName name="eti_sub" localSheetId="0">'Eo Rajki'!$B$3483</definedName>
    <definedName name="eti_subten" localSheetId="0">'Eo Rajki'!$B$3498</definedName>
    <definedName name="eti_suficX" localSheetId="0">'Eo Rajki'!$B$3508</definedName>
    <definedName name="eti_sun" localSheetId="0">'Eo Rajki'!$B$3517</definedName>
    <definedName name="eti_super" localSheetId="0">'Eo Rajki'!$B$3528</definedName>
    <definedName name="eti_sur" localSheetId="0">'Eo Rajki'!$B$3529</definedName>
    <definedName name="eti_svedi" localSheetId="0">'Eo Rajki'!$B$3533</definedName>
    <definedName name="eti_sXi" localSheetId="0">'Eo Rajki'!$B$3551</definedName>
    <definedName name="eti_tabl" localSheetId="0">'Eo Rajki'!$B$3552</definedName>
    <definedName name="eti_tamen" localSheetId="0">'Eo Rajki'!$B$3617</definedName>
    <definedName name="eti_teknik" localSheetId="0">'Eo Rajki'!$B$3633</definedName>
    <definedName name="eti_tekst" localSheetId="0">'Eo Rajki'!$B$3646</definedName>
    <definedName name="eti_telefon" localSheetId="0">'Eo Rajki'!$B$3651</definedName>
    <definedName name="eti_tem" localSheetId="0">'Eo Rajki'!$B$3653</definedName>
    <definedName name="eti_temp" localSheetId="0">'Eo Rajki'!$B$3658</definedName>
    <definedName name="eti_ten" localSheetId="0">'Eo Rajki'!$B$3668</definedName>
    <definedName name="eti_ter" localSheetId="0">'Eo Rajki'!$B$3671</definedName>
    <definedName name="eti_tia" localSheetId="0">'Eo Rajki'!$B$3680</definedName>
    <definedName name="eti_tiom" localSheetId="0">'Eo Rajki'!$B$3686</definedName>
    <definedName name="eti_tiu" localSheetId="0">'Eo Rajki'!$B$3699</definedName>
    <definedName name="eti_tort" localSheetId="0">'Eo Rajki'!$B$3679</definedName>
    <definedName name="eti_tra" localSheetId="0">'Eo Rajki'!$B$3718</definedName>
    <definedName name="eti_tre" localSheetId="0">'Eo Rajki'!$B$3742</definedName>
    <definedName name="eti_tri" localSheetId="0">'Eo Rajki'!$B$3752</definedName>
    <definedName name="eti_tro" localSheetId="0">'Eo Rajki'!$B$3763</definedName>
    <definedName name="eti_tuj" localSheetId="0">'Eo Rajki'!$B$3784</definedName>
    <definedName name="eti_universitat" localSheetId="0">'Eo Rajki'!$B$3787</definedName>
    <definedName name="eti_unu" localSheetId="0">'Eo Rajki'!$B$3817</definedName>
    <definedName name="eti_uz" localSheetId="0">'Eo Rajki'!$B$3819</definedName>
    <definedName name="eti_vagon" localSheetId="0">'Eo Rajki'!$B$3840</definedName>
    <definedName name="eti_varm" localSheetId="0">'Eo Rajki'!$B$3847</definedName>
    <definedName name="eti_ven" localSheetId="0">'Eo Rajki'!$B$3865</definedName>
    <definedName name="eti_vi" localSheetId="0">'Eo Rajki'!$B$3884</definedName>
    <definedName name="eti_vid" localSheetId="0">'Eo Rajki'!$B$3922</definedName>
    <definedName name="eti_viv" localSheetId="0">'Eo Rajki'!$B$3928</definedName>
    <definedName name="eti_vizit" localSheetId="0">'Eo Rajki'!$B$3960</definedName>
    <definedName name="eti_vort" localSheetId="0">'Eo Rajki'!$B$3962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S13" i="1" l="1"/>
  <c r="T13" i="1"/>
  <c r="P13" i="1"/>
  <c r="O13" i="1"/>
  <c r="N13" i="1"/>
  <c r="M13" i="1"/>
  <c r="L13" i="1"/>
  <c r="K13" i="1"/>
  <c r="J13" i="1"/>
  <c r="I13" i="1"/>
  <c r="G13" i="1"/>
  <c r="F13" i="1"/>
  <c r="E13" i="1"/>
  <c r="D13" i="1"/>
  <c r="C13" i="1"/>
  <c r="S9" i="1" l="1"/>
  <c r="S10" i="1"/>
  <c r="S8" i="1"/>
  <c r="D2" i="1"/>
  <c r="D3" i="1"/>
  <c r="D4" i="1"/>
  <c r="D10" i="1"/>
  <c r="D11" i="1"/>
  <c r="D8" i="1"/>
  <c r="D9" i="1"/>
  <c r="D7" i="1"/>
  <c r="D6" i="1"/>
  <c r="D5" i="1"/>
  <c r="S7" i="1"/>
  <c r="S11" i="1"/>
  <c r="B13" i="1"/>
  <c r="R13" i="1"/>
  <c r="A49" i="1"/>
  <c r="Q49" i="1"/>
  <c r="A836" i="1"/>
  <c r="Q836" i="1"/>
  <c r="A227" i="1"/>
  <c r="Q227" i="1"/>
  <c r="A349" i="1"/>
  <c r="Q349" i="1"/>
  <c r="A297" i="1"/>
  <c r="Q297" i="1"/>
  <c r="A308" i="1"/>
  <c r="Q308" i="1"/>
  <c r="A303" i="1"/>
  <c r="Q303" i="1"/>
  <c r="A320" i="1"/>
  <c r="Q320" i="1"/>
  <c r="A319" i="1"/>
  <c r="Q319" i="1"/>
  <c r="A357" i="1"/>
  <c r="Q357" i="1"/>
  <c r="A2651" i="1"/>
  <c r="Q2651" i="1"/>
  <c r="A370" i="1"/>
  <c r="Q370" i="1"/>
  <c r="A371" i="1"/>
  <c r="Q371" i="1"/>
  <c r="A368" i="1"/>
  <c r="Q368" i="1"/>
  <c r="A471" i="1"/>
  <c r="Q471" i="1"/>
  <c r="A2652" i="1"/>
  <c r="Q2652" i="1"/>
  <c r="A1219" i="1"/>
  <c r="Q1219" i="1"/>
  <c r="A383" i="1"/>
  <c r="Q383" i="1"/>
  <c r="A389" i="1"/>
  <c r="Q389" i="1"/>
  <c r="A390" i="1"/>
  <c r="Q390" i="1"/>
  <c r="A391" i="1"/>
  <c r="Q391" i="1"/>
  <c r="A442" i="1"/>
  <c r="Q442" i="1"/>
  <c r="A432" i="1"/>
  <c r="Q432" i="1"/>
  <c r="A446" i="1"/>
  <c r="Q446" i="1"/>
  <c r="A448" i="1"/>
  <c r="Q448" i="1"/>
  <c r="A465" i="1"/>
  <c r="Q465" i="1"/>
  <c r="A578" i="1"/>
  <c r="Q578" i="1"/>
  <c r="A577" i="1"/>
  <c r="Q577" i="1"/>
  <c r="A662" i="1"/>
  <c r="Q662" i="1"/>
  <c r="A674" i="1"/>
  <c r="Q674" i="1"/>
  <c r="A753" i="1"/>
  <c r="Q753" i="1"/>
  <c r="A687" i="1"/>
  <c r="Q687" i="1"/>
  <c r="A688" i="1"/>
  <c r="Q688" i="1"/>
  <c r="A581" i="1"/>
  <c r="Q581" i="1"/>
  <c r="A723" i="1"/>
  <c r="Q723" i="1"/>
  <c r="A741" i="1"/>
  <c r="Q741" i="1"/>
  <c r="A2463" i="1"/>
  <c r="Q2463" i="1"/>
  <c r="A3820" i="1"/>
  <c r="Q3820" i="1"/>
  <c r="A821" i="1"/>
  <c r="Q821" i="1"/>
  <c r="A924" i="1"/>
  <c r="Q924" i="1"/>
  <c r="A935" i="1"/>
  <c r="Q935" i="1"/>
  <c r="A929" i="1"/>
  <c r="Q929" i="1"/>
  <c r="A1011" i="1"/>
  <c r="Q1011" i="1"/>
  <c r="A931" i="1"/>
  <c r="Q931" i="1"/>
  <c r="A944" i="1"/>
  <c r="Q944" i="1"/>
  <c r="A943" i="1"/>
  <c r="Q943" i="1"/>
  <c r="A945" i="1"/>
  <c r="Q945" i="1"/>
  <c r="A956" i="1"/>
  <c r="Q956" i="1"/>
  <c r="A1082" i="1"/>
  <c r="Q1082" i="1"/>
  <c r="A988" i="1"/>
  <c r="Q988" i="1"/>
  <c r="A979" i="1"/>
  <c r="Q979" i="1"/>
  <c r="A1027" i="1"/>
  <c r="Q1027" i="1"/>
  <c r="A1032" i="1"/>
  <c r="Q1032" i="1"/>
  <c r="A1038" i="1"/>
  <c r="Q1038" i="1"/>
  <c r="A1062" i="1"/>
  <c r="Q1062" i="1"/>
  <c r="A1056" i="1"/>
  <c r="Q1056" i="1"/>
  <c r="A1055" i="1"/>
  <c r="Q1055" i="1"/>
  <c r="A926" i="1"/>
  <c r="Q926" i="1"/>
  <c r="A1126" i="1"/>
  <c r="Q1126" i="1"/>
  <c r="A1141" i="1"/>
  <c r="Q1141" i="1"/>
  <c r="A1128" i="1"/>
  <c r="Q1128" i="1"/>
  <c r="A1139" i="1"/>
  <c r="Q1139" i="1"/>
  <c r="A1142" i="1"/>
  <c r="Q1142" i="1"/>
  <c r="A1182" i="1"/>
  <c r="Q1182" i="1"/>
  <c r="A1227" i="1"/>
  <c r="Q1227" i="1"/>
  <c r="A1176" i="1"/>
  <c r="Q1176" i="1"/>
  <c r="A1275" i="1"/>
  <c r="Q1275" i="1"/>
  <c r="A1279" i="1"/>
  <c r="Q1279" i="1"/>
  <c r="A1282" i="1"/>
  <c r="Q1282" i="1"/>
  <c r="A1296" i="1"/>
  <c r="Q1296" i="1"/>
  <c r="A1320" i="1"/>
  <c r="Q1320" i="1"/>
  <c r="A1314" i="1"/>
  <c r="Q1314" i="1"/>
  <c r="A1308" i="1"/>
  <c r="Q1308" i="1"/>
  <c r="A1387" i="1"/>
  <c r="Q1387" i="1"/>
  <c r="A835" i="1"/>
  <c r="Q835" i="1"/>
  <c r="A1454" i="1"/>
  <c r="Q1454" i="1"/>
  <c r="A1434" i="1"/>
  <c r="Q1434" i="1"/>
  <c r="A1513" i="1"/>
  <c r="Q1513" i="1"/>
  <c r="A1504" i="1"/>
  <c r="Q1504" i="1"/>
  <c r="A1519" i="1"/>
  <c r="Q1519" i="1"/>
  <c r="A1538" i="1"/>
  <c r="Q1538" i="1"/>
  <c r="A1661" i="1"/>
  <c r="Q1661" i="1"/>
  <c r="A1660" i="1"/>
  <c r="Q1660" i="1"/>
  <c r="A1793" i="1"/>
  <c r="Q1793" i="1"/>
  <c r="A1664" i="1"/>
  <c r="Q1664" i="1"/>
  <c r="A1852" i="1"/>
  <c r="Q1852" i="1"/>
  <c r="A1631" i="1"/>
  <c r="Q1631" i="1"/>
  <c r="A1666" i="1"/>
  <c r="Q1666" i="1"/>
  <c r="A1937" i="1"/>
  <c r="Q1937" i="1"/>
  <c r="A1954" i="1"/>
  <c r="Q1954" i="1"/>
  <c r="A1688" i="1"/>
  <c r="Q1688" i="1"/>
  <c r="A1685" i="1"/>
  <c r="Q1685" i="1"/>
  <c r="A1702" i="1"/>
  <c r="Q1702" i="1"/>
  <c r="A1729" i="1"/>
  <c r="Q1729" i="1"/>
  <c r="A1728" i="1"/>
  <c r="Q1728" i="1"/>
  <c r="A1746" i="1"/>
  <c r="Q1746" i="1"/>
  <c r="A1939" i="1"/>
  <c r="Q1939" i="1"/>
  <c r="A1824" i="1"/>
  <c r="Q1824" i="1"/>
  <c r="A1829" i="1"/>
  <c r="Q1829" i="1"/>
  <c r="A1594" i="1"/>
  <c r="Q1594" i="1"/>
  <c r="A1839" i="1"/>
  <c r="Q1839" i="1"/>
  <c r="A1841" i="1"/>
  <c r="Q1841" i="1"/>
  <c r="A1843" i="1"/>
  <c r="Q1843" i="1"/>
  <c r="A1621" i="1"/>
  <c r="Q1621" i="1"/>
  <c r="A1858" i="1"/>
  <c r="Q1858" i="1"/>
  <c r="A1859" i="1"/>
  <c r="Q1859" i="1"/>
  <c r="A1860" i="1"/>
  <c r="Q1860" i="1"/>
  <c r="A1868" i="1"/>
  <c r="Q1868" i="1"/>
  <c r="A1887" i="1"/>
  <c r="Q1887" i="1"/>
  <c r="A1911" i="1"/>
  <c r="Q1911" i="1"/>
  <c r="A1877" i="1"/>
  <c r="Q1877" i="1"/>
  <c r="A1882" i="1"/>
  <c r="Q1882" i="1"/>
  <c r="A1900" i="1"/>
  <c r="Q1900" i="1"/>
  <c r="A1901" i="1"/>
  <c r="Q1901" i="1"/>
  <c r="A1908" i="1"/>
  <c r="Q1908" i="1"/>
  <c r="A1925" i="1"/>
  <c r="Q1925" i="1"/>
  <c r="A1680" i="1"/>
  <c r="Q1680" i="1"/>
  <c r="A1679" i="1"/>
  <c r="Q1679" i="1"/>
  <c r="A1958" i="1"/>
  <c r="Q1958" i="1"/>
  <c r="A1959" i="1"/>
  <c r="Q1959" i="1"/>
  <c r="A1992" i="1"/>
  <c r="Q1992" i="1"/>
  <c r="A2091" i="1"/>
  <c r="Q2091" i="1"/>
  <c r="A2019" i="1"/>
  <c r="Q2019" i="1"/>
  <c r="A2033" i="1"/>
  <c r="Q2033" i="1"/>
  <c r="A2029" i="1"/>
  <c r="Q2029" i="1"/>
  <c r="A2040" i="1"/>
  <c r="Q2040" i="1"/>
  <c r="A2048" i="1"/>
  <c r="Q2048" i="1"/>
  <c r="A2073" i="1"/>
  <c r="Q2073" i="1"/>
  <c r="A2009" i="1"/>
  <c r="Q2009" i="1"/>
  <c r="A1984" i="1"/>
  <c r="Q1984" i="1"/>
  <c r="A1990" i="1"/>
  <c r="Q1990" i="1"/>
  <c r="A2005" i="1"/>
  <c r="Q2005" i="1"/>
  <c r="A2122" i="1"/>
  <c r="Q2122" i="1"/>
  <c r="A2123" i="1"/>
  <c r="Q2123" i="1"/>
  <c r="A2131" i="1"/>
  <c r="Q2131" i="1"/>
  <c r="A2150" i="1"/>
  <c r="Q2150" i="1"/>
  <c r="A2153" i="1"/>
  <c r="Q2153" i="1"/>
  <c r="A2190" i="1"/>
  <c r="Q2190" i="1"/>
  <c r="A2185" i="1"/>
  <c r="Q2185" i="1"/>
  <c r="A2184" i="1"/>
  <c r="Q2184" i="1"/>
  <c r="A2187" i="1"/>
  <c r="Q2187" i="1"/>
  <c r="A2191" i="1"/>
  <c r="Q2191" i="1"/>
  <c r="A2119" i="1"/>
  <c r="Q2119" i="1"/>
  <c r="A2193" i="1"/>
  <c r="Q2193" i="1"/>
  <c r="A2250" i="1"/>
  <c r="Q2250" i="1"/>
  <c r="A2240" i="1"/>
  <c r="Q2240" i="1"/>
  <c r="A2248" i="1"/>
  <c r="Q2248" i="1"/>
  <c r="A2286" i="1"/>
  <c r="Q2286" i="1"/>
  <c r="A2283" i="1"/>
  <c r="Q2283" i="1"/>
  <c r="A2280" i="1"/>
  <c r="Q2280" i="1"/>
  <c r="A2331" i="1"/>
  <c r="Q2331" i="1"/>
  <c r="A2334" i="1"/>
  <c r="Q2334" i="1"/>
  <c r="A2294" i="1"/>
  <c r="Q2294" i="1"/>
  <c r="A2329" i="1"/>
  <c r="Q2329" i="1"/>
  <c r="A2328" i="1"/>
  <c r="Q2328" i="1"/>
  <c r="A2309" i="1"/>
  <c r="Q2309" i="1"/>
  <c r="A2315" i="1"/>
  <c r="Q2315" i="1"/>
  <c r="A2333" i="1"/>
  <c r="Q2333" i="1"/>
  <c r="A2340" i="1"/>
  <c r="Q2340" i="1"/>
  <c r="A2411" i="1"/>
  <c r="Q2411" i="1"/>
  <c r="A2420" i="1"/>
  <c r="Q2420" i="1"/>
  <c r="A2357" i="1"/>
  <c r="Q2357" i="1"/>
  <c r="A2426" i="1"/>
  <c r="Q2426" i="1"/>
  <c r="A2364" i="1"/>
  <c r="Q2364" i="1"/>
  <c r="A2363" i="1"/>
  <c r="Q2363" i="1"/>
  <c r="A2413" i="1"/>
  <c r="Q2413" i="1"/>
  <c r="A2432" i="1"/>
  <c r="Q2432" i="1"/>
  <c r="A2362" i="1"/>
  <c r="Q2362" i="1"/>
  <c r="A2429" i="1"/>
  <c r="Q2429" i="1"/>
  <c r="A2427" i="1"/>
  <c r="Q2427" i="1"/>
  <c r="A2489" i="1"/>
  <c r="Q2489" i="1"/>
  <c r="A2475" i="1"/>
  <c r="Q2475" i="1"/>
  <c r="A2486" i="1"/>
  <c r="Q2486" i="1"/>
  <c r="A2522" i="1"/>
  <c r="Q2522" i="1"/>
  <c r="A2539" i="1"/>
  <c r="Q2539" i="1"/>
  <c r="A2606" i="1"/>
  <c r="Q2606" i="1"/>
  <c r="A2633" i="1"/>
  <c r="Q2633" i="1"/>
  <c r="A2641" i="1"/>
  <c r="Q2641" i="1"/>
  <c r="A2702" i="1"/>
  <c r="Q2702" i="1"/>
  <c r="A2692" i="1"/>
  <c r="Q2692" i="1"/>
  <c r="A2559" i="1"/>
  <c r="Q2559" i="1"/>
  <c r="A2774" i="1"/>
  <c r="Q2774" i="1"/>
  <c r="A2772" i="1"/>
  <c r="Q2772" i="1"/>
  <c r="A2771" i="1"/>
  <c r="Q2771" i="1"/>
  <c r="A2773" i="1"/>
  <c r="Q2773" i="1"/>
  <c r="A2814" i="1"/>
  <c r="Q2814" i="1"/>
  <c r="A2884" i="1"/>
  <c r="Q2884" i="1"/>
  <c r="A476" i="1"/>
  <c r="Q476" i="1"/>
  <c r="A3035" i="1"/>
  <c r="Q3035" i="1"/>
  <c r="A2911" i="1"/>
  <c r="Q2911" i="1"/>
  <c r="A3071" i="1"/>
  <c r="Q3071" i="1"/>
  <c r="A2921" i="1"/>
  <c r="Q2921" i="1"/>
  <c r="A2922" i="1"/>
  <c r="Q2922" i="1"/>
  <c r="A764" i="1"/>
  <c r="Q764" i="1"/>
  <c r="A2971" i="1"/>
  <c r="Q2971" i="1"/>
  <c r="A2973" i="1"/>
  <c r="Q2973" i="1"/>
  <c r="A2975" i="1"/>
  <c r="Q2975" i="1"/>
  <c r="A2983" i="1"/>
  <c r="Q2983" i="1"/>
  <c r="A3007" i="1"/>
  <c r="Q3007" i="1"/>
  <c r="A3055" i="1"/>
  <c r="Q3055" i="1"/>
  <c r="A3059" i="1"/>
  <c r="Q3059" i="1"/>
  <c r="A3064" i="1"/>
  <c r="Q3064" i="1"/>
  <c r="A2908" i="1"/>
  <c r="Q2908" i="1"/>
  <c r="A2895" i="1"/>
  <c r="Q2895" i="1"/>
  <c r="A3090" i="1"/>
  <c r="Q3090" i="1"/>
  <c r="A3095" i="1"/>
  <c r="Q3095" i="1"/>
  <c r="A3104" i="1"/>
  <c r="Q3104" i="1"/>
  <c r="A3123" i="1"/>
  <c r="Q3123" i="1"/>
  <c r="A3133" i="1"/>
  <c r="Q3133" i="1"/>
  <c r="A3146" i="1"/>
  <c r="Q3146" i="1"/>
  <c r="A3348" i="1"/>
  <c r="Q3348" i="1"/>
  <c r="A3319" i="1"/>
  <c r="Q3319" i="1"/>
  <c r="A3330" i="1"/>
  <c r="Q3330" i="1"/>
  <c r="A3337" i="1"/>
  <c r="Q3337" i="1"/>
  <c r="A3352" i="1"/>
  <c r="Q3352" i="1"/>
  <c r="A3600" i="1"/>
  <c r="Q3600" i="1"/>
  <c r="A3386" i="1"/>
  <c r="Q3386" i="1"/>
  <c r="A3390" i="1"/>
  <c r="Q3390" i="1"/>
  <c r="A3391" i="1"/>
  <c r="Q3391" i="1"/>
  <c r="A3117" i="1"/>
  <c r="Q3117" i="1"/>
  <c r="A3108" i="1"/>
  <c r="Q3108" i="1"/>
  <c r="A3151" i="1"/>
  <c r="Q3151" i="1"/>
  <c r="A3428" i="1"/>
  <c r="Q3428" i="1"/>
  <c r="A3444" i="1"/>
  <c r="Q3444" i="1"/>
  <c r="A3438" i="1"/>
  <c r="Q3438" i="1"/>
  <c r="A3469" i="1"/>
  <c r="Q3469" i="1"/>
  <c r="A3377" i="1"/>
  <c r="Q3377" i="1"/>
  <c r="A3517" i="1"/>
  <c r="Q3517" i="1"/>
  <c r="A3494" i="1"/>
  <c r="Q3494" i="1"/>
  <c r="A3484" i="1"/>
  <c r="Q3484" i="1"/>
  <c r="A3513" i="1"/>
  <c r="Q3513" i="1"/>
  <c r="A3483" i="1"/>
  <c r="Q3483" i="1"/>
  <c r="A3528" i="1"/>
  <c r="Q3528" i="1"/>
  <c r="A3526" i="1"/>
  <c r="Q3526" i="1"/>
  <c r="A3540" i="1"/>
  <c r="Q3540" i="1"/>
  <c r="A3585" i="1"/>
  <c r="Q3585" i="1"/>
  <c r="A3604" i="1"/>
  <c r="Q3604" i="1"/>
  <c r="A3611" i="1"/>
  <c r="Q3611" i="1"/>
  <c r="A3612" i="1"/>
  <c r="Q3612" i="1"/>
  <c r="A3637" i="1"/>
  <c r="Q3637" i="1"/>
  <c r="A3674" i="1"/>
  <c r="Q3674" i="1"/>
  <c r="A3654" i="1"/>
  <c r="Q3654" i="1"/>
  <c r="A3658" i="1"/>
  <c r="Q3658" i="1"/>
  <c r="A3672" i="1"/>
  <c r="Q3672" i="1"/>
  <c r="A3635" i="1"/>
  <c r="Q3635" i="1"/>
  <c r="A3619" i="1"/>
  <c r="Q3619" i="1"/>
  <c r="A3638" i="1"/>
  <c r="Q3638" i="1"/>
  <c r="A3710" i="1"/>
  <c r="Q3710" i="1"/>
  <c r="A3780" i="1"/>
  <c r="Q3780" i="1"/>
  <c r="A3757" i="1"/>
  <c r="Q3757" i="1"/>
  <c r="A3767" i="1"/>
  <c r="Q3767" i="1"/>
  <c r="A571" i="1"/>
  <c r="Q571" i="1"/>
  <c r="A506" i="1"/>
  <c r="Q506" i="1"/>
  <c r="A570" i="1"/>
  <c r="Q570" i="1"/>
  <c r="A3577" i="1"/>
  <c r="Q3577" i="1"/>
  <c r="A3791" i="1"/>
  <c r="Q3791" i="1"/>
  <c r="A3943" i="1"/>
  <c r="Q3943" i="1"/>
  <c r="A3866" i="1"/>
  <c r="Q3866" i="1"/>
  <c r="A3872" i="1"/>
  <c r="Q3872" i="1"/>
  <c r="A3875" i="1"/>
  <c r="Q3875" i="1"/>
  <c r="A3972" i="1"/>
  <c r="Q3972" i="1"/>
  <c r="A3971" i="1"/>
  <c r="Q3971" i="1"/>
  <c r="A3897" i="1"/>
  <c r="Q3897" i="1"/>
  <c r="A3919" i="1"/>
  <c r="Q3919" i="1"/>
  <c r="A3917" i="1"/>
  <c r="Q3917" i="1"/>
  <c r="A3918" i="1"/>
  <c r="Q3918" i="1"/>
  <c r="A3887" i="1"/>
  <c r="Q3887" i="1"/>
  <c r="A3944" i="1"/>
  <c r="Q3944" i="1"/>
  <c r="A3954" i="1"/>
  <c r="Q3954" i="1"/>
  <c r="A3956" i="1"/>
  <c r="Q3956" i="1"/>
  <c r="A3898" i="1"/>
  <c r="Q3898" i="1"/>
  <c r="A3980" i="1"/>
  <c r="Q3980" i="1"/>
  <c r="A3988" i="1"/>
  <c r="Q3988" i="1"/>
  <c r="A3310" i="1"/>
  <c r="Q3310" i="1"/>
  <c r="A3116" i="1"/>
  <c r="Q3116" i="1"/>
  <c r="A3144" i="1"/>
  <c r="Q3144" i="1"/>
  <c r="A3303" i="1"/>
  <c r="Q3303" i="1"/>
  <c r="A3308" i="1"/>
  <c r="Q3308" i="1"/>
  <c r="A3175" i="1"/>
  <c r="Q3175" i="1"/>
  <c r="A3314" i="1"/>
  <c r="Q3314" i="1"/>
  <c r="A3996" i="1"/>
  <c r="Q3996" i="1"/>
  <c r="A3995" i="1"/>
  <c r="Q3995" i="1"/>
  <c r="A3413" i="1"/>
  <c r="Q3413" i="1"/>
  <c r="A3584" i="1"/>
  <c r="Q3584" i="1"/>
  <c r="A3589" i="1"/>
  <c r="Q3589" i="1"/>
  <c r="A592" i="1"/>
  <c r="Q592" i="1"/>
  <c r="A2842" i="1"/>
  <c r="Q2842" i="1"/>
  <c r="A384" i="1"/>
  <c r="Q384" i="1"/>
  <c r="A932" i="1"/>
  <c r="Q932" i="1"/>
  <c r="A2465" i="1"/>
  <c r="Q2465" i="1"/>
  <c r="A2568" i="1"/>
  <c r="Q2568" i="1"/>
  <c r="A609" i="1"/>
  <c r="Q609" i="1"/>
  <c r="A2520" i="1"/>
  <c r="Q2520" i="1"/>
  <c r="A59" i="1"/>
  <c r="Q59" i="1"/>
  <c r="A913" i="1"/>
  <c r="Q913" i="1"/>
  <c r="A2126" i="1"/>
  <c r="Q2126" i="1"/>
  <c r="A292" i="1"/>
  <c r="Q292" i="1"/>
  <c r="A1898" i="1"/>
  <c r="Q1898" i="1"/>
  <c r="A139" i="1"/>
  <c r="Q139" i="1"/>
  <c r="A247" i="1"/>
  <c r="Q247" i="1"/>
  <c r="A408" i="1"/>
  <c r="Q408" i="1"/>
  <c r="A437" i="1"/>
  <c r="Q437" i="1"/>
  <c r="A1734" i="1"/>
  <c r="Q1734" i="1"/>
  <c r="A850" i="1"/>
  <c r="Q850" i="1"/>
  <c r="A2812" i="1"/>
  <c r="Q2812" i="1"/>
  <c r="A3929" i="1"/>
  <c r="Q3929" i="1"/>
  <c r="A918" i="1"/>
  <c r="Q918" i="1"/>
  <c r="A2389" i="1"/>
  <c r="Q2389" i="1"/>
  <c r="A2377" i="1"/>
  <c r="Q2377" i="1"/>
  <c r="A2379" i="1"/>
  <c r="Q2379" i="1"/>
  <c r="A2367" i="1"/>
  <c r="Q2367" i="1"/>
  <c r="A2387" i="1"/>
  <c r="Q2387" i="1"/>
  <c r="A758" i="1"/>
  <c r="Q758" i="1"/>
  <c r="A2374" i="1"/>
  <c r="Q2374" i="1"/>
  <c r="A282" i="1"/>
  <c r="Q282" i="1"/>
  <c r="A1520" i="1"/>
  <c r="Q1520" i="1"/>
  <c r="A1532" i="1"/>
  <c r="Q1532" i="1"/>
  <c r="A2001" i="1"/>
  <c r="Q2001" i="1"/>
  <c r="A2289" i="1"/>
  <c r="Q2289" i="1"/>
  <c r="A3036" i="1"/>
  <c r="Q3036" i="1"/>
  <c r="A3608" i="1"/>
  <c r="Q3608" i="1"/>
  <c r="A3770" i="1"/>
  <c r="Q3770" i="1"/>
  <c r="A92" i="1"/>
  <c r="Q92" i="1"/>
  <c r="A104" i="1"/>
  <c r="Q104" i="1"/>
  <c r="A109" i="1"/>
  <c r="Q109" i="1"/>
  <c r="A133" i="1"/>
  <c r="Q133" i="1"/>
  <c r="A141" i="1"/>
  <c r="Q141" i="1"/>
  <c r="A352" i="1"/>
  <c r="Q352" i="1"/>
  <c r="A522" i="1"/>
  <c r="Q522" i="1"/>
  <c r="A619" i="1"/>
  <c r="Q619" i="1"/>
  <c r="A727" i="1"/>
  <c r="Q727" i="1"/>
  <c r="A1096" i="1"/>
  <c r="Q1096" i="1"/>
  <c r="A1129" i="1"/>
  <c r="Q1129" i="1"/>
  <c r="A1161" i="1"/>
  <c r="Q1161" i="1"/>
  <c r="A1199" i="1"/>
  <c r="Q1199" i="1"/>
  <c r="A1249" i="1"/>
  <c r="Q1249" i="1"/>
  <c r="A1253" i="1"/>
  <c r="Q1253" i="1"/>
  <c r="A1258" i="1"/>
  <c r="Q1258" i="1"/>
  <c r="A1290" i="1"/>
  <c r="Q1290" i="1"/>
  <c r="A1566" i="1"/>
  <c r="Q1566" i="1"/>
  <c r="A2023" i="1"/>
  <c r="Q2023" i="1"/>
  <c r="A2053" i="1"/>
  <c r="Q2053" i="1"/>
  <c r="A2092" i="1"/>
  <c r="Q2092" i="1"/>
  <c r="A2338" i="1"/>
  <c r="Q2338" i="1"/>
  <c r="A2889" i="1"/>
  <c r="Q2889" i="1"/>
  <c r="A3111" i="1"/>
  <c r="Q3111" i="1"/>
  <c r="A3409" i="1"/>
  <c r="Q3409" i="1"/>
  <c r="A3544" i="1"/>
  <c r="Q3544" i="1"/>
  <c r="A2261" i="1"/>
  <c r="Q2261" i="1"/>
  <c r="A3041" i="1"/>
  <c r="Q3041" i="1"/>
  <c r="A1264" i="1"/>
  <c r="Q1264" i="1"/>
  <c r="A2052" i="1"/>
  <c r="Q2052" i="1"/>
  <c r="A2319" i="1"/>
  <c r="Q2319" i="1"/>
  <c r="A773" i="1"/>
  <c r="Q773" i="1"/>
  <c r="A805" i="1"/>
  <c r="Q805" i="1"/>
  <c r="A776" i="1"/>
  <c r="Q776" i="1"/>
  <c r="A787" i="1"/>
  <c r="Q787" i="1"/>
  <c r="A801" i="1"/>
  <c r="Q801" i="1"/>
  <c r="A2021" i="1"/>
  <c r="Q2021" i="1"/>
  <c r="A2555" i="1"/>
  <c r="Q2555" i="1"/>
  <c r="A1712" i="1"/>
  <c r="Q1712" i="1"/>
  <c r="A2964" i="1"/>
  <c r="Q2964" i="1"/>
  <c r="A3931" i="1"/>
  <c r="Q3931" i="1"/>
  <c r="A106" i="1"/>
  <c r="Q106" i="1"/>
  <c r="A693" i="1"/>
  <c r="Q693" i="1"/>
  <c r="A1333" i="1"/>
  <c r="Q1333" i="1"/>
  <c r="A2197" i="1"/>
  <c r="Q2197" i="1"/>
  <c r="A488" i="1"/>
  <c r="Q488" i="1"/>
  <c r="A1123" i="1"/>
  <c r="Q1123" i="1"/>
  <c r="A1386" i="1"/>
  <c r="Q1386" i="1"/>
  <c r="A1567" i="1"/>
  <c r="Q1567" i="1"/>
  <c r="A3339" i="1"/>
  <c r="Q3339" i="1"/>
  <c r="A2492" i="1"/>
  <c r="Q2492" i="1"/>
  <c r="A235" i="1"/>
  <c r="Q235" i="1"/>
  <c r="A453" i="1"/>
  <c r="Q453" i="1"/>
  <c r="A1770" i="1"/>
  <c r="Q1770" i="1"/>
  <c r="A628" i="1"/>
  <c r="Q628" i="1"/>
  <c r="A744" i="1"/>
  <c r="Q744" i="1"/>
  <c r="A890" i="1"/>
  <c r="Q890" i="1"/>
  <c r="A1381" i="1"/>
  <c r="Q1381" i="1"/>
  <c r="A1514" i="1"/>
  <c r="Q1514" i="1"/>
  <c r="A1527" i="1"/>
  <c r="Q1527" i="1"/>
  <c r="A2457" i="1"/>
  <c r="Q2457" i="1"/>
  <c r="A2479" i="1"/>
  <c r="Q2479" i="1"/>
  <c r="A3422" i="1"/>
  <c r="Q3422" i="1"/>
  <c r="A3655" i="1"/>
  <c r="Q3655" i="1"/>
  <c r="A3798" i="1"/>
  <c r="Q3798" i="1"/>
  <c r="A778" i="1"/>
  <c r="Q778" i="1"/>
  <c r="A1369" i="1"/>
  <c r="Q1369" i="1"/>
  <c r="A1822" i="1"/>
  <c r="Q1822" i="1"/>
  <c r="A2173" i="1"/>
  <c r="Q2173" i="1"/>
  <c r="A2872" i="1"/>
  <c r="Q2872" i="1"/>
  <c r="A3155" i="1"/>
  <c r="Q3155" i="1"/>
  <c r="A3410" i="1"/>
  <c r="Q3410" i="1"/>
  <c r="A3722" i="1"/>
  <c r="Q3722" i="1"/>
  <c r="A3202" i="1"/>
  <c r="Q3202" i="1"/>
  <c r="A3208" i="1"/>
  <c r="Q3208" i="1"/>
  <c r="A3210" i="1"/>
  <c r="Q3210" i="1"/>
  <c r="A3214" i="1"/>
  <c r="Q3214" i="1"/>
  <c r="A3220" i="1"/>
  <c r="Q3220" i="1"/>
  <c r="A3225" i="1"/>
  <c r="Q3225" i="1"/>
  <c r="A3227" i="1"/>
  <c r="Q3227" i="1"/>
  <c r="A3229" i="1"/>
  <c r="Q3229" i="1"/>
  <c r="A3231" i="1"/>
  <c r="Q3231" i="1"/>
  <c r="A3234" i="1"/>
  <c r="Q3234" i="1"/>
  <c r="A3235" i="1"/>
  <c r="Q3235" i="1"/>
  <c r="A3238" i="1"/>
  <c r="Q3238" i="1"/>
  <c r="A3248" i="1"/>
  <c r="Q3248" i="1"/>
  <c r="A3254" i="1"/>
  <c r="Q3254" i="1"/>
  <c r="A3257" i="1"/>
  <c r="Q3257" i="1"/>
  <c r="A3262" i="1"/>
  <c r="Q3262" i="1"/>
  <c r="A3266" i="1"/>
  <c r="Q3266" i="1"/>
  <c r="A3275" i="1"/>
  <c r="Q3275" i="1"/>
  <c r="A3284" i="1"/>
  <c r="Q3284" i="1"/>
  <c r="A3213" i="1"/>
  <c r="Q3213" i="1"/>
  <c r="A3185" i="1"/>
  <c r="Q3185" i="1"/>
  <c r="A3186" i="1"/>
  <c r="Q3186" i="1"/>
  <c r="A3187" i="1"/>
  <c r="Q3187" i="1"/>
  <c r="A3189" i="1"/>
  <c r="Q3189" i="1"/>
  <c r="A3190" i="1"/>
  <c r="Q3190" i="1"/>
  <c r="A3191" i="1"/>
  <c r="Q3191" i="1"/>
  <c r="A3192" i="1"/>
  <c r="Q3192" i="1"/>
  <c r="A3193" i="1"/>
  <c r="Q3193" i="1"/>
  <c r="A3195" i="1"/>
  <c r="Q3195" i="1"/>
  <c r="A3196" i="1"/>
  <c r="Q3196" i="1"/>
  <c r="A3197" i="1"/>
  <c r="Q3197" i="1"/>
  <c r="A3199" i="1"/>
  <c r="Q3199" i="1"/>
  <c r="A3200" i="1"/>
  <c r="Q3200" i="1"/>
  <c r="A3201" i="1"/>
  <c r="Q3201" i="1"/>
  <c r="A3203" i="1"/>
  <c r="Q3203" i="1"/>
  <c r="A3204" i="1"/>
  <c r="Q3204" i="1"/>
  <c r="A3205" i="1"/>
  <c r="Q3205" i="1"/>
  <c r="A3206" i="1"/>
  <c r="Q3206" i="1"/>
  <c r="A3207" i="1"/>
  <c r="Q3207" i="1"/>
  <c r="A3209" i="1"/>
  <c r="Q3209" i="1"/>
  <c r="A3211" i="1"/>
  <c r="Q3211" i="1"/>
  <c r="A3212" i="1"/>
  <c r="Q3212" i="1"/>
  <c r="A3215" i="1"/>
  <c r="Q3215" i="1"/>
  <c r="A3216" i="1"/>
  <c r="Q3216" i="1"/>
  <c r="A3217" i="1"/>
  <c r="Q3217" i="1"/>
  <c r="A3218" i="1"/>
  <c r="Q3218" i="1"/>
  <c r="A3219" i="1"/>
  <c r="Q3219" i="1"/>
  <c r="A3221" i="1"/>
  <c r="Q3221" i="1"/>
  <c r="A3223" i="1"/>
  <c r="Q3223" i="1"/>
  <c r="A3224" i="1"/>
  <c r="Q3224" i="1"/>
  <c r="A3226" i="1"/>
  <c r="Q3226" i="1"/>
  <c r="A3228" i="1"/>
  <c r="Q3228" i="1"/>
  <c r="A3230" i="1"/>
  <c r="Q3230" i="1"/>
  <c r="A3232" i="1"/>
  <c r="Q3232" i="1"/>
  <c r="A3233" i="1"/>
  <c r="Q3233" i="1"/>
  <c r="A3236" i="1"/>
  <c r="Q3236" i="1"/>
  <c r="A3237" i="1"/>
  <c r="Q3237" i="1"/>
  <c r="A3239" i="1"/>
  <c r="Q3239" i="1"/>
  <c r="A3240" i="1"/>
  <c r="Q3240" i="1"/>
  <c r="A3241" i="1"/>
  <c r="Q3241" i="1"/>
  <c r="A3242" i="1"/>
  <c r="Q3242" i="1"/>
  <c r="A3243" i="1"/>
  <c r="Q3243" i="1"/>
  <c r="A3244" i="1"/>
  <c r="Q3244" i="1"/>
  <c r="A3245" i="1"/>
  <c r="Q3245" i="1"/>
  <c r="A3246" i="1"/>
  <c r="Q3246" i="1"/>
  <c r="A3247" i="1"/>
  <c r="Q3247" i="1"/>
  <c r="A3249" i="1"/>
  <c r="Q3249" i="1"/>
  <c r="A3250" i="1"/>
  <c r="Q3250" i="1"/>
  <c r="A3251" i="1"/>
  <c r="Q3251" i="1"/>
  <c r="A3252" i="1"/>
  <c r="Q3252" i="1"/>
  <c r="A3253" i="1"/>
  <c r="Q3253" i="1"/>
  <c r="A3255" i="1"/>
  <c r="Q3255" i="1"/>
  <c r="A3256" i="1"/>
  <c r="Q3256" i="1"/>
  <c r="A3258" i="1"/>
  <c r="Q3258" i="1"/>
  <c r="A3259" i="1"/>
  <c r="Q3259" i="1"/>
  <c r="A3260" i="1"/>
  <c r="Q3260" i="1"/>
  <c r="A3261" i="1"/>
  <c r="Q3261" i="1"/>
  <c r="A3263" i="1"/>
  <c r="Q3263" i="1"/>
  <c r="A3264" i="1"/>
  <c r="Q3264" i="1"/>
  <c r="A3265" i="1"/>
  <c r="Q3265" i="1"/>
  <c r="A3267" i="1"/>
  <c r="Q3267" i="1"/>
  <c r="A3268" i="1"/>
  <c r="Q3268" i="1"/>
  <c r="A3269" i="1"/>
  <c r="Q3269" i="1"/>
  <c r="A3270" i="1"/>
  <c r="Q3270" i="1"/>
  <c r="A3272" i="1"/>
  <c r="Q3272" i="1"/>
  <c r="A3273" i="1"/>
  <c r="Q3273" i="1"/>
  <c r="A3274" i="1"/>
  <c r="Q3274" i="1"/>
  <c r="A3277" i="1"/>
  <c r="Q3277" i="1"/>
  <c r="A3278" i="1"/>
  <c r="Q3278" i="1"/>
  <c r="A3279" i="1"/>
  <c r="Q3279" i="1"/>
  <c r="A3280" i="1"/>
  <c r="Q3280" i="1"/>
  <c r="A3285" i="1"/>
  <c r="Q3285" i="1"/>
  <c r="A3286" i="1"/>
  <c r="Q3286" i="1"/>
  <c r="A3287" i="1"/>
  <c r="Q3287" i="1"/>
  <c r="A3288" i="1"/>
  <c r="Q3288" i="1"/>
  <c r="A143" i="1"/>
  <c r="Q143" i="1"/>
  <c r="A615" i="1"/>
  <c r="Q615" i="1"/>
  <c r="A1813" i="1"/>
  <c r="Q1813" i="1"/>
  <c r="A3461" i="1"/>
  <c r="Q3461" i="1"/>
  <c r="A1087" i="1"/>
  <c r="Q1087" i="1"/>
  <c r="A3032" i="1"/>
  <c r="Q3032" i="1"/>
  <c r="A51" i="1"/>
  <c r="Q51" i="1"/>
  <c r="A194" i="1"/>
  <c r="Q194" i="1"/>
  <c r="A407" i="1"/>
  <c r="Q407" i="1"/>
  <c r="A2625" i="1"/>
  <c r="Q2625" i="1"/>
  <c r="A47" i="1"/>
  <c r="Q47" i="1"/>
  <c r="A48" i="1"/>
  <c r="Q48" i="1"/>
  <c r="A144" i="1"/>
  <c r="Q144" i="1"/>
  <c r="A288" i="1"/>
  <c r="Q288" i="1"/>
  <c r="A334" i="1"/>
  <c r="Q334" i="1"/>
  <c r="A434" i="1"/>
  <c r="Q434" i="1"/>
  <c r="A1568" i="1"/>
  <c r="Q1568" i="1"/>
  <c r="A569" i="1"/>
  <c r="Q569" i="1"/>
  <c r="A965" i="1"/>
  <c r="Q965" i="1"/>
  <c r="A1240" i="1"/>
  <c r="Q1240" i="1"/>
  <c r="A1263" i="1"/>
  <c r="Q1263" i="1"/>
  <c r="A2068" i="1"/>
  <c r="Q2068" i="1"/>
  <c r="A2176" i="1"/>
  <c r="Q2176" i="1"/>
  <c r="A2544" i="1"/>
  <c r="Q2544" i="1"/>
  <c r="A2693" i="1"/>
  <c r="Q2693" i="1"/>
  <c r="A1871" i="1"/>
  <c r="Q1871" i="1"/>
  <c r="A1977" i="1"/>
  <c r="Q1977" i="1"/>
  <c r="A3434" i="1"/>
  <c r="Q3434" i="1"/>
  <c r="A3730" i="1"/>
  <c r="Q3730" i="1"/>
  <c r="A325" i="1"/>
  <c r="Q325" i="1"/>
  <c r="A774" i="1"/>
  <c r="Q774" i="1"/>
  <c r="A2097" i="1"/>
  <c r="Q2097" i="1"/>
  <c r="A2927" i="1"/>
  <c r="Q2927" i="1"/>
  <c r="A2101" i="1"/>
  <c r="Q2101" i="1"/>
  <c r="A2909" i="1"/>
  <c r="Q2909" i="1"/>
  <c r="A2923" i="1"/>
  <c r="Q2923" i="1"/>
  <c r="A3488" i="1"/>
  <c r="Q3488" i="1"/>
  <c r="A3613" i="1"/>
  <c r="Q3613" i="1"/>
  <c r="A3745" i="1"/>
  <c r="Q3745" i="1"/>
  <c r="A3825" i="1"/>
  <c r="Q3825" i="1"/>
  <c r="A89" i="1"/>
  <c r="Q89" i="1"/>
  <c r="A322" i="1"/>
  <c r="Q322" i="1"/>
  <c r="A317" i="1"/>
  <c r="Q317" i="1"/>
  <c r="A314" i="1"/>
  <c r="Q314" i="1"/>
  <c r="A1582" i="1"/>
  <c r="Q1582" i="1"/>
  <c r="A539" i="1"/>
  <c r="Q539" i="1"/>
  <c r="A1226" i="1"/>
  <c r="Q1226" i="1"/>
  <c r="A1380" i="1"/>
  <c r="Q1380" i="1"/>
  <c r="A2372" i="1"/>
  <c r="Q2372" i="1"/>
  <c r="A2388" i="1"/>
  <c r="Q2388" i="1"/>
  <c r="A1994" i="1"/>
  <c r="Q1994" i="1"/>
  <c r="A2151" i="1"/>
  <c r="Q2151" i="1"/>
  <c r="A2140" i="1"/>
  <c r="Q2140" i="1"/>
  <c r="A2145" i="1"/>
  <c r="Q2145" i="1"/>
  <c r="A2350" i="1"/>
  <c r="Q2350" i="1"/>
  <c r="A2444" i="1"/>
  <c r="Q2444" i="1"/>
  <c r="A2494" i="1"/>
  <c r="Q2494" i="1"/>
  <c r="A2491" i="1"/>
  <c r="Q2491" i="1"/>
  <c r="A2534" i="1"/>
  <c r="Q2534" i="1"/>
  <c r="A3048" i="1"/>
  <c r="Q3048" i="1"/>
  <c r="A3131" i="1"/>
  <c r="Q3131" i="1"/>
  <c r="A3633" i="1"/>
  <c r="Q3633" i="1"/>
  <c r="A3857" i="1"/>
  <c r="Q3857" i="1"/>
  <c r="A425" i="1"/>
  <c r="Q425" i="1"/>
  <c r="A579" i="1"/>
  <c r="Q579" i="1"/>
  <c r="A1041" i="1"/>
  <c r="Q1041" i="1"/>
  <c r="A3437" i="1"/>
  <c r="Q3437" i="1"/>
  <c r="A1586" i="1"/>
  <c r="Q1586" i="1"/>
  <c r="A323" i="1"/>
  <c r="Q323" i="1"/>
  <c r="A1809" i="1"/>
  <c r="Q1809" i="1"/>
  <c r="A664" i="1"/>
  <c r="Q664" i="1"/>
  <c r="A819" i="1"/>
  <c r="Q819" i="1"/>
  <c r="A818" i="1"/>
  <c r="Q818" i="1"/>
  <c r="A1171" i="1"/>
  <c r="Q1171" i="1"/>
  <c r="A2044" i="1"/>
  <c r="Q2044" i="1"/>
  <c r="A2704" i="1"/>
  <c r="Q2704" i="1"/>
  <c r="A1963" i="1"/>
  <c r="Q1963" i="1"/>
  <c r="A3861" i="1"/>
  <c r="Q3861" i="1"/>
  <c r="A2753" i="1"/>
  <c r="Q2753" i="1"/>
  <c r="A1261" i="1"/>
  <c r="Q1261" i="1"/>
  <c r="A2024" i="1"/>
  <c r="Q2024" i="1"/>
  <c r="A2601" i="1"/>
  <c r="Q2601" i="1"/>
  <c r="A2795" i="1"/>
  <c r="Q2795" i="1"/>
  <c r="A2962" i="1"/>
  <c r="Q2962" i="1"/>
  <c r="A3646" i="1"/>
  <c r="Q3646" i="1"/>
  <c r="A1719" i="1"/>
  <c r="Q1719" i="1"/>
  <c r="A616" i="1"/>
  <c r="Q616" i="1"/>
  <c r="A2416" i="1"/>
  <c r="Q2416" i="1"/>
  <c r="A1045" i="1"/>
  <c r="Q1045" i="1"/>
  <c r="A3163" i="1"/>
  <c r="Q3163" i="1"/>
  <c r="A777" i="1"/>
  <c r="Q777" i="1"/>
  <c r="A779" i="1"/>
  <c r="Q779" i="1"/>
  <c r="A791" i="1"/>
  <c r="Q791" i="1"/>
  <c r="A799" i="1"/>
  <c r="Q799" i="1"/>
  <c r="A802" i="1"/>
  <c r="Q802" i="1"/>
  <c r="A803" i="1"/>
  <c r="Q803" i="1"/>
  <c r="A806" i="1"/>
  <c r="Q806" i="1"/>
  <c r="A775" i="1"/>
  <c r="Q775" i="1"/>
  <c r="A807" i="1"/>
  <c r="Q807" i="1"/>
  <c r="A808" i="1"/>
  <c r="Q808" i="1"/>
  <c r="A783" i="1"/>
  <c r="Q783" i="1"/>
  <c r="A780" i="1"/>
  <c r="Q780" i="1"/>
  <c r="A781" i="1"/>
  <c r="Q781" i="1"/>
  <c r="A784" i="1"/>
  <c r="Q784" i="1"/>
  <c r="A785" i="1"/>
  <c r="Q785" i="1"/>
  <c r="A786" i="1"/>
  <c r="Q786" i="1"/>
  <c r="A811" i="1"/>
  <c r="Q811" i="1"/>
  <c r="A812" i="1"/>
  <c r="Q812" i="1"/>
  <c r="A813" i="1"/>
  <c r="Q813" i="1"/>
  <c r="A814" i="1"/>
  <c r="Q814" i="1"/>
  <c r="A815" i="1"/>
  <c r="Q815" i="1"/>
  <c r="A788" i="1"/>
  <c r="Q788" i="1"/>
  <c r="A789" i="1"/>
  <c r="Q789" i="1"/>
  <c r="A790" i="1"/>
  <c r="Q790" i="1"/>
  <c r="A792" i="1"/>
  <c r="Q792" i="1"/>
  <c r="A796" i="1"/>
  <c r="Q796" i="1"/>
  <c r="A797" i="1"/>
  <c r="Q797" i="1"/>
  <c r="A798" i="1"/>
  <c r="Q798" i="1"/>
  <c r="A800" i="1"/>
  <c r="Q800" i="1"/>
  <c r="A804" i="1"/>
  <c r="Q804" i="1"/>
  <c r="A793" i="1"/>
  <c r="Q793" i="1"/>
  <c r="A795" i="1"/>
  <c r="Q795" i="1"/>
  <c r="A809" i="1"/>
  <c r="Q809" i="1"/>
  <c r="A810" i="1"/>
  <c r="Q810" i="1"/>
  <c r="A2446" i="1"/>
  <c r="Q2446" i="1"/>
  <c r="A253" i="1"/>
  <c r="Q253" i="1"/>
  <c r="A382" i="1"/>
  <c r="Q382" i="1"/>
  <c r="A589" i="1"/>
  <c r="Q589" i="1"/>
  <c r="A632" i="1"/>
  <c r="Q632" i="1"/>
  <c r="A902" i="1"/>
  <c r="Q902" i="1"/>
  <c r="A2015" i="1"/>
  <c r="Q2015" i="1"/>
  <c r="A2718" i="1"/>
  <c r="Q2718" i="1"/>
  <c r="A3016" i="1"/>
  <c r="Q3016" i="1"/>
  <c r="A1093" i="1"/>
  <c r="Q1093" i="1"/>
  <c r="A1556" i="1"/>
  <c r="Q1556" i="1"/>
  <c r="A2807" i="1"/>
  <c r="Q2807" i="1"/>
  <c r="A2499" i="1"/>
  <c r="Q2499" i="1"/>
  <c r="A899" i="1"/>
  <c r="Q899" i="1"/>
  <c r="A1407" i="1"/>
  <c r="Q1407" i="1"/>
  <c r="A1968" i="1"/>
  <c r="Q1968" i="1"/>
  <c r="A2841" i="1"/>
  <c r="Q2841" i="1"/>
  <c r="A3012" i="1"/>
  <c r="Q3012" i="1"/>
  <c r="A3557" i="1"/>
  <c r="Q3557" i="1"/>
  <c r="A37" i="1"/>
  <c r="Q37" i="1"/>
  <c r="A136" i="1"/>
  <c r="Q136" i="1"/>
  <c r="A121" i="1"/>
  <c r="Q121" i="1"/>
  <c r="A164" i="1"/>
  <c r="Q164" i="1"/>
  <c r="A259" i="1"/>
  <c r="Q259" i="1"/>
  <c r="A305" i="1"/>
  <c r="Q305" i="1"/>
  <c r="A361" i="1"/>
  <c r="Q361" i="1"/>
  <c r="A418" i="1"/>
  <c r="Q418" i="1"/>
  <c r="A457" i="1"/>
  <c r="Q457" i="1"/>
  <c r="A1687" i="1"/>
  <c r="Q1687" i="1"/>
  <c r="A1743" i="1"/>
  <c r="Q1743" i="1"/>
  <c r="A1759" i="1"/>
  <c r="Q1759" i="1"/>
  <c r="A1796" i="1"/>
  <c r="Q1796" i="1"/>
  <c r="A1862" i="1"/>
  <c r="Q1862" i="1"/>
  <c r="A612" i="1"/>
  <c r="Q612" i="1"/>
  <c r="A667" i="1"/>
  <c r="Q667" i="1"/>
  <c r="A699" i="1"/>
  <c r="Q699" i="1"/>
  <c r="A847" i="1"/>
  <c r="Q847" i="1"/>
  <c r="A870" i="1"/>
  <c r="Q870" i="1"/>
  <c r="A905" i="1"/>
  <c r="Q905" i="1"/>
  <c r="A1183" i="1"/>
  <c r="Q1183" i="1"/>
  <c r="A1213" i="1"/>
  <c r="Q1213" i="1"/>
  <c r="A1331" i="1"/>
  <c r="Q1331" i="1"/>
  <c r="A1470" i="1"/>
  <c r="Q1470" i="1"/>
  <c r="A1509" i="1"/>
  <c r="Q1509" i="1"/>
  <c r="A2017" i="1"/>
  <c r="Q2017" i="1"/>
  <c r="A2231" i="1"/>
  <c r="Q2231" i="1"/>
  <c r="A2521" i="1"/>
  <c r="Q2521" i="1"/>
  <c r="A2548" i="1"/>
  <c r="Q2548" i="1"/>
  <c r="A2554" i="1"/>
  <c r="Q2554" i="1"/>
  <c r="A2719" i="1"/>
  <c r="Q2719" i="1"/>
  <c r="A2735" i="1"/>
  <c r="Q2735" i="1"/>
  <c r="A2765" i="1"/>
  <c r="Q2765" i="1"/>
  <c r="A2805" i="1"/>
  <c r="Q2805" i="1"/>
  <c r="A2915" i="1"/>
  <c r="Q2915" i="1"/>
  <c r="A2972" i="1"/>
  <c r="Q2972" i="1"/>
  <c r="A3058" i="1"/>
  <c r="Q3058" i="1"/>
  <c r="A3170" i="1"/>
  <c r="Q3170" i="1"/>
  <c r="A3323" i="1"/>
  <c r="Q3323" i="1"/>
  <c r="A3394" i="1"/>
  <c r="Q3394" i="1"/>
  <c r="A3415" i="1"/>
  <c r="Q3415" i="1"/>
  <c r="A3618" i="1"/>
  <c r="Q3618" i="1"/>
  <c r="A3787" i="1"/>
  <c r="Q3787" i="1"/>
  <c r="A242" i="1"/>
  <c r="Q242" i="1"/>
  <c r="A849" i="1"/>
  <c r="Q849" i="1"/>
  <c r="A1210" i="1"/>
  <c r="Q1210" i="1"/>
  <c r="A1497" i="1"/>
  <c r="Q1497" i="1"/>
  <c r="A2916" i="1"/>
  <c r="Q2916" i="1"/>
  <c r="A3368" i="1"/>
  <c r="Q3368" i="1"/>
  <c r="A3920" i="1"/>
  <c r="Q3920" i="1"/>
  <c r="A1214" i="1"/>
  <c r="Q1214" i="1"/>
  <c r="A1447" i="1"/>
  <c r="Q1447" i="1"/>
  <c r="A2058" i="1"/>
  <c r="Q2058" i="1"/>
  <c r="A2659" i="1"/>
  <c r="Q2659" i="1"/>
  <c r="A3531" i="1"/>
  <c r="Q3531" i="1"/>
  <c r="A537" i="1"/>
  <c r="Q537" i="1"/>
  <c r="A536" i="1"/>
  <c r="Q536" i="1"/>
  <c r="A673" i="1"/>
  <c r="Q673" i="1"/>
  <c r="A1480" i="1"/>
  <c r="Q1480" i="1"/>
  <c r="A2060" i="1"/>
  <c r="Q2060" i="1"/>
  <c r="A2438" i="1"/>
  <c r="Q2438" i="1"/>
  <c r="A2498" i="1"/>
  <c r="Q2498" i="1"/>
  <c r="A3044" i="1"/>
  <c r="Q3044" i="1"/>
  <c r="A2464" i="1"/>
  <c r="Q2464" i="1"/>
  <c r="A3045" i="1"/>
  <c r="Q3045" i="1"/>
  <c r="A2804" i="1"/>
  <c r="Q2804" i="1"/>
  <c r="A3903" i="1"/>
  <c r="Q3903" i="1"/>
  <c r="A1930" i="1"/>
  <c r="Q1930" i="1"/>
  <c r="A3343" i="1"/>
  <c r="Q3343" i="1"/>
  <c r="A3457" i="1"/>
  <c r="Q3457" i="1"/>
  <c r="A1935" i="1"/>
  <c r="Q1935" i="1"/>
  <c r="A1029" i="1"/>
  <c r="Q1029" i="1"/>
  <c r="A2072" i="1"/>
  <c r="Q2072" i="1"/>
  <c r="A2174" i="1"/>
  <c r="Q2174" i="1"/>
  <c r="A2263" i="1"/>
  <c r="Q2263" i="1"/>
  <c r="A2264" i="1"/>
  <c r="Q2264" i="1"/>
  <c r="A2672" i="1"/>
  <c r="Q2672" i="1"/>
  <c r="A3679" i="1"/>
  <c r="Q3679" i="1"/>
  <c r="A3796" i="1"/>
  <c r="Q3796" i="1"/>
  <c r="A3832" i="1"/>
  <c r="Q3832" i="1"/>
  <c r="A3843" i="1"/>
  <c r="Q3843" i="1"/>
  <c r="A3847" i="1"/>
  <c r="Q3847" i="1"/>
  <c r="A3958" i="1"/>
  <c r="Q3958" i="1"/>
  <c r="A358" i="1"/>
  <c r="Q358" i="1"/>
  <c r="A550" i="1"/>
  <c r="Q550" i="1"/>
  <c r="A1673" i="1"/>
  <c r="Q1673" i="1"/>
  <c r="A19" i="1"/>
  <c r="Q19" i="1"/>
  <c r="A2819" i="1"/>
  <c r="Q2819" i="1"/>
  <c r="A3354" i="1"/>
  <c r="Q3354" i="1"/>
  <c r="A966" i="1"/>
  <c r="Q966" i="1"/>
  <c r="A3015" i="1"/>
  <c r="Q3015" i="1"/>
  <c r="A489" i="1"/>
  <c r="Q489" i="1"/>
  <c r="A770" i="1"/>
  <c r="Q770" i="1"/>
  <c r="A3701" i="1"/>
  <c r="Q3701" i="1"/>
  <c r="A697" i="1"/>
  <c r="Q697" i="1"/>
  <c r="A1336" i="1"/>
  <c r="Q1336" i="1"/>
  <c r="A1971" i="1"/>
  <c r="Q1971" i="1"/>
  <c r="A2673" i="1"/>
  <c r="Q2673" i="1"/>
  <c r="A2918" i="1"/>
  <c r="Q2918" i="1"/>
  <c r="A2989" i="1"/>
  <c r="Q2989" i="1"/>
  <c r="A3271" i="1"/>
  <c r="Q3271" i="1"/>
  <c r="A3281" i="1"/>
  <c r="Q3281" i="1"/>
  <c r="A3283" i="1"/>
  <c r="Q3283" i="1"/>
  <c r="A3198" i="1"/>
  <c r="Q3198" i="1"/>
  <c r="A1053" i="1"/>
  <c r="Q1053" i="1"/>
  <c r="A683" i="1"/>
  <c r="Q683" i="1"/>
  <c r="A3331" i="1"/>
  <c r="Q3331" i="1"/>
  <c r="A15" i="1"/>
  <c r="Q15" i="1"/>
  <c r="A567" i="1"/>
  <c r="Q567" i="1"/>
  <c r="A1121" i="1"/>
  <c r="Q1121" i="1"/>
  <c r="A1328" i="1"/>
  <c r="Q1328" i="1"/>
  <c r="A1755" i="1"/>
  <c r="Q1755" i="1"/>
  <c r="A2484" i="1"/>
  <c r="Q2484" i="1"/>
  <c r="A2820" i="1"/>
  <c r="Q2820" i="1"/>
  <c r="A3378" i="1"/>
  <c r="Q3378" i="1"/>
  <c r="A3553" i="1"/>
  <c r="Q3553" i="1"/>
  <c r="A162" i="1"/>
  <c r="Q162" i="1"/>
  <c r="A310" i="1"/>
  <c r="Q310" i="1"/>
  <c r="A27" i="1"/>
  <c r="Q27" i="1"/>
  <c r="A102" i="1"/>
  <c r="Q102" i="1"/>
  <c r="A103" i="1"/>
  <c r="Q103" i="1"/>
  <c r="A94" i="1"/>
  <c r="Q94" i="1"/>
  <c r="A64" i="1"/>
  <c r="Q64" i="1"/>
  <c r="A183" i="1"/>
  <c r="Q183" i="1"/>
  <c r="A192" i="1"/>
  <c r="Q192" i="1"/>
  <c r="A219" i="1"/>
  <c r="Q219" i="1"/>
  <c r="A273" i="1"/>
  <c r="Q273" i="1"/>
  <c r="A321" i="1"/>
  <c r="Q321" i="1"/>
  <c r="A440" i="1"/>
  <c r="Q440" i="1"/>
  <c r="A473" i="1"/>
  <c r="Q473" i="1"/>
  <c r="A1580" i="1"/>
  <c r="Q1580" i="1"/>
  <c r="A1585" i="1"/>
  <c r="Q1585" i="1"/>
  <c r="A1616" i="1"/>
  <c r="Q1616" i="1"/>
  <c r="A1694" i="1"/>
  <c r="Q1694" i="1"/>
  <c r="A1764" i="1"/>
  <c r="Q1764" i="1"/>
  <c r="A1810" i="1"/>
  <c r="Q1810" i="1"/>
  <c r="A1878" i="1"/>
  <c r="Q1878" i="1"/>
  <c r="A591" i="1"/>
  <c r="Q591" i="1"/>
  <c r="A618" i="1"/>
  <c r="Q618" i="1"/>
  <c r="A623" i="1"/>
  <c r="Q623" i="1"/>
  <c r="A645" i="1"/>
  <c r="Q645" i="1"/>
  <c r="A686" i="1"/>
  <c r="Q686" i="1"/>
  <c r="A698" i="1"/>
  <c r="Q698" i="1"/>
  <c r="A733" i="1"/>
  <c r="Q733" i="1"/>
  <c r="A919" i="1"/>
  <c r="Q919" i="1"/>
  <c r="A782" i="1"/>
  <c r="Q782" i="1"/>
  <c r="A794" i="1"/>
  <c r="Q794" i="1"/>
  <c r="A939" i="1"/>
  <c r="Q939" i="1"/>
  <c r="A1134" i="1"/>
  <c r="Q1134" i="1"/>
  <c r="A1140" i="1"/>
  <c r="Q1140" i="1"/>
  <c r="A1251" i="1"/>
  <c r="Q1251" i="1"/>
  <c r="A1277" i="1"/>
  <c r="Q1277" i="1"/>
  <c r="A1335" i="1"/>
  <c r="Q1335" i="1"/>
  <c r="A1347" i="1"/>
  <c r="Q1347" i="1"/>
  <c r="A1405" i="1"/>
  <c r="Q1405" i="1"/>
  <c r="A1419" i="1"/>
  <c r="Q1419" i="1"/>
  <c r="A1436" i="1"/>
  <c r="Q1436" i="1"/>
  <c r="A1467" i="1"/>
  <c r="Q1467" i="1"/>
  <c r="A1487" i="1"/>
  <c r="Q1487" i="1"/>
  <c r="A2163" i="1"/>
  <c r="Q2163" i="1"/>
  <c r="A2200" i="1"/>
  <c r="Q2200" i="1"/>
  <c r="A2222" i="1"/>
  <c r="Q2222" i="1"/>
  <c r="A2255" i="1"/>
  <c r="Q2255" i="1"/>
  <c r="A1105" i="1"/>
  <c r="Q1105" i="1"/>
  <c r="A2667" i="1"/>
  <c r="Q2667" i="1"/>
  <c r="A2680" i="1"/>
  <c r="Q2680" i="1"/>
  <c r="A2689" i="1"/>
  <c r="Q2689" i="1"/>
  <c r="A2695" i="1"/>
  <c r="Q2695" i="1"/>
  <c r="A2707" i="1"/>
  <c r="Q2707" i="1"/>
  <c r="A2711" i="1"/>
  <c r="Q2711" i="1"/>
  <c r="A2741" i="1"/>
  <c r="Q2741" i="1"/>
  <c r="A2831" i="1"/>
  <c r="Q2831" i="1"/>
  <c r="A1961" i="1"/>
  <c r="Q1961" i="1"/>
  <c r="A2897" i="1"/>
  <c r="Q2897" i="1"/>
  <c r="A2948" i="1"/>
  <c r="Q2948" i="1"/>
  <c r="A3050" i="1"/>
  <c r="Q3050" i="1"/>
  <c r="A3145" i="1"/>
  <c r="Q3145" i="1"/>
  <c r="A3405" i="1"/>
  <c r="Q3405" i="1"/>
  <c r="A3506" i="1"/>
  <c r="Q3506" i="1"/>
  <c r="A3336" i="1"/>
  <c r="Q3336" i="1"/>
  <c r="A3747" i="1"/>
  <c r="Q3747" i="1"/>
  <c r="A3778" i="1"/>
  <c r="Q3778" i="1"/>
  <c r="A3818" i="1"/>
  <c r="Q3818" i="1"/>
  <c r="A3963" i="1"/>
  <c r="Q3963" i="1"/>
  <c r="A3991" i="1"/>
  <c r="Q3991" i="1"/>
  <c r="A56" i="1"/>
  <c r="Q56" i="1"/>
  <c r="A186" i="1"/>
  <c r="Q186" i="1"/>
  <c r="A276" i="1"/>
  <c r="Q276" i="1"/>
  <c r="A879" i="1"/>
  <c r="Q879" i="1"/>
  <c r="A928" i="1"/>
  <c r="Q928" i="1"/>
  <c r="A1228" i="1"/>
  <c r="Q1228" i="1"/>
  <c r="A1247" i="1"/>
  <c r="Q1247" i="1"/>
  <c r="A1612" i="1"/>
  <c r="Q1612" i="1"/>
  <c r="A2194" i="1"/>
  <c r="Q2194" i="1"/>
  <c r="A2585" i="1"/>
  <c r="Q2585" i="1"/>
  <c r="A2724" i="1"/>
  <c r="Q2724" i="1"/>
  <c r="A2943" i="1"/>
  <c r="Q2943" i="1"/>
  <c r="A3463" i="1"/>
  <c r="Q3463" i="1"/>
  <c r="A3467" i="1"/>
  <c r="Q3467" i="1"/>
  <c r="A3595" i="1"/>
  <c r="Q3595" i="1"/>
  <c r="A3603" i="1"/>
  <c r="Q3603" i="1"/>
  <c r="A3188" i="1"/>
  <c r="Q3188" i="1"/>
  <c r="A363" i="1"/>
  <c r="Q363" i="1"/>
  <c r="A1931" i="1"/>
  <c r="Q1931" i="1"/>
  <c r="A2134" i="1"/>
  <c r="Q2134" i="1"/>
  <c r="A2458" i="1"/>
  <c r="Q2458" i="1"/>
  <c r="A2879" i="1"/>
  <c r="Q2879" i="1"/>
  <c r="A168" i="1"/>
  <c r="Q168" i="1"/>
  <c r="A466" i="1"/>
  <c r="Q466" i="1"/>
  <c r="A445" i="1"/>
  <c r="Q445" i="1"/>
  <c r="A1562" i="1"/>
  <c r="Q1562" i="1"/>
  <c r="A1593" i="1"/>
  <c r="Q1593" i="1"/>
  <c r="A559" i="1"/>
  <c r="Q559" i="1"/>
  <c r="A1814" i="1"/>
  <c r="Q1814" i="1"/>
  <c r="A1090" i="1"/>
  <c r="Q1090" i="1"/>
  <c r="A2325" i="1"/>
  <c r="Q2325" i="1"/>
  <c r="A2756" i="1"/>
  <c r="Q2756" i="1"/>
  <c r="A2775" i="1"/>
  <c r="Q2775" i="1"/>
  <c r="A2970" i="1"/>
  <c r="Q2970" i="1"/>
  <c r="A3097" i="1"/>
  <c r="Q3097" i="1"/>
  <c r="A3379" i="1"/>
  <c r="Q3379" i="1"/>
  <c r="A3447" i="1"/>
  <c r="Q3447" i="1"/>
  <c r="A3509" i="1"/>
  <c r="Q3509" i="1"/>
  <c r="A3617" i="1"/>
  <c r="Q3617" i="1"/>
  <c r="A3760" i="1"/>
  <c r="Q3760" i="1"/>
  <c r="A846" i="1"/>
  <c r="Q846" i="1"/>
  <c r="A1256" i="1"/>
  <c r="Q1256" i="1"/>
  <c r="A2105" i="1"/>
  <c r="Q2105" i="1"/>
  <c r="A2428" i="1"/>
  <c r="Q2428" i="1"/>
  <c r="A2982" i="1"/>
  <c r="Q2982" i="1"/>
  <c r="A1838" i="1"/>
  <c r="Q1838" i="1"/>
  <c r="A393" i="1"/>
  <c r="Q393" i="1"/>
  <c r="A353" i="1"/>
  <c r="Q353" i="1"/>
  <c r="A406" i="1"/>
  <c r="Q406" i="1"/>
  <c r="A405" i="1"/>
  <c r="Q405" i="1"/>
  <c r="A409" i="1"/>
  <c r="Q409" i="1"/>
  <c r="A2156" i="1"/>
  <c r="Q2156" i="1"/>
  <c r="A630" i="1"/>
  <c r="Q630" i="1"/>
  <c r="A3812" i="1"/>
  <c r="Q3812" i="1"/>
  <c r="A3427" i="1"/>
  <c r="Q3427" i="1"/>
  <c r="A2754" i="1"/>
  <c r="Q2754" i="1"/>
  <c r="A404" i="1"/>
  <c r="Q404" i="1"/>
  <c r="A403" i="1"/>
  <c r="Q403" i="1"/>
  <c r="A1854" i="1"/>
  <c r="Q1854" i="1"/>
  <c r="A749" i="1"/>
  <c r="Q749" i="1"/>
  <c r="A750" i="1"/>
  <c r="Q750" i="1"/>
  <c r="A3965" i="1"/>
  <c r="Q3965" i="1"/>
  <c r="A2160" i="1"/>
  <c r="Q2160" i="1"/>
  <c r="A2676" i="1"/>
  <c r="Q2676" i="1"/>
  <c r="A3960" i="1"/>
  <c r="Q3960" i="1"/>
  <c r="A2488" i="1"/>
  <c r="Q2488" i="1"/>
  <c r="A2165" i="1"/>
  <c r="Q2165" i="1"/>
  <c r="A2556" i="1"/>
  <c r="Q2556" i="1"/>
  <c r="A3684" i="1"/>
  <c r="Q3684" i="1"/>
  <c r="A2566" i="1"/>
  <c r="Q2566" i="1"/>
  <c r="A1659" i="1"/>
  <c r="Q1659" i="1"/>
  <c r="A3592" i="1"/>
  <c r="Q3592" i="1"/>
  <c r="A1856" i="1"/>
  <c r="Q1856" i="1"/>
  <c r="A3822" i="1"/>
  <c r="Q3822" i="1"/>
  <c r="A3813" i="1"/>
  <c r="Q3813" i="1"/>
  <c r="A2237" i="1"/>
  <c r="Q2237" i="1"/>
  <c r="A74" i="1"/>
  <c r="Q74" i="1"/>
  <c r="A159" i="1"/>
  <c r="Q159" i="1"/>
  <c r="A184" i="1"/>
  <c r="Q184" i="1"/>
  <c r="A185" i="1"/>
  <c r="Q185" i="1"/>
  <c r="A221" i="1"/>
  <c r="Q221" i="1"/>
  <c r="A222" i="1"/>
  <c r="Q222" i="1"/>
  <c r="A249" i="1"/>
  <c r="Q249" i="1"/>
  <c r="A260" i="1"/>
  <c r="Q260" i="1"/>
  <c r="A271" i="1"/>
  <c r="Q271" i="1"/>
  <c r="A299" i="1"/>
  <c r="Q299" i="1"/>
  <c r="A307" i="1"/>
  <c r="Q307" i="1"/>
  <c r="A337" i="1"/>
  <c r="Q337" i="1"/>
  <c r="A365" i="1"/>
  <c r="Q365" i="1"/>
  <c r="A373" i="1"/>
  <c r="Q373" i="1"/>
  <c r="A374" i="1"/>
  <c r="Q374" i="1"/>
  <c r="A1558" i="1"/>
  <c r="Q1558" i="1"/>
  <c r="A1606" i="1"/>
  <c r="Q1606" i="1"/>
  <c r="A1623" i="1"/>
  <c r="Q1623" i="1"/>
  <c r="A1636" i="1"/>
  <c r="Q1636" i="1"/>
  <c r="A513" i="1"/>
  <c r="Q513" i="1"/>
  <c r="A1842" i="1"/>
  <c r="Q1842" i="1"/>
  <c r="A1909" i="1"/>
  <c r="Q1909" i="1"/>
  <c r="A640" i="1"/>
  <c r="Q640" i="1"/>
  <c r="A641" i="1"/>
  <c r="Q641" i="1"/>
  <c r="A829" i="1"/>
  <c r="Q829" i="1"/>
  <c r="A837" i="1"/>
  <c r="Q837" i="1"/>
  <c r="A838" i="1"/>
  <c r="Q838" i="1"/>
  <c r="A858" i="1"/>
  <c r="Q858" i="1"/>
  <c r="A864" i="1"/>
  <c r="Q864" i="1"/>
  <c r="A866" i="1"/>
  <c r="Q866" i="1"/>
  <c r="A909" i="1"/>
  <c r="Q909" i="1"/>
  <c r="A907" i="1"/>
  <c r="Q907" i="1"/>
  <c r="A1190" i="1"/>
  <c r="Q1190" i="1"/>
  <c r="A1202" i="1"/>
  <c r="Q1202" i="1"/>
  <c r="A1204" i="1"/>
  <c r="Q1204" i="1"/>
  <c r="A1205" i="1"/>
  <c r="Q1205" i="1"/>
  <c r="A1206" i="1"/>
  <c r="Q1206" i="1"/>
  <c r="A1241" i="1"/>
  <c r="Q1241" i="1"/>
  <c r="A1243" i="1"/>
  <c r="Q1243" i="1"/>
  <c r="A1216" i="1"/>
  <c r="Q1216" i="1"/>
  <c r="A1322" i="1"/>
  <c r="Q1322" i="1"/>
  <c r="A1356" i="1"/>
  <c r="Q1356" i="1"/>
  <c r="A1337" i="1"/>
  <c r="Q1337" i="1"/>
  <c r="A1338" i="1"/>
  <c r="Q1338" i="1"/>
  <c r="A1339" i="1"/>
  <c r="Q1339" i="1"/>
  <c r="A1342" i="1"/>
  <c r="Q1342" i="1"/>
  <c r="A1349" i="1"/>
  <c r="Q1349" i="1"/>
  <c r="A1398" i="1"/>
  <c r="Q1398" i="1"/>
  <c r="A1395" i="1"/>
  <c r="Q1395" i="1"/>
  <c r="A1671" i="1"/>
  <c r="Q1671" i="1"/>
  <c r="A1672" i="1"/>
  <c r="Q1672" i="1"/>
  <c r="A2031" i="1"/>
  <c r="Q2031" i="1"/>
  <c r="A2032" i="1"/>
  <c r="Q2032" i="1"/>
  <c r="A2080" i="1"/>
  <c r="Q2080" i="1"/>
  <c r="A2124" i="1"/>
  <c r="Q2124" i="1"/>
  <c r="A2234" i="1"/>
  <c r="Q2234" i="1"/>
  <c r="A2235" i="1"/>
  <c r="Q2235" i="1"/>
  <c r="A2246" i="1"/>
  <c r="Q2246" i="1"/>
  <c r="A2247" i="1"/>
  <c r="Q2247" i="1"/>
  <c r="A2252" i="1"/>
  <c r="Q2252" i="1"/>
  <c r="A2299" i="1"/>
  <c r="Q2299" i="1"/>
  <c r="A2308" i="1"/>
  <c r="Q2308" i="1"/>
  <c r="A2276" i="1"/>
  <c r="Q2276" i="1"/>
  <c r="A2397" i="1"/>
  <c r="Q2397" i="1"/>
  <c r="A2502" i="1"/>
  <c r="Q2502" i="1"/>
  <c r="A2545" i="1"/>
  <c r="Q2545" i="1"/>
  <c r="A2583" i="1"/>
  <c r="Q2583" i="1"/>
  <c r="A960" i="1"/>
  <c r="Q960" i="1"/>
  <c r="A1015" i="1"/>
  <c r="Q1015" i="1"/>
  <c r="A1072" i="1"/>
  <c r="Q1072" i="1"/>
  <c r="A1074" i="1"/>
  <c r="Q1074" i="1"/>
  <c r="A1106" i="1"/>
  <c r="Q1106" i="1"/>
  <c r="A1034" i="1"/>
  <c r="Q1034" i="1"/>
  <c r="A1035" i="1"/>
  <c r="Q1035" i="1"/>
  <c r="A1033" i="1"/>
  <c r="Q1033" i="1"/>
  <c r="A2870" i="1"/>
  <c r="Q2870" i="1"/>
  <c r="A2905" i="1"/>
  <c r="Q2905" i="1"/>
  <c r="A3395" i="1"/>
  <c r="Q3395" i="1"/>
  <c r="A3500" i="1"/>
  <c r="Q3500" i="1"/>
  <c r="A3516" i="1"/>
  <c r="Q3516" i="1"/>
  <c r="A3640" i="1"/>
  <c r="Q3640" i="1"/>
  <c r="A3649" i="1"/>
  <c r="Q3649" i="1"/>
  <c r="A3650" i="1"/>
  <c r="Q3650" i="1"/>
  <c r="A3657" i="1"/>
  <c r="Q3657" i="1"/>
  <c r="A3656" i="1"/>
  <c r="Q3656" i="1"/>
  <c r="A3675" i="1"/>
  <c r="Q3675" i="1"/>
  <c r="A3716" i="1"/>
  <c r="Q3716" i="1"/>
  <c r="A3836" i="1"/>
  <c r="Q3836" i="1"/>
  <c r="A3994" i="1"/>
  <c r="Q3994" i="1"/>
  <c r="A908" i="1"/>
  <c r="Q908" i="1"/>
  <c r="A910" i="1"/>
  <c r="Q910" i="1"/>
  <c r="A1020" i="1"/>
  <c r="Q1020" i="1"/>
  <c r="A1021" i="1"/>
  <c r="Q1021" i="1"/>
  <c r="A1203" i="1"/>
  <c r="Q1203" i="1"/>
  <c r="A3680" i="1"/>
  <c r="Q3680" i="1"/>
  <c r="A2270" i="1"/>
  <c r="Q2270" i="1"/>
  <c r="A2271" i="1"/>
  <c r="Q2271" i="1"/>
  <c r="A2366" i="1"/>
  <c r="Q2366" i="1"/>
  <c r="A2391" i="1"/>
  <c r="Q2391" i="1"/>
  <c r="A18" i="1"/>
  <c r="Q18" i="1"/>
  <c r="A20" i="1"/>
  <c r="Q20" i="1"/>
  <c r="A24" i="1"/>
  <c r="Q24" i="1"/>
  <c r="A26" i="1"/>
  <c r="Q26" i="1"/>
  <c r="A30" i="1"/>
  <c r="Q30" i="1"/>
  <c r="A33" i="1"/>
  <c r="Q33" i="1"/>
  <c r="A36" i="1"/>
  <c r="Q36" i="1"/>
  <c r="A46" i="1"/>
  <c r="Q46" i="1"/>
  <c r="A63" i="1"/>
  <c r="Q63" i="1"/>
  <c r="A66" i="1"/>
  <c r="Q66" i="1"/>
  <c r="A84" i="1"/>
  <c r="Q84" i="1"/>
  <c r="A86" i="1"/>
  <c r="Q86" i="1"/>
  <c r="A97" i="1"/>
  <c r="Q97" i="1"/>
  <c r="A108" i="1"/>
  <c r="Q108" i="1"/>
  <c r="A112" i="1"/>
  <c r="Q112" i="1"/>
  <c r="A115" i="1"/>
  <c r="Q115" i="1"/>
  <c r="A124" i="1"/>
  <c r="Q124" i="1"/>
  <c r="A125" i="1"/>
  <c r="Q125" i="1"/>
  <c r="A129" i="1"/>
  <c r="Q129" i="1"/>
  <c r="A131" i="1"/>
  <c r="Q131" i="1"/>
  <c r="A132" i="1"/>
  <c r="Q132" i="1"/>
  <c r="A135" i="1"/>
  <c r="Q135" i="1"/>
  <c r="A145" i="1"/>
  <c r="Q145" i="1"/>
  <c r="A148" i="1"/>
  <c r="Q148" i="1"/>
  <c r="A151" i="1"/>
  <c r="Q151" i="1"/>
  <c r="A154" i="1"/>
  <c r="Q154" i="1"/>
  <c r="A156" i="1"/>
  <c r="Q156" i="1"/>
  <c r="A161" i="1"/>
  <c r="Q161" i="1"/>
  <c r="A165" i="1"/>
  <c r="Q165" i="1"/>
  <c r="A169" i="1"/>
  <c r="Q169" i="1"/>
  <c r="A170" i="1"/>
  <c r="Q170" i="1"/>
  <c r="A175" i="1"/>
  <c r="Q175" i="1"/>
  <c r="A177" i="1"/>
  <c r="Q177" i="1"/>
  <c r="A201" i="1"/>
  <c r="Q201" i="1"/>
  <c r="A202" i="1"/>
  <c r="Q202" i="1"/>
  <c r="A203" i="1"/>
  <c r="Q203" i="1"/>
  <c r="A204" i="1"/>
  <c r="Q204" i="1"/>
  <c r="A210" i="1"/>
  <c r="Q210" i="1"/>
  <c r="A211" i="1"/>
  <c r="Q211" i="1"/>
  <c r="A213" i="1"/>
  <c r="Q213" i="1"/>
  <c r="A265" i="1"/>
  <c r="Q265" i="1"/>
  <c r="A266" i="1"/>
  <c r="Q266" i="1"/>
  <c r="A267" i="1"/>
  <c r="Q267" i="1"/>
  <c r="A269" i="1"/>
  <c r="Q269" i="1"/>
  <c r="A284" i="1"/>
  <c r="Q284" i="1"/>
  <c r="A290" i="1"/>
  <c r="Q290" i="1"/>
  <c r="A291" i="1"/>
  <c r="Q291" i="1"/>
  <c r="A311" i="1"/>
  <c r="Q311" i="1"/>
  <c r="A351" i="1"/>
  <c r="Q351" i="1"/>
  <c r="A360" i="1"/>
  <c r="Q360" i="1"/>
  <c r="A379" i="1"/>
  <c r="Q379" i="1"/>
  <c r="A421" i="1"/>
  <c r="Q421" i="1"/>
  <c r="A427" i="1"/>
  <c r="Q427" i="1"/>
  <c r="A451" i="1"/>
  <c r="Q451" i="1"/>
  <c r="A456" i="1"/>
  <c r="Q456" i="1"/>
  <c r="A461" i="1"/>
  <c r="Q461" i="1"/>
  <c r="A515" i="1"/>
  <c r="Q515" i="1"/>
  <c r="A516" i="1"/>
  <c r="Q516" i="1"/>
  <c r="A525" i="1"/>
  <c r="Q525" i="1"/>
  <c r="A543" i="1"/>
  <c r="Q543" i="1"/>
  <c r="A545" i="1"/>
  <c r="Q545" i="1"/>
  <c r="A547" i="1"/>
  <c r="Q547" i="1"/>
  <c r="A552" i="1"/>
  <c r="Q552" i="1"/>
  <c r="A573" i="1"/>
  <c r="Q573" i="1"/>
  <c r="A586" i="1"/>
  <c r="Q586" i="1"/>
  <c r="A596" i="1"/>
  <c r="Q596" i="1"/>
  <c r="A599" i="1"/>
  <c r="Q599" i="1"/>
  <c r="A613" i="1"/>
  <c r="Q613" i="1"/>
  <c r="A617" i="1"/>
  <c r="Q617" i="1"/>
  <c r="A620" i="1"/>
  <c r="Q620" i="1"/>
  <c r="A651" i="1"/>
  <c r="Q651" i="1"/>
  <c r="A668" i="1"/>
  <c r="Q668" i="1"/>
  <c r="A679" i="1"/>
  <c r="Q679" i="1"/>
  <c r="A703" i="1"/>
  <c r="Q703" i="1"/>
  <c r="A719" i="1"/>
  <c r="Q719" i="1"/>
  <c r="A726" i="1"/>
  <c r="Q726" i="1"/>
  <c r="A730" i="1"/>
  <c r="Q730" i="1"/>
  <c r="A736" i="1"/>
  <c r="Q736" i="1"/>
  <c r="A748" i="1"/>
  <c r="Q748" i="1"/>
  <c r="A752" i="1"/>
  <c r="Q752" i="1"/>
  <c r="A759" i="1"/>
  <c r="Q759" i="1"/>
  <c r="A760" i="1"/>
  <c r="Q760" i="1"/>
  <c r="A761" i="1"/>
  <c r="Q761" i="1"/>
  <c r="A766" i="1"/>
  <c r="Q766" i="1"/>
  <c r="A816" i="1"/>
  <c r="Q816" i="1"/>
  <c r="A865" i="1"/>
  <c r="Q865" i="1"/>
  <c r="A873" i="1"/>
  <c r="Q873" i="1"/>
  <c r="A874" i="1"/>
  <c r="Q874" i="1"/>
  <c r="A877" i="1"/>
  <c r="Q877" i="1"/>
  <c r="A887" i="1"/>
  <c r="Q887" i="1"/>
  <c r="A911" i="1"/>
  <c r="Q911" i="1"/>
  <c r="A915" i="1"/>
  <c r="Q915" i="1"/>
  <c r="A921" i="1"/>
  <c r="Q921" i="1"/>
  <c r="A923" i="1"/>
  <c r="Q923" i="1"/>
  <c r="A927" i="1"/>
  <c r="Q927" i="1"/>
  <c r="A936" i="1"/>
  <c r="Q936" i="1"/>
  <c r="A948" i="1"/>
  <c r="Q948" i="1"/>
  <c r="A967" i="1"/>
  <c r="Q967" i="1"/>
  <c r="A971" i="1"/>
  <c r="Q971" i="1"/>
  <c r="A972" i="1"/>
  <c r="Q972" i="1"/>
  <c r="A974" i="1"/>
  <c r="Q974" i="1"/>
  <c r="A977" i="1"/>
  <c r="Q977" i="1"/>
  <c r="A980" i="1"/>
  <c r="Q980" i="1"/>
  <c r="A982" i="1"/>
  <c r="Q982" i="1"/>
  <c r="A989" i="1"/>
  <c r="Q989" i="1"/>
  <c r="A992" i="1"/>
  <c r="Q992" i="1"/>
  <c r="A997" i="1"/>
  <c r="Q997" i="1"/>
  <c r="A1000" i="1"/>
  <c r="Q1000" i="1"/>
  <c r="A1003" i="1"/>
  <c r="Q1003" i="1"/>
  <c r="A1004" i="1"/>
  <c r="Q1004" i="1"/>
  <c r="A1008" i="1"/>
  <c r="Q1008" i="1"/>
  <c r="A1009" i="1"/>
  <c r="Q1009" i="1"/>
  <c r="A1016" i="1"/>
  <c r="Q1016" i="1"/>
  <c r="A1037" i="1"/>
  <c r="Q1037" i="1"/>
  <c r="A1044" i="1"/>
  <c r="Q1044" i="1"/>
  <c r="A1047" i="1"/>
  <c r="Q1047" i="1"/>
  <c r="A1058" i="1"/>
  <c r="Q1058" i="1"/>
  <c r="A1069" i="1"/>
  <c r="Q1069" i="1"/>
  <c r="A1076" i="1"/>
  <c r="Q1076" i="1"/>
  <c r="A1084" i="1"/>
  <c r="Q1084" i="1"/>
  <c r="A1088" i="1"/>
  <c r="Q1088" i="1"/>
  <c r="A1091" i="1"/>
  <c r="Q1091" i="1"/>
  <c r="A1098" i="1"/>
  <c r="Q1098" i="1"/>
  <c r="A1108" i="1"/>
  <c r="Q1108" i="1"/>
  <c r="A1114" i="1"/>
  <c r="Q1114" i="1"/>
  <c r="A1131" i="1"/>
  <c r="Q1131" i="1"/>
  <c r="A1132" i="1"/>
  <c r="Q1132" i="1"/>
  <c r="A1135" i="1"/>
  <c r="Q1135" i="1"/>
  <c r="A1144" i="1"/>
  <c r="Q1144" i="1"/>
  <c r="A1145" i="1"/>
  <c r="Q1145" i="1"/>
  <c r="A1146" i="1"/>
  <c r="Q1146" i="1"/>
  <c r="A1152" i="1"/>
  <c r="Q1152" i="1"/>
  <c r="A1180" i="1"/>
  <c r="Q1180" i="1"/>
  <c r="A1194" i="1"/>
  <c r="Q1194" i="1"/>
  <c r="A1200" i="1"/>
  <c r="Q1200" i="1"/>
  <c r="A1291" i="1"/>
  <c r="Q1291" i="1"/>
  <c r="A1327" i="1"/>
  <c r="Q1327" i="1"/>
  <c r="A1332" i="1"/>
  <c r="Q1332" i="1"/>
  <c r="A1351" i="1"/>
  <c r="Q1351" i="1"/>
  <c r="A1352" i="1"/>
  <c r="Q1352" i="1"/>
  <c r="A1354" i="1"/>
  <c r="Q1354" i="1"/>
  <c r="A1358" i="1"/>
  <c r="Q1358" i="1"/>
  <c r="A1363" i="1"/>
  <c r="Q1363" i="1"/>
  <c r="A1368" i="1"/>
  <c r="Q1368" i="1"/>
  <c r="A1383" i="1"/>
  <c r="Q1383" i="1"/>
  <c r="A1384" i="1"/>
  <c r="Q1384" i="1"/>
  <c r="A1397" i="1"/>
  <c r="Q1397" i="1"/>
  <c r="A1399" i="1"/>
  <c r="Q1399" i="1"/>
  <c r="A1408" i="1"/>
  <c r="Q1408" i="1"/>
  <c r="A1410" i="1"/>
  <c r="Q1410" i="1"/>
  <c r="A1414" i="1"/>
  <c r="Q1414" i="1"/>
  <c r="A1415" i="1"/>
  <c r="Q1415" i="1"/>
  <c r="A1435" i="1"/>
  <c r="Q1435" i="1"/>
  <c r="A1440" i="1"/>
  <c r="Q1440" i="1"/>
  <c r="A1442" i="1"/>
  <c r="Q1442" i="1"/>
  <c r="A1458" i="1"/>
  <c r="Q1458" i="1"/>
  <c r="A1471" i="1"/>
  <c r="Q1471" i="1"/>
  <c r="A1482" i="1"/>
  <c r="Q1482" i="1"/>
  <c r="A1488" i="1"/>
  <c r="Q1488" i="1"/>
  <c r="A1489" i="1"/>
  <c r="Q1489" i="1"/>
  <c r="A1490" i="1"/>
  <c r="Q1490" i="1"/>
  <c r="A1492" i="1"/>
  <c r="Q1492" i="1"/>
  <c r="A1501" i="1"/>
  <c r="Q1501" i="1"/>
  <c r="A1507" i="1"/>
  <c r="Q1507" i="1"/>
  <c r="A1515" i="1"/>
  <c r="Q1515" i="1"/>
  <c r="A1518" i="1"/>
  <c r="Q1518" i="1"/>
  <c r="A1521" i="1"/>
  <c r="Q1521" i="1"/>
  <c r="A1522" i="1"/>
  <c r="Q1522" i="1"/>
  <c r="A1523" i="1"/>
  <c r="Q1523" i="1"/>
  <c r="A1529" i="1"/>
  <c r="Q1529" i="1"/>
  <c r="A1539" i="1"/>
  <c r="Q1539" i="1"/>
  <c r="A1545" i="1"/>
  <c r="Q1545" i="1"/>
  <c r="A1553" i="1"/>
  <c r="Q1553" i="1"/>
  <c r="A1559" i="1"/>
  <c r="Q1559" i="1"/>
  <c r="A1560" i="1"/>
  <c r="Q1560" i="1"/>
  <c r="A1561" i="1"/>
  <c r="Q1561" i="1"/>
  <c r="A1565" i="1"/>
  <c r="Q1565" i="1"/>
  <c r="A1569" i="1"/>
  <c r="Q1569" i="1"/>
  <c r="A1570" i="1"/>
  <c r="Q1570" i="1"/>
  <c r="A1574" i="1"/>
  <c r="Q1574" i="1"/>
  <c r="A1575" i="1"/>
  <c r="Q1575" i="1"/>
  <c r="A1579" i="1"/>
  <c r="Q1579" i="1"/>
  <c r="A1581" i="1"/>
  <c r="Q1581" i="1"/>
  <c r="A1584" i="1"/>
  <c r="Q1584" i="1"/>
  <c r="A1595" i="1"/>
  <c r="Q1595" i="1"/>
  <c r="A1597" i="1"/>
  <c r="Q1597" i="1"/>
  <c r="A1598" i="1"/>
  <c r="Q1598" i="1"/>
  <c r="A1599" i="1"/>
  <c r="Q1599" i="1"/>
  <c r="A1604" i="1"/>
  <c r="Q1604" i="1"/>
  <c r="A1605" i="1"/>
  <c r="Q1605" i="1"/>
  <c r="A1607" i="1"/>
  <c r="Q1607" i="1"/>
  <c r="A1611" i="1"/>
  <c r="Q1611" i="1"/>
  <c r="A1614" i="1"/>
  <c r="Q1614" i="1"/>
  <c r="A1617" i="1"/>
  <c r="Q1617" i="1"/>
  <c r="A1620" i="1"/>
  <c r="Q1620" i="1"/>
  <c r="A1632" i="1"/>
  <c r="Q1632" i="1"/>
  <c r="A1643" i="1"/>
  <c r="Q1643" i="1"/>
  <c r="A1648" i="1"/>
  <c r="Q1648" i="1"/>
  <c r="A1649" i="1"/>
  <c r="Q1649" i="1"/>
  <c r="A1653" i="1"/>
  <c r="Q1653" i="1"/>
  <c r="A1667" i="1"/>
  <c r="Q1667" i="1"/>
  <c r="A1668" i="1"/>
  <c r="Q1668" i="1"/>
  <c r="A1717" i="1"/>
  <c r="Q1717" i="1"/>
  <c r="A1723" i="1"/>
  <c r="Q1723" i="1"/>
  <c r="A1730" i="1"/>
  <c r="Q1730" i="1"/>
  <c r="A1732" i="1"/>
  <c r="Q1732" i="1"/>
  <c r="A1763" i="1"/>
  <c r="Q1763" i="1"/>
  <c r="A1767" i="1"/>
  <c r="Q1767" i="1"/>
  <c r="A1780" i="1"/>
  <c r="Q1780" i="1"/>
  <c r="A1789" i="1"/>
  <c r="Q1789" i="1"/>
  <c r="A1792" i="1"/>
  <c r="Q1792" i="1"/>
  <c r="A1831" i="1"/>
  <c r="Q1831" i="1"/>
  <c r="A1848" i="1"/>
  <c r="Q1848" i="1"/>
  <c r="A1850" i="1"/>
  <c r="Q1850" i="1"/>
  <c r="A1857" i="1"/>
  <c r="Q1857" i="1"/>
  <c r="A1864" i="1"/>
  <c r="Q1864" i="1"/>
  <c r="A1869" i="1"/>
  <c r="Q1869" i="1"/>
  <c r="A1879" i="1"/>
  <c r="Q1879" i="1"/>
  <c r="A1884" i="1"/>
  <c r="Q1884" i="1"/>
  <c r="A1886" i="1"/>
  <c r="Q1886" i="1"/>
  <c r="A1896" i="1"/>
  <c r="Q1896" i="1"/>
  <c r="A1904" i="1"/>
  <c r="Q1904" i="1"/>
  <c r="A1913" i="1"/>
  <c r="Q1913" i="1"/>
  <c r="A1916" i="1"/>
  <c r="Q1916" i="1"/>
  <c r="A1917" i="1"/>
  <c r="Q1917" i="1"/>
  <c r="A1920" i="1"/>
  <c r="Q1920" i="1"/>
  <c r="A1926" i="1"/>
  <c r="Q1926" i="1"/>
  <c r="A1927" i="1"/>
  <c r="Q1927" i="1"/>
  <c r="A1928" i="1"/>
  <c r="Q1928" i="1"/>
  <c r="A1932" i="1"/>
  <c r="Q1932" i="1"/>
  <c r="A1936" i="1"/>
  <c r="Q1936" i="1"/>
  <c r="A1940" i="1"/>
  <c r="Q1940" i="1"/>
  <c r="A1943" i="1"/>
  <c r="Q1943" i="1"/>
  <c r="A1953" i="1"/>
  <c r="Q1953" i="1"/>
  <c r="A1962" i="1"/>
  <c r="Q1962" i="1"/>
  <c r="A1964" i="1"/>
  <c r="Q1964" i="1"/>
  <c r="A1966" i="1"/>
  <c r="Q1966" i="1"/>
  <c r="A1967" i="1"/>
  <c r="Q1967" i="1"/>
  <c r="A1969" i="1"/>
  <c r="Q1969" i="1"/>
  <c r="A1973" i="1"/>
  <c r="Q1973" i="1"/>
  <c r="A1975" i="1"/>
  <c r="Q1975" i="1"/>
  <c r="A1985" i="1"/>
  <c r="Q1985" i="1"/>
  <c r="A1986" i="1"/>
  <c r="Q1986" i="1"/>
  <c r="A1988" i="1"/>
  <c r="Q1988" i="1"/>
  <c r="A1996" i="1"/>
  <c r="Q1996" i="1"/>
  <c r="A1998" i="1"/>
  <c r="Q1998" i="1"/>
  <c r="A2002" i="1"/>
  <c r="Q2002" i="1"/>
  <c r="A2011" i="1"/>
  <c r="Q2011" i="1"/>
  <c r="A2012" i="1"/>
  <c r="Q2012" i="1"/>
  <c r="A2027" i="1"/>
  <c r="Q2027" i="1"/>
  <c r="A2036" i="1"/>
  <c r="Q2036" i="1"/>
  <c r="A2037" i="1"/>
  <c r="Q2037" i="1"/>
  <c r="A2039" i="1"/>
  <c r="Q2039" i="1"/>
  <c r="A2054" i="1"/>
  <c r="Q2054" i="1"/>
  <c r="A2055" i="1"/>
  <c r="Q2055" i="1"/>
  <c r="A2056" i="1"/>
  <c r="Q2056" i="1"/>
  <c r="A2059" i="1"/>
  <c r="Q2059" i="1"/>
  <c r="A2065" i="1"/>
  <c r="Q2065" i="1"/>
  <c r="A2066" i="1"/>
  <c r="Q2066" i="1"/>
  <c r="A2089" i="1"/>
  <c r="Q2089" i="1"/>
  <c r="A2096" i="1"/>
  <c r="Q2096" i="1"/>
  <c r="A2098" i="1"/>
  <c r="Q2098" i="1"/>
  <c r="A2104" i="1"/>
  <c r="Q2104" i="1"/>
  <c r="A2112" i="1"/>
  <c r="Q2112" i="1"/>
  <c r="A2125" i="1"/>
  <c r="Q2125" i="1"/>
  <c r="A2135" i="1"/>
  <c r="Q2135" i="1"/>
  <c r="A2142" i="1"/>
  <c r="Q2142" i="1"/>
  <c r="A2147" i="1"/>
  <c r="Q2147" i="1"/>
  <c r="A2154" i="1"/>
  <c r="Q2154" i="1"/>
  <c r="A2164" i="1"/>
  <c r="Q2164" i="1"/>
  <c r="A2171" i="1"/>
  <c r="Q2171" i="1"/>
  <c r="A2178" i="1"/>
  <c r="Q2178" i="1"/>
  <c r="A2192" i="1"/>
  <c r="Q2192" i="1"/>
  <c r="A2199" i="1"/>
  <c r="Q2199" i="1"/>
  <c r="A2202" i="1"/>
  <c r="Q2202" i="1"/>
  <c r="A2207" i="1"/>
  <c r="Q2207" i="1"/>
  <c r="A2215" i="1"/>
  <c r="Q2215" i="1"/>
  <c r="A2221" i="1"/>
  <c r="Q2221" i="1"/>
  <c r="A2228" i="1"/>
  <c r="Q2228" i="1"/>
  <c r="A2241" i="1"/>
  <c r="Q2241" i="1"/>
  <c r="A2244" i="1"/>
  <c r="Q2244" i="1"/>
  <c r="A2245" i="1"/>
  <c r="Q2245" i="1"/>
  <c r="A2256" i="1"/>
  <c r="Q2256" i="1"/>
  <c r="A2268" i="1"/>
  <c r="Q2268" i="1"/>
  <c r="A2278" i="1"/>
  <c r="Q2278" i="1"/>
  <c r="A2288" i="1"/>
  <c r="Q2288" i="1"/>
  <c r="A2291" i="1"/>
  <c r="Q2291" i="1"/>
  <c r="A2296" i="1"/>
  <c r="Q2296" i="1"/>
  <c r="A2310" i="1"/>
  <c r="Q2310" i="1"/>
  <c r="A2312" i="1"/>
  <c r="Q2312" i="1"/>
  <c r="A2322" i="1"/>
  <c r="Q2322" i="1"/>
  <c r="A2326" i="1"/>
  <c r="Q2326" i="1"/>
  <c r="A2330" i="1"/>
  <c r="Q2330" i="1"/>
  <c r="A2337" i="1"/>
  <c r="Q2337" i="1"/>
  <c r="A2351" i="1"/>
  <c r="Q2351" i="1"/>
  <c r="A2354" i="1"/>
  <c r="Q2354" i="1"/>
  <c r="A2355" i="1"/>
  <c r="Q2355" i="1"/>
  <c r="A2358" i="1"/>
  <c r="Q2358" i="1"/>
  <c r="A2375" i="1"/>
  <c r="Q2375" i="1"/>
  <c r="A2381" i="1"/>
  <c r="Q2381" i="1"/>
  <c r="A2390" i="1"/>
  <c r="Q2390" i="1"/>
  <c r="A2402" i="1"/>
  <c r="Q2402" i="1"/>
  <c r="A2405" i="1"/>
  <c r="Q2405" i="1"/>
  <c r="A2408" i="1"/>
  <c r="Q2408" i="1"/>
  <c r="A2424" i="1"/>
  <c r="Q2424" i="1"/>
  <c r="A2425" i="1"/>
  <c r="Q2425" i="1"/>
  <c r="A2430" i="1"/>
  <c r="Q2430" i="1"/>
  <c r="A2431" i="1"/>
  <c r="Q2431" i="1"/>
  <c r="A2434" i="1"/>
  <c r="Q2434" i="1"/>
  <c r="A2437" i="1"/>
  <c r="Q2437" i="1"/>
  <c r="A2452" i="1"/>
  <c r="Q2452" i="1"/>
  <c r="A2453" i="1"/>
  <c r="Q2453" i="1"/>
  <c r="A2461" i="1"/>
  <c r="Q2461" i="1"/>
  <c r="A2477" i="1"/>
  <c r="Q2477" i="1"/>
  <c r="A2483" i="1"/>
  <c r="Q2483" i="1"/>
  <c r="A2504" i="1"/>
  <c r="Q2504" i="1"/>
  <c r="A2505" i="1"/>
  <c r="Q2505" i="1"/>
  <c r="A2506" i="1"/>
  <c r="Q2506" i="1"/>
  <c r="A2507" i="1"/>
  <c r="Q2507" i="1"/>
  <c r="A2508" i="1"/>
  <c r="Q2508" i="1"/>
  <c r="A2528" i="1"/>
  <c r="Q2528" i="1"/>
  <c r="A2529" i="1"/>
  <c r="Q2529" i="1"/>
  <c r="A2531" i="1"/>
  <c r="Q2531" i="1"/>
  <c r="A2538" i="1"/>
  <c r="Q2538" i="1"/>
  <c r="A2567" i="1"/>
  <c r="Q2567" i="1"/>
  <c r="A2570" i="1"/>
  <c r="Q2570" i="1"/>
  <c r="A2582" i="1"/>
  <c r="Q2582" i="1"/>
  <c r="A2584" i="1"/>
  <c r="Q2584" i="1"/>
  <c r="A2586" i="1"/>
  <c r="Q2586" i="1"/>
  <c r="A2590" i="1"/>
  <c r="Q2590" i="1"/>
  <c r="A2591" i="1"/>
  <c r="Q2591" i="1"/>
  <c r="A2592" i="1"/>
  <c r="Q2592" i="1"/>
  <c r="A2594" i="1"/>
  <c r="Q2594" i="1"/>
  <c r="A2599" i="1"/>
  <c r="Q2599" i="1"/>
  <c r="A2603" i="1"/>
  <c r="Q2603" i="1"/>
  <c r="A2605" i="1"/>
  <c r="Q2605" i="1"/>
  <c r="A2607" i="1"/>
  <c r="Q2607" i="1"/>
  <c r="A2612" i="1"/>
  <c r="Q2612" i="1"/>
  <c r="A2613" i="1"/>
  <c r="Q2613" i="1"/>
  <c r="A2618" i="1"/>
  <c r="Q2618" i="1"/>
  <c r="A2627" i="1"/>
  <c r="Q2627" i="1"/>
  <c r="A2631" i="1"/>
  <c r="Q2631" i="1"/>
  <c r="A2654" i="1"/>
  <c r="Q2654" i="1"/>
  <c r="A2657" i="1"/>
  <c r="Q2657" i="1"/>
  <c r="A2678" i="1"/>
  <c r="Q2678" i="1"/>
  <c r="A2691" i="1"/>
  <c r="Q2691" i="1"/>
  <c r="A2703" i="1"/>
  <c r="Q2703" i="1"/>
  <c r="A2710" i="1"/>
  <c r="Q2710" i="1"/>
  <c r="A2712" i="1"/>
  <c r="Q2712" i="1"/>
  <c r="A2716" i="1"/>
  <c r="Q2716" i="1"/>
  <c r="A2729" i="1"/>
  <c r="Q2729" i="1"/>
  <c r="A2730" i="1"/>
  <c r="Q2730" i="1"/>
  <c r="A2747" i="1"/>
  <c r="Q2747" i="1"/>
  <c r="A2749" i="1"/>
  <c r="Q2749" i="1"/>
  <c r="A2769" i="1"/>
  <c r="Q2769" i="1"/>
  <c r="A2783" i="1"/>
  <c r="Q2783" i="1"/>
  <c r="A2789" i="1"/>
  <c r="Q2789" i="1"/>
  <c r="A2796" i="1"/>
  <c r="Q2796" i="1"/>
  <c r="A2797" i="1"/>
  <c r="Q2797" i="1"/>
  <c r="A2802" i="1"/>
  <c r="Q2802" i="1"/>
  <c r="A2808" i="1"/>
  <c r="Q2808" i="1"/>
  <c r="A2809" i="1"/>
  <c r="Q2809" i="1"/>
  <c r="A2815" i="1"/>
  <c r="Q2815" i="1"/>
  <c r="A2823" i="1"/>
  <c r="Q2823" i="1"/>
  <c r="A2839" i="1"/>
  <c r="Q2839" i="1"/>
  <c r="A2846" i="1"/>
  <c r="Q2846" i="1"/>
  <c r="A2861" i="1"/>
  <c r="Q2861" i="1"/>
  <c r="A2867" i="1"/>
  <c r="Q2867" i="1"/>
  <c r="A2873" i="1"/>
  <c r="Q2873" i="1"/>
  <c r="A2874" i="1"/>
  <c r="Q2874" i="1"/>
  <c r="A2877" i="1"/>
  <c r="Q2877" i="1"/>
  <c r="A2878" i="1"/>
  <c r="Q2878" i="1"/>
  <c r="A2880" i="1"/>
  <c r="Q2880" i="1"/>
  <c r="A2881" i="1"/>
  <c r="Q2881" i="1"/>
  <c r="A2893" i="1"/>
  <c r="Q2893" i="1"/>
  <c r="A2896" i="1"/>
  <c r="Q2896" i="1"/>
  <c r="A2900" i="1"/>
  <c r="Q2900" i="1"/>
  <c r="A2902" i="1"/>
  <c r="Q2902" i="1"/>
  <c r="A2907" i="1"/>
  <c r="Q2907" i="1"/>
  <c r="A2926" i="1"/>
  <c r="Q2926" i="1"/>
  <c r="A2939" i="1"/>
  <c r="Q2939" i="1"/>
  <c r="A2969" i="1"/>
  <c r="Q2969" i="1"/>
  <c r="A2981" i="1"/>
  <c r="Q2981" i="1"/>
  <c r="A2987" i="1"/>
  <c r="Q2987" i="1"/>
  <c r="A2990" i="1"/>
  <c r="Q2990" i="1"/>
  <c r="A3004" i="1"/>
  <c r="Q3004" i="1"/>
  <c r="A3005" i="1"/>
  <c r="Q3005" i="1"/>
  <c r="A3034" i="1"/>
  <c r="Q3034" i="1"/>
  <c r="A3039" i="1"/>
  <c r="Q3039" i="1"/>
  <c r="A3056" i="1"/>
  <c r="Q3056" i="1"/>
  <c r="A3080" i="1"/>
  <c r="Q3080" i="1"/>
  <c r="A3081" i="1"/>
  <c r="Q3081" i="1"/>
  <c r="A3084" i="1"/>
  <c r="Q3084" i="1"/>
  <c r="A3091" i="1"/>
  <c r="Q3091" i="1"/>
  <c r="A3093" i="1"/>
  <c r="Q3093" i="1"/>
  <c r="A3096" i="1"/>
  <c r="Q3096" i="1"/>
  <c r="A3102" i="1"/>
  <c r="Q3102" i="1"/>
  <c r="A3112" i="1"/>
  <c r="Q3112" i="1"/>
  <c r="A3119" i="1"/>
  <c r="Q3119" i="1"/>
  <c r="A3125" i="1"/>
  <c r="Q3125" i="1"/>
  <c r="A3126" i="1"/>
  <c r="Q3126" i="1"/>
  <c r="A3137" i="1"/>
  <c r="Q3137" i="1"/>
  <c r="A3157" i="1"/>
  <c r="Q3157" i="1"/>
  <c r="A3158" i="1"/>
  <c r="Q3158" i="1"/>
  <c r="A3160" i="1"/>
  <c r="Q3160" i="1"/>
  <c r="A3161" i="1"/>
  <c r="Q3161" i="1"/>
  <c r="A3162" i="1"/>
  <c r="Q3162" i="1"/>
  <c r="A3176" i="1"/>
  <c r="Q3176" i="1"/>
  <c r="A3183" i="1"/>
  <c r="Q3183" i="1"/>
  <c r="A3297" i="1"/>
  <c r="Q3297" i="1"/>
  <c r="A3305" i="1"/>
  <c r="Q3305" i="1"/>
  <c r="A3311" i="1"/>
  <c r="Q3311" i="1"/>
  <c r="A3312" i="1"/>
  <c r="Q3312" i="1"/>
  <c r="A3321" i="1"/>
  <c r="Q3321" i="1"/>
  <c r="A3324" i="1"/>
  <c r="Q3324" i="1"/>
  <c r="A3328" i="1"/>
  <c r="Q3328" i="1"/>
  <c r="A3329" i="1"/>
  <c r="Q3329" i="1"/>
  <c r="A3338" i="1"/>
  <c r="Q3338" i="1"/>
  <c r="A3347" i="1"/>
  <c r="Q3347" i="1"/>
  <c r="A3356" i="1"/>
  <c r="Q3356" i="1"/>
  <c r="A3359" i="1"/>
  <c r="Q3359" i="1"/>
  <c r="A3360" i="1"/>
  <c r="Q3360" i="1"/>
  <c r="A3365" i="1"/>
  <c r="Q3365" i="1"/>
  <c r="A3369" i="1"/>
  <c r="Q3369" i="1"/>
  <c r="A3383" i="1"/>
  <c r="Q3383" i="1"/>
  <c r="A3411" i="1"/>
  <c r="Q3411" i="1"/>
  <c r="A3421" i="1"/>
  <c r="Q3421" i="1"/>
  <c r="A3424" i="1"/>
  <c r="Q3424" i="1"/>
  <c r="A3443" i="1"/>
  <c r="Q3443" i="1"/>
  <c r="A3446" i="1"/>
  <c r="Q3446" i="1"/>
  <c r="A3452" i="1"/>
  <c r="Q3452" i="1"/>
  <c r="A3460" i="1"/>
  <c r="Q3460" i="1"/>
  <c r="A3464" i="1"/>
  <c r="Q3464" i="1"/>
  <c r="A3471" i="1"/>
  <c r="Q3471" i="1"/>
  <c r="A3480" i="1"/>
  <c r="Q3480" i="1"/>
  <c r="A3490" i="1"/>
  <c r="Q3490" i="1"/>
  <c r="A3493" i="1"/>
  <c r="Q3493" i="1"/>
  <c r="A3499" i="1"/>
  <c r="Q3499" i="1"/>
  <c r="A3502" i="1"/>
  <c r="Q3502" i="1"/>
  <c r="A3504" i="1"/>
  <c r="Q3504" i="1"/>
  <c r="A3511" i="1"/>
  <c r="Q3511" i="1"/>
  <c r="A3530" i="1"/>
  <c r="Q3530" i="1"/>
  <c r="A3535" i="1"/>
  <c r="Q3535" i="1"/>
  <c r="A3538" i="1"/>
  <c r="Q3538" i="1"/>
  <c r="A3543" i="1"/>
  <c r="Q3543" i="1"/>
  <c r="A3547" i="1"/>
  <c r="Q3547" i="1"/>
  <c r="A3551" i="1"/>
  <c r="Q3551" i="1"/>
  <c r="A3552" i="1"/>
  <c r="Q3552" i="1"/>
  <c r="A3554" i="1"/>
  <c r="Q3554" i="1"/>
  <c r="A3555" i="1"/>
  <c r="Q3555" i="1"/>
  <c r="A3560" i="1"/>
  <c r="Q3560" i="1"/>
  <c r="A3562" i="1"/>
  <c r="Q3562" i="1"/>
  <c r="A3564" i="1"/>
  <c r="Q3564" i="1"/>
  <c r="A3571" i="1"/>
  <c r="Q3571" i="1"/>
  <c r="A3580" i="1"/>
  <c r="Q3580" i="1"/>
  <c r="A3581" i="1"/>
  <c r="Q3581" i="1"/>
  <c r="A3586" i="1"/>
  <c r="Q3586" i="1"/>
  <c r="A3598" i="1"/>
  <c r="Q3598" i="1"/>
  <c r="A3625" i="1"/>
  <c r="Q3625" i="1"/>
  <c r="A3627" i="1"/>
  <c r="Q3627" i="1"/>
  <c r="A3629" i="1"/>
  <c r="Q3629" i="1"/>
  <c r="A3632" i="1"/>
  <c r="Q3632" i="1"/>
  <c r="A3645" i="1"/>
  <c r="Q3645" i="1"/>
  <c r="A3647" i="1"/>
  <c r="Q3647" i="1"/>
  <c r="A3648" i="1"/>
  <c r="Q3648" i="1"/>
  <c r="A3651" i="1"/>
  <c r="Q3651" i="1"/>
  <c r="A3652" i="1"/>
  <c r="Q3652" i="1"/>
  <c r="A3663" i="1"/>
  <c r="Q3663" i="1"/>
  <c r="A3670" i="1"/>
  <c r="Q3670" i="1"/>
  <c r="A3686" i="1"/>
  <c r="Q3686" i="1"/>
  <c r="A3687" i="1"/>
  <c r="Q3687" i="1"/>
  <c r="A3688" i="1"/>
  <c r="Q3688" i="1"/>
  <c r="A3689" i="1"/>
  <c r="Q3689" i="1"/>
  <c r="A3691" i="1"/>
  <c r="Q3691" i="1"/>
  <c r="A3692" i="1"/>
  <c r="Q3692" i="1"/>
  <c r="A3698" i="1"/>
  <c r="Q3698" i="1"/>
  <c r="A3706" i="1"/>
  <c r="Q3706" i="1"/>
  <c r="A3712" i="1"/>
  <c r="Q3712" i="1"/>
  <c r="A3728" i="1"/>
  <c r="Q3728" i="1"/>
  <c r="A3731" i="1"/>
  <c r="Q3731" i="1"/>
  <c r="A3759" i="1"/>
  <c r="Q3759" i="1"/>
  <c r="A3771" i="1"/>
  <c r="Q3771" i="1"/>
  <c r="A3781" i="1"/>
  <c r="Q3781" i="1"/>
  <c r="A3797" i="1"/>
  <c r="Q3797" i="1"/>
  <c r="A3808" i="1"/>
  <c r="Q3808" i="1"/>
  <c r="A3811" i="1"/>
  <c r="Q3811" i="1"/>
  <c r="A3814" i="1"/>
  <c r="Q3814" i="1"/>
  <c r="A3819" i="1"/>
  <c r="Q3819" i="1"/>
  <c r="A3824" i="1"/>
  <c r="Q3824" i="1"/>
  <c r="A3826" i="1"/>
  <c r="Q3826" i="1"/>
  <c r="A3827" i="1"/>
  <c r="Q3827" i="1"/>
  <c r="A3829" i="1"/>
  <c r="Q3829" i="1"/>
  <c r="A3835" i="1"/>
  <c r="Q3835" i="1"/>
  <c r="A3838" i="1"/>
  <c r="Q3838" i="1"/>
  <c r="A3839" i="1"/>
  <c r="Q3839" i="1"/>
  <c r="A3840" i="1"/>
  <c r="Q3840" i="1"/>
  <c r="A3844" i="1"/>
  <c r="Q3844" i="1"/>
  <c r="A3849" i="1"/>
  <c r="Q3849" i="1"/>
  <c r="A3859" i="1"/>
  <c r="Q3859" i="1"/>
  <c r="A3876" i="1"/>
  <c r="Q3876" i="1"/>
  <c r="A3878" i="1"/>
  <c r="Q3878" i="1"/>
  <c r="A3883" i="1"/>
  <c r="Q3883" i="1"/>
  <c r="A3888" i="1"/>
  <c r="Q3888" i="1"/>
  <c r="A3890" i="1"/>
  <c r="Q3890" i="1"/>
  <c r="A3891" i="1"/>
  <c r="Q3891" i="1"/>
  <c r="A3892" i="1"/>
  <c r="Q3892" i="1"/>
  <c r="A3901" i="1"/>
  <c r="Q3901" i="1"/>
  <c r="A3905" i="1"/>
  <c r="Q3905" i="1"/>
  <c r="A3906" i="1"/>
  <c r="Q3906" i="1"/>
  <c r="A3907" i="1"/>
  <c r="Q3907" i="1"/>
  <c r="A3909" i="1"/>
  <c r="Q3909" i="1"/>
  <c r="A3910" i="1"/>
  <c r="Q3910" i="1"/>
  <c r="A3911" i="1"/>
  <c r="Q3911" i="1"/>
  <c r="A3912" i="1"/>
  <c r="Q3912" i="1"/>
  <c r="A3914" i="1"/>
  <c r="Q3914" i="1"/>
  <c r="A3928" i="1"/>
  <c r="Q3928" i="1"/>
  <c r="A3930" i="1"/>
  <c r="Q3930" i="1"/>
  <c r="A3932" i="1"/>
  <c r="Q3932" i="1"/>
  <c r="A3934" i="1"/>
  <c r="Q3934" i="1"/>
  <c r="A3936" i="1"/>
  <c r="Q3936" i="1"/>
  <c r="A3937" i="1"/>
  <c r="Q3937" i="1"/>
  <c r="A3938" i="1"/>
  <c r="Q3938" i="1"/>
  <c r="A3951" i="1"/>
  <c r="Q3951" i="1"/>
  <c r="A3955" i="1"/>
  <c r="Q3955" i="1"/>
  <c r="A3957" i="1"/>
  <c r="Q3957" i="1"/>
  <c r="A3969" i="1"/>
  <c r="Q3969" i="1"/>
  <c r="A3976" i="1"/>
  <c r="Q3976" i="1"/>
  <c r="A3978" i="1"/>
  <c r="Q3978" i="1"/>
  <c r="A3979" i="1"/>
  <c r="Q3979" i="1"/>
  <c r="A3985" i="1"/>
  <c r="Q3985" i="1"/>
  <c r="A3986" i="1"/>
  <c r="Q3986" i="1"/>
  <c r="A1297" i="1"/>
  <c r="Q1297" i="1"/>
  <c r="A87" i="1"/>
  <c r="Q87" i="1"/>
  <c r="A88" i="1"/>
  <c r="Q88" i="1"/>
  <c r="A193" i="1"/>
  <c r="Q193" i="1"/>
  <c r="A272" i="1"/>
  <c r="Q272" i="1"/>
  <c r="A575" i="1"/>
  <c r="Q575" i="1"/>
  <c r="A653" i="1"/>
  <c r="Q653" i="1"/>
  <c r="A1464" i="1"/>
  <c r="Q1464" i="1"/>
  <c r="A1473" i="1"/>
  <c r="Q1473" i="1"/>
  <c r="A1783" i="1"/>
  <c r="Q1783" i="1"/>
  <c r="A2051" i="1"/>
  <c r="Q2051" i="1"/>
  <c r="A2095" i="1"/>
  <c r="Q2095" i="1"/>
  <c r="A113" i="1"/>
  <c r="Q113" i="1"/>
  <c r="A187" i="1"/>
  <c r="Q187" i="1"/>
  <c r="A3727" i="1"/>
  <c r="Q3727" i="1"/>
  <c r="A16" i="1"/>
  <c r="Q16" i="1"/>
  <c r="A17" i="1"/>
  <c r="Q17" i="1"/>
  <c r="A21" i="1"/>
  <c r="Q21" i="1"/>
  <c r="A23" i="1"/>
  <c r="Q23" i="1"/>
  <c r="A35" i="1"/>
  <c r="Q35" i="1"/>
  <c r="A25" i="1"/>
  <c r="Q25" i="1"/>
  <c r="A394" i="1"/>
  <c r="Q394" i="1"/>
  <c r="A28" i="1"/>
  <c r="Q28" i="1"/>
  <c r="A31" i="1"/>
  <c r="Q31" i="1"/>
  <c r="A32" i="1"/>
  <c r="Q32" i="1"/>
  <c r="A34" i="1"/>
  <c r="Q34" i="1"/>
  <c r="A77" i="1"/>
  <c r="Q77" i="1"/>
  <c r="A78" i="1"/>
  <c r="Q78" i="1"/>
  <c r="A79" i="1"/>
  <c r="Q79" i="1"/>
  <c r="A80" i="1"/>
  <c r="Q80" i="1"/>
  <c r="A81" i="1"/>
  <c r="Q81" i="1"/>
  <c r="A82" i="1"/>
  <c r="Q82" i="1"/>
  <c r="A69" i="1"/>
  <c r="Q69" i="1"/>
  <c r="A90" i="1"/>
  <c r="Q90" i="1"/>
  <c r="A105" i="1"/>
  <c r="Q105" i="1"/>
  <c r="A1902" i="1"/>
  <c r="Q1902" i="1"/>
  <c r="A110" i="1"/>
  <c r="Q110" i="1"/>
  <c r="A38" i="1"/>
  <c r="Q38" i="1"/>
  <c r="A107" i="1"/>
  <c r="Q107" i="1"/>
  <c r="A85" i="1"/>
  <c r="Q85" i="1"/>
  <c r="A99" i="1"/>
  <c r="Q99" i="1"/>
  <c r="A100" i="1"/>
  <c r="Q100" i="1"/>
  <c r="A98" i="1"/>
  <c r="Q98" i="1"/>
  <c r="A101" i="1"/>
  <c r="Q101" i="1"/>
  <c r="A39" i="1"/>
  <c r="Q39" i="1"/>
  <c r="A42" i="1"/>
  <c r="Q42" i="1"/>
  <c r="A40" i="1"/>
  <c r="Q40" i="1"/>
  <c r="A41" i="1"/>
  <c r="Q41" i="1"/>
  <c r="A43" i="1"/>
  <c r="Q43" i="1"/>
  <c r="A45" i="1"/>
  <c r="Q45" i="1"/>
  <c r="A50" i="1"/>
  <c r="Q50" i="1"/>
  <c r="A54" i="1"/>
  <c r="Q54" i="1"/>
  <c r="A57" i="1"/>
  <c r="Q57" i="1"/>
  <c r="A58" i="1"/>
  <c r="Q58" i="1"/>
  <c r="A61" i="1"/>
  <c r="Q61" i="1"/>
  <c r="A67" i="1"/>
  <c r="Q67" i="1"/>
  <c r="A62" i="1"/>
  <c r="Q62" i="1"/>
  <c r="A68" i="1"/>
  <c r="Q68" i="1"/>
  <c r="A71" i="1"/>
  <c r="Q71" i="1"/>
  <c r="A70" i="1"/>
  <c r="Q70" i="1"/>
  <c r="A72" i="1"/>
  <c r="Q72" i="1"/>
  <c r="A73" i="1"/>
  <c r="Q73" i="1"/>
  <c r="A65" i="1"/>
  <c r="Q65" i="1"/>
  <c r="A91" i="1"/>
  <c r="Q91" i="1"/>
  <c r="A75" i="1"/>
  <c r="Q75" i="1"/>
  <c r="A53" i="1"/>
  <c r="Q53" i="1"/>
  <c r="A95" i="1"/>
  <c r="Q95" i="1"/>
  <c r="A114" i="1"/>
  <c r="Q114" i="1"/>
  <c r="A119" i="1"/>
  <c r="Q119" i="1"/>
  <c r="A2041" i="1"/>
  <c r="Q2041" i="1"/>
  <c r="A122" i="1"/>
  <c r="Q122" i="1"/>
  <c r="A123" i="1"/>
  <c r="Q123" i="1"/>
  <c r="A120" i="1"/>
  <c r="Q120" i="1"/>
  <c r="A130" i="1"/>
  <c r="Q130" i="1"/>
  <c r="A134" i="1"/>
  <c r="Q134" i="1"/>
  <c r="A137" i="1"/>
  <c r="Q137" i="1"/>
  <c r="A138" i="1"/>
  <c r="Q138" i="1"/>
  <c r="A142" i="1"/>
  <c r="Q142" i="1"/>
  <c r="A146" i="1"/>
  <c r="Q146" i="1"/>
  <c r="A140" i="1"/>
  <c r="Q140" i="1"/>
  <c r="A149" i="1"/>
  <c r="Q149" i="1"/>
  <c r="A153" i="1"/>
  <c r="Q153" i="1"/>
  <c r="A155" i="1"/>
  <c r="Q155" i="1"/>
  <c r="A157" i="1"/>
  <c r="Q157" i="1"/>
  <c r="A158" i="1"/>
  <c r="Q158" i="1"/>
  <c r="A160" i="1"/>
  <c r="Q160" i="1"/>
  <c r="A173" i="1"/>
  <c r="Q173" i="1"/>
  <c r="A167" i="1"/>
  <c r="Q167" i="1"/>
  <c r="A166" i="1"/>
  <c r="Q166" i="1"/>
  <c r="A163" i="1"/>
  <c r="Q163" i="1"/>
  <c r="A174" i="1"/>
  <c r="Q174" i="1"/>
  <c r="A179" i="1"/>
  <c r="Q179" i="1"/>
  <c r="A180" i="1"/>
  <c r="Q180" i="1"/>
  <c r="A178" i="1"/>
  <c r="Q178" i="1"/>
  <c r="A181" i="1"/>
  <c r="Q181" i="1"/>
  <c r="A182" i="1"/>
  <c r="Q182" i="1"/>
  <c r="A196" i="1"/>
  <c r="Q196" i="1"/>
  <c r="A191" i="1"/>
  <c r="Q191" i="1"/>
  <c r="A188" i="1"/>
  <c r="Q188" i="1"/>
  <c r="A195" i="1"/>
  <c r="Q195" i="1"/>
  <c r="A200" i="1"/>
  <c r="Q200" i="1"/>
  <c r="A111" i="1"/>
  <c r="Q111" i="1"/>
  <c r="A205" i="1"/>
  <c r="Q205" i="1"/>
  <c r="A206" i="1"/>
  <c r="Q206" i="1"/>
  <c r="A208" i="1"/>
  <c r="Q208" i="1"/>
  <c r="A209" i="1"/>
  <c r="Q209" i="1"/>
  <c r="A225" i="1"/>
  <c r="Q225" i="1"/>
  <c r="A530" i="1"/>
  <c r="Q530" i="1"/>
  <c r="A223" i="1"/>
  <c r="Q223" i="1"/>
  <c r="A224" i="1"/>
  <c r="Q224" i="1"/>
  <c r="A226" i="1"/>
  <c r="Q226" i="1"/>
  <c r="A212" i="1"/>
  <c r="Q212" i="1"/>
  <c r="A215" i="1"/>
  <c r="Q215" i="1"/>
  <c r="A216" i="1"/>
  <c r="Q216" i="1"/>
  <c r="A217" i="1"/>
  <c r="Q217" i="1"/>
  <c r="A220" i="1"/>
  <c r="Q220" i="1"/>
  <c r="A228" i="1"/>
  <c r="Q228" i="1"/>
  <c r="A230" i="1"/>
  <c r="Q230" i="1"/>
  <c r="A207" i="1"/>
  <c r="Q207" i="1"/>
  <c r="A229" i="1"/>
  <c r="Q229" i="1"/>
  <c r="A236" i="1"/>
  <c r="Q236" i="1"/>
  <c r="A231" i="1"/>
  <c r="Q231" i="1"/>
  <c r="A232" i="1"/>
  <c r="Q232" i="1"/>
  <c r="A233" i="1"/>
  <c r="Q233" i="1"/>
  <c r="A234" i="1"/>
  <c r="Q234" i="1"/>
  <c r="A243" i="1"/>
  <c r="Q243" i="1"/>
  <c r="A293" i="1"/>
  <c r="Q293" i="1"/>
  <c r="A246" i="1"/>
  <c r="Q246" i="1"/>
  <c r="A245" i="1"/>
  <c r="Q245" i="1"/>
  <c r="A240" i="1"/>
  <c r="Q240" i="1"/>
  <c r="A248" i="1"/>
  <c r="Q248" i="1"/>
  <c r="A237" i="1"/>
  <c r="Q237" i="1"/>
  <c r="A241" i="1"/>
  <c r="Q241" i="1"/>
  <c r="A244" i="1"/>
  <c r="Q244" i="1"/>
  <c r="A250" i="1"/>
  <c r="Q250" i="1"/>
  <c r="A258" i="1"/>
  <c r="Q258" i="1"/>
  <c r="A261" i="1"/>
  <c r="Q261" i="1"/>
  <c r="A252" i="1"/>
  <c r="Q252" i="1"/>
  <c r="A251" i="1"/>
  <c r="Q251" i="1"/>
  <c r="A257" i="1"/>
  <c r="Q257" i="1"/>
  <c r="A254" i="1"/>
  <c r="Q254" i="1"/>
  <c r="A255" i="1"/>
  <c r="Q255" i="1"/>
  <c r="A262" i="1"/>
  <c r="Q262" i="1"/>
  <c r="A263" i="1"/>
  <c r="Q263" i="1"/>
  <c r="A268" i="1"/>
  <c r="Q268" i="1"/>
  <c r="A277" i="1"/>
  <c r="Q277" i="1"/>
  <c r="A270" i="1"/>
  <c r="Q270" i="1"/>
  <c r="A278" i="1"/>
  <c r="Q278" i="1"/>
  <c r="A274" i="1"/>
  <c r="Q274" i="1"/>
  <c r="A275" i="1"/>
  <c r="Q275" i="1"/>
  <c r="A2014" i="1"/>
  <c r="Q2014" i="1"/>
  <c r="A280" i="1"/>
  <c r="Q280" i="1"/>
  <c r="A279" i="1"/>
  <c r="Q279" i="1"/>
  <c r="A281" i="1"/>
  <c r="Q281" i="1"/>
  <c r="A285" i="1"/>
  <c r="Q285" i="1"/>
  <c r="A286" i="1"/>
  <c r="Q286" i="1"/>
  <c r="A287" i="1"/>
  <c r="Q287" i="1"/>
  <c r="A289" i="1"/>
  <c r="Q289" i="1"/>
  <c r="A295" i="1"/>
  <c r="Q295" i="1"/>
  <c r="A298" i="1"/>
  <c r="Q298" i="1"/>
  <c r="A296" i="1"/>
  <c r="Q296" i="1"/>
  <c r="A301" i="1"/>
  <c r="Q301" i="1"/>
  <c r="A300" i="1"/>
  <c r="Q300" i="1"/>
  <c r="A302" i="1"/>
  <c r="Q302" i="1"/>
  <c r="A306" i="1"/>
  <c r="Q306" i="1"/>
  <c r="A304" i="1"/>
  <c r="Q304" i="1"/>
  <c r="A309" i="1"/>
  <c r="Q309" i="1"/>
  <c r="A312" i="1"/>
  <c r="Q312" i="1"/>
  <c r="A313" i="1"/>
  <c r="Q313" i="1"/>
  <c r="A315" i="1"/>
  <c r="Q315" i="1"/>
  <c r="A316" i="1"/>
  <c r="Q316" i="1"/>
  <c r="A355" i="1"/>
  <c r="Q355" i="1"/>
  <c r="A318" i="1"/>
  <c r="Q318" i="1"/>
  <c r="A324" i="1"/>
  <c r="Q324" i="1"/>
  <c r="A326" i="1"/>
  <c r="Q326" i="1"/>
  <c r="A328" i="1"/>
  <c r="Q328" i="1"/>
  <c r="A329" i="1"/>
  <c r="Q329" i="1"/>
  <c r="A331" i="1"/>
  <c r="Q331" i="1"/>
  <c r="A338" i="1"/>
  <c r="Q338" i="1"/>
  <c r="A336" i="1"/>
  <c r="Q336" i="1"/>
  <c r="A332" i="1"/>
  <c r="Q332" i="1"/>
  <c r="A333" i="1"/>
  <c r="Q333" i="1"/>
  <c r="A348" i="1"/>
  <c r="Q348" i="1"/>
  <c r="A340" i="1"/>
  <c r="Q340" i="1"/>
  <c r="A341" i="1"/>
  <c r="Q341" i="1"/>
  <c r="A339" i="1"/>
  <c r="Q339" i="1"/>
  <c r="A342" i="1"/>
  <c r="Q342" i="1"/>
  <c r="A345" i="1"/>
  <c r="Q345" i="1"/>
  <c r="A346" i="1"/>
  <c r="Q346" i="1"/>
  <c r="A347" i="1"/>
  <c r="Q347" i="1"/>
  <c r="A350" i="1"/>
  <c r="Q350" i="1"/>
  <c r="A354" i="1"/>
  <c r="Q354" i="1"/>
  <c r="A356" i="1"/>
  <c r="Q356" i="1"/>
  <c r="A364" i="1"/>
  <c r="Q364" i="1"/>
  <c r="A362" i="1"/>
  <c r="Q362" i="1"/>
  <c r="A366" i="1"/>
  <c r="Q366" i="1"/>
  <c r="A367" i="1"/>
  <c r="Q367" i="1"/>
  <c r="A376" i="1"/>
  <c r="Q376" i="1"/>
  <c r="A377" i="1"/>
  <c r="Q377" i="1"/>
  <c r="A378" i="1"/>
  <c r="Q378" i="1"/>
  <c r="A380" i="1"/>
  <c r="Q380" i="1"/>
  <c r="A386" i="1"/>
  <c r="Q386" i="1"/>
  <c r="A387" i="1"/>
  <c r="Q387" i="1"/>
  <c r="A385" i="1"/>
  <c r="Q385" i="1"/>
  <c r="A392" i="1"/>
  <c r="Q392" i="1"/>
  <c r="A417" i="1"/>
  <c r="Q417" i="1"/>
  <c r="A399" i="1"/>
  <c r="Q399" i="1"/>
  <c r="A400" i="1"/>
  <c r="Q400" i="1"/>
  <c r="A402" i="1"/>
  <c r="Q402" i="1"/>
  <c r="A401" i="1"/>
  <c r="Q401" i="1"/>
  <c r="A410" i="1"/>
  <c r="Q410" i="1"/>
  <c r="A413" i="1"/>
  <c r="Q413" i="1"/>
  <c r="A414" i="1"/>
  <c r="Q414" i="1"/>
  <c r="A416" i="1"/>
  <c r="Q416" i="1"/>
  <c r="A474" i="1"/>
  <c r="Q474" i="1"/>
  <c r="A459" i="1"/>
  <c r="Q459" i="1"/>
  <c r="A460" i="1"/>
  <c r="Q460" i="1"/>
  <c r="A397" i="1"/>
  <c r="Q397" i="1"/>
  <c r="A464" i="1"/>
  <c r="Q464" i="1"/>
  <c r="A468" i="1"/>
  <c r="Q468" i="1"/>
  <c r="A458" i="1"/>
  <c r="Q458" i="1"/>
  <c r="A470" i="1"/>
  <c r="Q470" i="1"/>
  <c r="A472" i="1"/>
  <c r="Q472" i="1"/>
  <c r="A412" i="1"/>
  <c r="Q412" i="1"/>
  <c r="A477" i="1"/>
  <c r="Q477" i="1"/>
  <c r="A478" i="1"/>
  <c r="Q478" i="1"/>
  <c r="A419" i="1"/>
  <c r="Q419" i="1"/>
  <c r="A420" i="1"/>
  <c r="Q420" i="1"/>
  <c r="A422" i="1"/>
  <c r="Q422" i="1"/>
  <c r="A424" i="1"/>
  <c r="Q424" i="1"/>
  <c r="A426" i="1"/>
  <c r="Q426" i="1"/>
  <c r="A428" i="1"/>
  <c r="Q428" i="1"/>
  <c r="A429" i="1"/>
  <c r="Q429" i="1"/>
  <c r="A433" i="1"/>
  <c r="Q433" i="1"/>
  <c r="A436" i="1"/>
  <c r="Q436" i="1"/>
  <c r="A435" i="1"/>
  <c r="Q435" i="1"/>
  <c r="A443" i="1"/>
  <c r="Q443" i="1"/>
  <c r="A438" i="1"/>
  <c r="Q438" i="1"/>
  <c r="A441" i="1"/>
  <c r="Q441" i="1"/>
  <c r="A447" i="1"/>
  <c r="Q447" i="1"/>
  <c r="A449" i="1"/>
  <c r="Q449" i="1"/>
  <c r="A455" i="1"/>
  <c r="Q455" i="1"/>
  <c r="A462" i="1"/>
  <c r="Q462" i="1"/>
  <c r="A467" i="1"/>
  <c r="Q467" i="1"/>
  <c r="A475" i="1"/>
  <c r="Q475" i="1"/>
  <c r="A1535" i="1"/>
  <c r="Q1535" i="1"/>
  <c r="A1536" i="1"/>
  <c r="Q1536" i="1"/>
  <c r="A1552" i="1"/>
  <c r="Q1552" i="1"/>
  <c r="A1628" i="1"/>
  <c r="Q1628" i="1"/>
  <c r="A1540" i="1"/>
  <c r="Q1540" i="1"/>
  <c r="A1541" i="1"/>
  <c r="Q1541" i="1"/>
  <c r="A1542" i="1"/>
  <c r="Q1542" i="1"/>
  <c r="A1543" i="1"/>
  <c r="Q1543" i="1"/>
  <c r="A1547" i="1"/>
  <c r="Q1547" i="1"/>
  <c r="A1630" i="1"/>
  <c r="Q1630" i="1"/>
  <c r="A1563" i="1"/>
  <c r="Q1563" i="1"/>
  <c r="A1557" i="1"/>
  <c r="Q1557" i="1"/>
  <c r="A1555" i="1"/>
  <c r="Q1555" i="1"/>
  <c r="A1564" i="1"/>
  <c r="Q1564" i="1"/>
  <c r="A1573" i="1"/>
  <c r="Q1573" i="1"/>
  <c r="A1576" i="1"/>
  <c r="Q1576" i="1"/>
  <c r="A1577" i="1"/>
  <c r="Q1577" i="1"/>
  <c r="A1583" i="1"/>
  <c r="Q1583" i="1"/>
  <c r="A1587" i="1"/>
  <c r="Q1587" i="1"/>
  <c r="A1592" i="1"/>
  <c r="Q1592" i="1"/>
  <c r="A1591" i="1"/>
  <c r="Q1591" i="1"/>
  <c r="A1596" i="1"/>
  <c r="Q1596" i="1"/>
  <c r="A487" i="1"/>
  <c r="Q487" i="1"/>
  <c r="A1600" i="1"/>
  <c r="Q1600" i="1"/>
  <c r="A1602" i="1"/>
  <c r="Q1602" i="1"/>
  <c r="A1601" i="1"/>
  <c r="Q1601" i="1"/>
  <c r="A1608" i="1"/>
  <c r="Q1608" i="1"/>
  <c r="A1610" i="1"/>
  <c r="Q1610" i="1"/>
  <c r="A1613" i="1"/>
  <c r="Q1613" i="1"/>
  <c r="A1626" i="1"/>
  <c r="Q1626" i="1"/>
  <c r="A1618" i="1"/>
  <c r="Q1618" i="1"/>
  <c r="A1615" i="1"/>
  <c r="Q1615" i="1"/>
  <c r="A1609" i="1"/>
  <c r="Q1609" i="1"/>
  <c r="A1624" i="1"/>
  <c r="Q1624" i="1"/>
  <c r="A1625" i="1"/>
  <c r="Q1625" i="1"/>
  <c r="A1654" i="1"/>
  <c r="Q1654" i="1"/>
  <c r="A1629" i="1"/>
  <c r="Q1629" i="1"/>
  <c r="A1627" i="1"/>
  <c r="Q1627" i="1"/>
  <c r="A1633" i="1"/>
  <c r="Q1633" i="1"/>
  <c r="A1634" i="1"/>
  <c r="Q1634" i="1"/>
  <c r="A1635" i="1"/>
  <c r="Q1635" i="1"/>
  <c r="A1637" i="1"/>
  <c r="Q1637" i="1"/>
  <c r="A1638" i="1"/>
  <c r="Q1638" i="1"/>
  <c r="A1639" i="1"/>
  <c r="Q1639" i="1"/>
  <c r="A1642" i="1"/>
  <c r="Q1642" i="1"/>
  <c r="A1640" i="1"/>
  <c r="Q1640" i="1"/>
  <c r="A1645" i="1"/>
  <c r="Q1645" i="1"/>
  <c r="A1650" i="1"/>
  <c r="Q1650" i="1"/>
  <c r="A1651" i="1"/>
  <c r="Q1651" i="1"/>
  <c r="A1652" i="1"/>
  <c r="Q1652" i="1"/>
  <c r="A499" i="1"/>
  <c r="Q499" i="1"/>
  <c r="A500" i="1"/>
  <c r="Q500" i="1"/>
  <c r="A505" i="1"/>
  <c r="Q505" i="1"/>
  <c r="A507" i="1"/>
  <c r="Q507" i="1"/>
  <c r="A548" i="1"/>
  <c r="Q548" i="1"/>
  <c r="A512" i="1"/>
  <c r="Q512" i="1"/>
  <c r="A514" i="1"/>
  <c r="Q514" i="1"/>
  <c r="A554" i="1"/>
  <c r="Q554" i="1"/>
  <c r="A519" i="1"/>
  <c r="Q519" i="1"/>
  <c r="A517" i="1"/>
  <c r="Q517" i="1"/>
  <c r="A523" i="1"/>
  <c r="Q523" i="1"/>
  <c r="A518" i="1"/>
  <c r="Q518" i="1"/>
  <c r="A521" i="1"/>
  <c r="Q521" i="1"/>
  <c r="A524" i="1"/>
  <c r="Q524" i="1"/>
  <c r="A3106" i="1"/>
  <c r="Q3106" i="1"/>
  <c r="A479" i="1"/>
  <c r="Q479" i="1"/>
  <c r="A511" i="1"/>
  <c r="Q511" i="1"/>
  <c r="A480" i="1"/>
  <c r="Q480" i="1"/>
  <c r="A481" i="1"/>
  <c r="Q481" i="1"/>
  <c r="A482" i="1"/>
  <c r="Q482" i="1"/>
  <c r="A3132" i="1"/>
  <c r="Q3132" i="1"/>
  <c r="A3135" i="1"/>
  <c r="Q3135" i="1"/>
  <c r="A483" i="1"/>
  <c r="Q483" i="1"/>
  <c r="A1303" i="1"/>
  <c r="Q1303" i="1"/>
  <c r="A484" i="1"/>
  <c r="Q484" i="1"/>
  <c r="A485" i="1"/>
  <c r="Q485" i="1"/>
  <c r="A564" i="1"/>
  <c r="Q564" i="1"/>
  <c r="A493" i="1"/>
  <c r="Q493" i="1"/>
  <c r="A3140" i="1"/>
  <c r="Q3140" i="1"/>
  <c r="A490" i="1"/>
  <c r="Q490" i="1"/>
  <c r="A491" i="1"/>
  <c r="Q491" i="1"/>
  <c r="A494" i="1"/>
  <c r="Q494" i="1"/>
  <c r="A495" i="1"/>
  <c r="Q495" i="1"/>
  <c r="A496" i="1"/>
  <c r="Q496" i="1"/>
  <c r="A497" i="1"/>
  <c r="Q497" i="1"/>
  <c r="A3398" i="1"/>
  <c r="Q3398" i="1"/>
  <c r="A501" i="1"/>
  <c r="Q501" i="1"/>
  <c r="A509" i="1"/>
  <c r="Q509" i="1"/>
  <c r="A504" i="1"/>
  <c r="Q504" i="1"/>
  <c r="A526" i="1"/>
  <c r="Q526" i="1"/>
  <c r="A498" i="1"/>
  <c r="Q498" i="1"/>
  <c r="A534" i="1"/>
  <c r="Q534" i="1"/>
  <c r="A533" i="1"/>
  <c r="Q533" i="1"/>
  <c r="A535" i="1"/>
  <c r="Q535" i="1"/>
  <c r="A1326" i="1"/>
  <c r="Q1326" i="1"/>
  <c r="A1700" i="1"/>
  <c r="Q1700" i="1"/>
  <c r="A1374" i="1"/>
  <c r="Q1374" i="1"/>
  <c r="A1906" i="1"/>
  <c r="Q1906" i="1"/>
  <c r="A1907" i="1"/>
  <c r="Q1907" i="1"/>
  <c r="A527" i="1"/>
  <c r="Q527" i="1"/>
  <c r="A540" i="1"/>
  <c r="Q540" i="1"/>
  <c r="A531" i="1"/>
  <c r="Q531" i="1"/>
  <c r="A508" i="1"/>
  <c r="Q508" i="1"/>
  <c r="A556" i="1"/>
  <c r="Q556" i="1"/>
  <c r="A557" i="1"/>
  <c r="Q557" i="1"/>
  <c r="A558" i="1"/>
  <c r="Q558" i="1"/>
  <c r="A555" i="1"/>
  <c r="Q555" i="1"/>
  <c r="A562" i="1"/>
  <c r="Q562" i="1"/>
  <c r="A563" i="1"/>
  <c r="Q563" i="1"/>
  <c r="A565" i="1"/>
  <c r="Q565" i="1"/>
  <c r="A566" i="1"/>
  <c r="Q566" i="1"/>
  <c r="A1684" i="1"/>
  <c r="Q1684" i="1"/>
  <c r="A1683" i="1"/>
  <c r="Q1683" i="1"/>
  <c r="A1690" i="1"/>
  <c r="Q1690" i="1"/>
  <c r="A1692" i="1"/>
  <c r="Q1692" i="1"/>
  <c r="A1697" i="1"/>
  <c r="Q1697" i="1"/>
  <c r="A1693" i="1"/>
  <c r="Q1693" i="1"/>
  <c r="A1698" i="1"/>
  <c r="Q1698" i="1"/>
  <c r="A1701" i="1"/>
  <c r="Q1701" i="1"/>
  <c r="A1711" i="1"/>
  <c r="Q1711" i="1"/>
  <c r="A1708" i="1"/>
  <c r="Q1708" i="1"/>
  <c r="A1665" i="1"/>
  <c r="Q1665" i="1"/>
  <c r="A1851" i="1"/>
  <c r="Q1851" i="1"/>
  <c r="A1794" i="1"/>
  <c r="Q1794" i="1"/>
  <c r="A1710" i="1"/>
  <c r="Q1710" i="1"/>
  <c r="A1724" i="1"/>
  <c r="Q1724" i="1"/>
  <c r="A1722" i="1"/>
  <c r="Q1722" i="1"/>
  <c r="A1720" i="1"/>
  <c r="Q1720" i="1"/>
  <c r="A1721" i="1"/>
  <c r="Q1721" i="1"/>
  <c r="A1725" i="1"/>
  <c r="Q1725" i="1"/>
  <c r="A1726" i="1"/>
  <c r="Q1726" i="1"/>
  <c r="A1727" i="1"/>
  <c r="Q1727" i="1"/>
  <c r="A1731" i="1"/>
  <c r="Q1731" i="1"/>
  <c r="A1733" i="1"/>
  <c r="Q1733" i="1"/>
  <c r="A1738" i="1"/>
  <c r="Q1738" i="1"/>
  <c r="A1739" i="1"/>
  <c r="Q1739" i="1"/>
  <c r="A1736" i="1"/>
  <c r="Q1736" i="1"/>
  <c r="A1735" i="1"/>
  <c r="Q1735" i="1"/>
  <c r="A1740" i="1"/>
  <c r="Q1740" i="1"/>
  <c r="A1741" i="1"/>
  <c r="Q1741" i="1"/>
  <c r="A1742" i="1"/>
  <c r="Q1742" i="1"/>
  <c r="A1747" i="1"/>
  <c r="Q1747" i="1"/>
  <c r="A1745" i="1"/>
  <c r="Q1745" i="1"/>
  <c r="A1749" i="1"/>
  <c r="Q1749" i="1"/>
  <c r="A1768" i="1"/>
  <c r="Q1768" i="1"/>
  <c r="A1769" i="1"/>
  <c r="Q1769" i="1"/>
  <c r="A1750" i="1"/>
  <c r="Q1750" i="1"/>
  <c r="A1751" i="1"/>
  <c r="Q1751" i="1"/>
  <c r="A1752" i="1"/>
  <c r="Q1752" i="1"/>
  <c r="A1753" i="1"/>
  <c r="Q1753" i="1"/>
  <c r="A1754" i="1"/>
  <c r="Q1754" i="1"/>
  <c r="A1756" i="1"/>
  <c r="Q1756" i="1"/>
  <c r="A1757" i="1"/>
  <c r="Q1757" i="1"/>
  <c r="A1760" i="1"/>
  <c r="Q1760" i="1"/>
  <c r="A1758" i="1"/>
  <c r="Q1758" i="1"/>
  <c r="A1762" i="1"/>
  <c r="Q1762" i="1"/>
  <c r="A1761" i="1"/>
  <c r="Q1761" i="1"/>
  <c r="A1765" i="1"/>
  <c r="Q1765" i="1"/>
  <c r="A1938" i="1"/>
  <c r="Q1938" i="1"/>
  <c r="A1766" i="1"/>
  <c r="Q1766" i="1"/>
  <c r="A1823" i="1"/>
  <c r="Q1823" i="1"/>
  <c r="A1772" i="1"/>
  <c r="Q1772" i="1"/>
  <c r="A1773" i="1"/>
  <c r="Q1773" i="1"/>
  <c r="A1774" i="1"/>
  <c r="Q1774" i="1"/>
  <c r="A1775" i="1"/>
  <c r="Q1775" i="1"/>
  <c r="A1776" i="1"/>
  <c r="Q1776" i="1"/>
  <c r="A1798" i="1"/>
  <c r="Q1798" i="1"/>
  <c r="A1797" i="1"/>
  <c r="Q1797" i="1"/>
  <c r="A1777" i="1"/>
  <c r="Q1777" i="1"/>
  <c r="A1778" i="1"/>
  <c r="Q1778" i="1"/>
  <c r="A1779" i="1"/>
  <c r="Q1779" i="1"/>
  <c r="A1781" i="1"/>
  <c r="Q1781" i="1"/>
  <c r="A1782" i="1"/>
  <c r="Q1782" i="1"/>
  <c r="A1784" i="1"/>
  <c r="Q1784" i="1"/>
  <c r="A1785" i="1"/>
  <c r="Q1785" i="1"/>
  <c r="A1787" i="1"/>
  <c r="Q1787" i="1"/>
  <c r="A1788" i="1"/>
  <c r="Q1788" i="1"/>
  <c r="A1790" i="1"/>
  <c r="Q1790" i="1"/>
  <c r="A1791" i="1"/>
  <c r="Q1791" i="1"/>
  <c r="A1795" i="1"/>
  <c r="Q1795" i="1"/>
  <c r="A1800" i="1"/>
  <c r="Q1800" i="1"/>
  <c r="A1799" i="1"/>
  <c r="Q1799" i="1"/>
  <c r="A1805" i="1"/>
  <c r="Q1805" i="1"/>
  <c r="A1802" i="1"/>
  <c r="Q1802" i="1"/>
  <c r="A1801" i="1"/>
  <c r="Q1801" i="1"/>
  <c r="A1803" i="1"/>
  <c r="Q1803" i="1"/>
  <c r="A1804" i="1"/>
  <c r="Q1804" i="1"/>
  <c r="A1806" i="1"/>
  <c r="Q1806" i="1"/>
  <c r="A1807" i="1"/>
  <c r="Q1807" i="1"/>
  <c r="A1808" i="1"/>
  <c r="Q1808" i="1"/>
  <c r="A1811" i="1"/>
  <c r="Q1811" i="1"/>
  <c r="A1812" i="1"/>
  <c r="Q1812" i="1"/>
  <c r="A1815" i="1"/>
  <c r="Q1815" i="1"/>
  <c r="A1816" i="1"/>
  <c r="Q1816" i="1"/>
  <c r="A1817" i="1"/>
  <c r="Q1817" i="1"/>
  <c r="A1818" i="1"/>
  <c r="Q1818" i="1"/>
  <c r="A1819" i="1"/>
  <c r="Q1819" i="1"/>
  <c r="A1820" i="1"/>
  <c r="Q1820" i="1"/>
  <c r="A1830" i="1"/>
  <c r="Q1830" i="1"/>
  <c r="A1826" i="1"/>
  <c r="Q1826" i="1"/>
  <c r="A1827" i="1"/>
  <c r="Q1827" i="1"/>
  <c r="A1828" i="1"/>
  <c r="Q1828" i="1"/>
  <c r="A1834" i="1"/>
  <c r="Q1834" i="1"/>
  <c r="A1833" i="1"/>
  <c r="Q1833" i="1"/>
  <c r="A1832" i="1"/>
  <c r="Q1832" i="1"/>
  <c r="A1835" i="1"/>
  <c r="Q1835" i="1"/>
  <c r="A1941" i="1"/>
  <c r="Q1941" i="1"/>
  <c r="A1836" i="1"/>
  <c r="Q1836" i="1"/>
  <c r="A1837" i="1"/>
  <c r="Q1837" i="1"/>
  <c r="A1714" i="1"/>
  <c r="Q1714" i="1"/>
  <c r="A1713" i="1"/>
  <c r="Q1713" i="1"/>
  <c r="A1840" i="1"/>
  <c r="Q1840" i="1"/>
  <c r="A1849" i="1"/>
  <c r="Q1849" i="1"/>
  <c r="A1847" i="1"/>
  <c r="Q1847" i="1"/>
  <c r="A1853" i="1"/>
  <c r="Q1853" i="1"/>
  <c r="A1844" i="1"/>
  <c r="Q1844" i="1"/>
  <c r="A1845" i="1"/>
  <c r="Q1845" i="1"/>
  <c r="A1861" i="1"/>
  <c r="Q1861" i="1"/>
  <c r="A1955" i="1"/>
  <c r="Q1955" i="1"/>
  <c r="A1921" i="1"/>
  <c r="Q1921" i="1"/>
  <c r="A1942" i="1"/>
  <c r="Q1942" i="1"/>
  <c r="A1945" i="1"/>
  <c r="Q1945" i="1"/>
  <c r="A1947" i="1"/>
  <c r="Q1947" i="1"/>
  <c r="A1951" i="1"/>
  <c r="Q1951" i="1"/>
  <c r="A1949" i="1"/>
  <c r="Q1949" i="1"/>
  <c r="A1950" i="1"/>
  <c r="Q1950" i="1"/>
  <c r="A1952" i="1"/>
  <c r="Q1952" i="1"/>
  <c r="A1956" i="1"/>
  <c r="Q1956" i="1"/>
  <c r="A1866" i="1"/>
  <c r="Q1866" i="1"/>
  <c r="A1867" i="1"/>
  <c r="Q1867" i="1"/>
  <c r="A1870" i="1"/>
  <c r="Q1870" i="1"/>
  <c r="A1875" i="1"/>
  <c r="Q1875" i="1"/>
  <c r="A1876" i="1"/>
  <c r="Q1876" i="1"/>
  <c r="A1874" i="1"/>
  <c r="Q1874" i="1"/>
  <c r="A1872" i="1"/>
  <c r="Q1872" i="1"/>
  <c r="A1880" i="1"/>
  <c r="Q1880" i="1"/>
  <c r="A1881" i="1"/>
  <c r="Q1881" i="1"/>
  <c r="A1888" i="1"/>
  <c r="Q1888" i="1"/>
  <c r="A1889" i="1"/>
  <c r="Q1889" i="1"/>
  <c r="A1892" i="1"/>
  <c r="Q1892" i="1"/>
  <c r="A1891" i="1"/>
  <c r="Q1891" i="1"/>
  <c r="A1893" i="1"/>
  <c r="Q1893" i="1"/>
  <c r="A1897" i="1"/>
  <c r="Q1897" i="1"/>
  <c r="A1899" i="1"/>
  <c r="Q1899" i="1"/>
  <c r="A1903" i="1"/>
  <c r="Q1903" i="1"/>
  <c r="A1915" i="1"/>
  <c r="Q1915" i="1"/>
  <c r="A1914" i="1"/>
  <c r="Q1914" i="1"/>
  <c r="A1919" i="1"/>
  <c r="Q1919" i="1"/>
  <c r="A1929" i="1"/>
  <c r="Q1929" i="1"/>
  <c r="A1676" i="1"/>
  <c r="Q1676" i="1"/>
  <c r="A1924" i="1"/>
  <c r="Q1924" i="1"/>
  <c r="A1933" i="1"/>
  <c r="Q1933" i="1"/>
  <c r="A1934" i="1"/>
  <c r="Q1934" i="1"/>
  <c r="A1946" i="1"/>
  <c r="Q1946" i="1"/>
  <c r="A1948" i="1"/>
  <c r="Q1948" i="1"/>
  <c r="A1957" i="1"/>
  <c r="Q1957" i="1"/>
  <c r="A541" i="1"/>
  <c r="Q541" i="1"/>
  <c r="A542" i="1"/>
  <c r="Q542" i="1"/>
  <c r="A538" i="1"/>
  <c r="Q538" i="1"/>
  <c r="A544" i="1"/>
  <c r="Q544" i="1"/>
  <c r="A549" i="1"/>
  <c r="Q549" i="1"/>
  <c r="A551" i="1"/>
  <c r="Q551" i="1"/>
  <c r="A574" i="1"/>
  <c r="Q574" i="1"/>
  <c r="A576" i="1"/>
  <c r="Q576" i="1"/>
  <c r="A580" i="1"/>
  <c r="Q580" i="1"/>
  <c r="A572" i="1"/>
  <c r="Q572" i="1"/>
  <c r="A582" i="1"/>
  <c r="Q582" i="1"/>
  <c r="A665" i="1"/>
  <c r="Q665" i="1"/>
  <c r="A583" i="1"/>
  <c r="Q583" i="1"/>
  <c r="A584" i="1"/>
  <c r="Q584" i="1"/>
  <c r="A585" i="1"/>
  <c r="Q585" i="1"/>
  <c r="A3350" i="1"/>
  <c r="Q3350" i="1"/>
  <c r="A587" i="1"/>
  <c r="Q587" i="1"/>
  <c r="A604" i="1"/>
  <c r="Q604" i="1"/>
  <c r="A605" i="1"/>
  <c r="Q605" i="1"/>
  <c r="A606" i="1"/>
  <c r="Q606" i="1"/>
  <c r="A607" i="1"/>
  <c r="Q607" i="1"/>
  <c r="A608" i="1"/>
  <c r="Q608" i="1"/>
  <c r="A610" i="1"/>
  <c r="Q610" i="1"/>
  <c r="A611" i="1"/>
  <c r="Q611" i="1"/>
  <c r="A588" i="1"/>
  <c r="Q588" i="1"/>
  <c r="A590" i="1"/>
  <c r="Q590" i="1"/>
  <c r="A593" i="1"/>
  <c r="Q593" i="1"/>
  <c r="A670" i="1"/>
  <c r="Q670" i="1"/>
  <c r="A594" i="1"/>
  <c r="Q594" i="1"/>
  <c r="A595" i="1"/>
  <c r="Q595" i="1"/>
  <c r="A597" i="1"/>
  <c r="Q597" i="1"/>
  <c r="A598" i="1"/>
  <c r="Q598" i="1"/>
  <c r="A614" i="1"/>
  <c r="Q614" i="1"/>
  <c r="A621" i="1"/>
  <c r="Q621" i="1"/>
  <c r="A622" i="1"/>
  <c r="Q622" i="1"/>
  <c r="A624" i="1"/>
  <c r="Q624" i="1"/>
  <c r="A625" i="1"/>
  <c r="Q625" i="1"/>
  <c r="A626" i="1"/>
  <c r="Q626" i="1"/>
  <c r="A627" i="1"/>
  <c r="Q627" i="1"/>
  <c r="A629" i="1"/>
  <c r="Q629" i="1"/>
  <c r="A631" i="1"/>
  <c r="Q631" i="1"/>
  <c r="A633" i="1"/>
  <c r="Q633" i="1"/>
  <c r="A635" i="1"/>
  <c r="Q635" i="1"/>
  <c r="A636" i="1"/>
  <c r="Q636" i="1"/>
  <c r="A637" i="1"/>
  <c r="Q637" i="1"/>
  <c r="A638" i="1"/>
  <c r="Q638" i="1"/>
  <c r="A639" i="1"/>
  <c r="Q639" i="1"/>
  <c r="A656" i="1"/>
  <c r="Q656" i="1"/>
  <c r="A717" i="1"/>
  <c r="Q717" i="1"/>
  <c r="A657" i="1"/>
  <c r="Q657" i="1"/>
  <c r="A646" i="1"/>
  <c r="Q646" i="1"/>
  <c r="A647" i="1"/>
  <c r="Q647" i="1"/>
  <c r="A648" i="1"/>
  <c r="Q648" i="1"/>
  <c r="A649" i="1"/>
  <c r="Q649" i="1"/>
  <c r="A747" i="1"/>
  <c r="Q747" i="1"/>
  <c r="A650" i="1"/>
  <c r="Q650" i="1"/>
  <c r="A654" i="1"/>
  <c r="Q654" i="1"/>
  <c r="A655" i="1"/>
  <c r="Q655" i="1"/>
  <c r="A652" i="1"/>
  <c r="Q652" i="1"/>
  <c r="A658" i="1"/>
  <c r="Q658" i="1"/>
  <c r="A660" i="1"/>
  <c r="Q660" i="1"/>
  <c r="A659" i="1"/>
  <c r="Q659" i="1"/>
  <c r="A661" i="1"/>
  <c r="Q661" i="1"/>
  <c r="A663" i="1"/>
  <c r="Q663" i="1"/>
  <c r="A675" i="1"/>
  <c r="Q675" i="1"/>
  <c r="A677" i="1"/>
  <c r="Q677" i="1"/>
  <c r="A666" i="1"/>
  <c r="Q666" i="1"/>
  <c r="A685" i="1"/>
  <c r="Q685" i="1"/>
  <c r="A669" i="1"/>
  <c r="Q669" i="1"/>
  <c r="A672" i="1"/>
  <c r="Q672" i="1"/>
  <c r="A676" i="1"/>
  <c r="Q676" i="1"/>
  <c r="A678" i="1"/>
  <c r="Q678" i="1"/>
  <c r="A680" i="1"/>
  <c r="Q680" i="1"/>
  <c r="A681" i="1"/>
  <c r="Q681" i="1"/>
  <c r="A692" i="1"/>
  <c r="Q692" i="1"/>
  <c r="A691" i="1"/>
  <c r="Q691" i="1"/>
  <c r="A690" i="1"/>
  <c r="Q690" i="1"/>
  <c r="A700" i="1"/>
  <c r="Q700" i="1"/>
  <c r="A702" i="1"/>
  <c r="Q702" i="1"/>
  <c r="A704" i="1"/>
  <c r="Q704" i="1"/>
  <c r="A696" i="1"/>
  <c r="Q696" i="1"/>
  <c r="A705" i="1"/>
  <c r="Q705" i="1"/>
  <c r="A694" i="1"/>
  <c r="Q694" i="1"/>
  <c r="A695" i="1"/>
  <c r="Q695" i="1"/>
  <c r="A706" i="1"/>
  <c r="Q706" i="1"/>
  <c r="A707" i="1"/>
  <c r="Q707" i="1"/>
  <c r="A708" i="1"/>
  <c r="Q708" i="1"/>
  <c r="A709" i="1"/>
  <c r="Q709" i="1"/>
  <c r="A710" i="1"/>
  <c r="Q710" i="1"/>
  <c r="A711" i="1"/>
  <c r="Q711" i="1"/>
  <c r="A712" i="1"/>
  <c r="Q712" i="1"/>
  <c r="A714" i="1"/>
  <c r="Q714" i="1"/>
  <c r="A715" i="1"/>
  <c r="Q715" i="1"/>
  <c r="A713" i="1"/>
  <c r="Q713" i="1"/>
  <c r="A716" i="1"/>
  <c r="Q716" i="1"/>
  <c r="A602" i="1"/>
  <c r="Q602" i="1"/>
  <c r="A722" i="1"/>
  <c r="Q722" i="1"/>
  <c r="A724" i="1"/>
  <c r="Q724" i="1"/>
  <c r="A721" i="1"/>
  <c r="Q721" i="1"/>
  <c r="A725" i="1"/>
  <c r="Q725" i="1"/>
  <c r="A729" i="1"/>
  <c r="Q729" i="1"/>
  <c r="A731" i="1"/>
  <c r="Q731" i="1"/>
  <c r="A718" i="1"/>
  <c r="Q718" i="1"/>
  <c r="A732" i="1"/>
  <c r="Q732" i="1"/>
  <c r="A734" i="1"/>
  <c r="Q734" i="1"/>
  <c r="A738" i="1"/>
  <c r="Q738" i="1"/>
  <c r="A755" i="1"/>
  <c r="Q755" i="1"/>
  <c r="A756" i="1"/>
  <c r="Q756" i="1"/>
  <c r="A728" i="1"/>
  <c r="Q728" i="1"/>
  <c r="A739" i="1"/>
  <c r="Q739" i="1"/>
  <c r="A742" i="1"/>
  <c r="Q742" i="1"/>
  <c r="A745" i="1"/>
  <c r="Q745" i="1"/>
  <c r="A751" i="1"/>
  <c r="Q751" i="1"/>
  <c r="A682" i="1"/>
  <c r="Q682" i="1"/>
  <c r="A684" i="1"/>
  <c r="Q684" i="1"/>
  <c r="A882" i="1"/>
  <c r="Q882" i="1"/>
  <c r="A3366" i="1"/>
  <c r="Q3366" i="1"/>
  <c r="A772" i="1"/>
  <c r="Q772" i="1"/>
  <c r="A1691" i="1"/>
  <c r="Q1691" i="1"/>
  <c r="A1703" i="1"/>
  <c r="Q1703" i="1"/>
  <c r="A762" i="1"/>
  <c r="Q762" i="1"/>
  <c r="A763" i="1"/>
  <c r="Q763" i="1"/>
  <c r="A765" i="1"/>
  <c r="Q765" i="1"/>
  <c r="A767" i="1"/>
  <c r="Q767" i="1"/>
  <c r="A768" i="1"/>
  <c r="Q768" i="1"/>
  <c r="A771" i="1"/>
  <c r="Q771" i="1"/>
  <c r="A824" i="1"/>
  <c r="Q824" i="1"/>
  <c r="A817" i="1"/>
  <c r="Q817" i="1"/>
  <c r="A822" i="1"/>
  <c r="Q822" i="1"/>
  <c r="A823" i="1"/>
  <c r="Q823" i="1"/>
  <c r="A825" i="1"/>
  <c r="Q825" i="1"/>
  <c r="A826" i="1"/>
  <c r="Q826" i="1"/>
  <c r="A827" i="1"/>
  <c r="Q827" i="1"/>
  <c r="A828" i="1"/>
  <c r="Q828" i="1"/>
  <c r="A830" i="1"/>
  <c r="Q830" i="1"/>
  <c r="A832" i="1"/>
  <c r="Q832" i="1"/>
  <c r="A833" i="1"/>
  <c r="Q833" i="1"/>
  <c r="A831" i="1"/>
  <c r="Q831" i="1"/>
  <c r="A1406" i="1"/>
  <c r="Q1406" i="1"/>
  <c r="A2864" i="1"/>
  <c r="Q2864" i="1"/>
  <c r="A845" i="1"/>
  <c r="Q845" i="1"/>
  <c r="A172" i="1"/>
  <c r="Q172" i="1"/>
  <c r="A1429" i="1"/>
  <c r="Q1429" i="1"/>
  <c r="A840" i="1"/>
  <c r="Q840" i="1"/>
  <c r="A841" i="1"/>
  <c r="Q841" i="1"/>
  <c r="A842" i="1"/>
  <c r="Q842" i="1"/>
  <c r="A843" i="1"/>
  <c r="Q843" i="1"/>
  <c r="A844" i="1"/>
  <c r="Q844" i="1"/>
  <c r="A861" i="1"/>
  <c r="Q861" i="1"/>
  <c r="A854" i="1"/>
  <c r="Q854" i="1"/>
  <c r="A855" i="1"/>
  <c r="Q855" i="1"/>
  <c r="A857" i="1"/>
  <c r="Q857" i="1"/>
  <c r="A860" i="1"/>
  <c r="Q860" i="1"/>
  <c r="A1462" i="1"/>
  <c r="Q1462" i="1"/>
  <c r="A859" i="1"/>
  <c r="Q859" i="1"/>
  <c r="A862" i="1"/>
  <c r="Q862" i="1"/>
  <c r="A863" i="1"/>
  <c r="Q863" i="1"/>
  <c r="A867" i="1"/>
  <c r="Q867" i="1"/>
  <c r="A868" i="1"/>
  <c r="Q868" i="1"/>
  <c r="A2670" i="1"/>
  <c r="Q2670" i="1"/>
  <c r="A871" i="1"/>
  <c r="Q871" i="1"/>
  <c r="A869" i="1"/>
  <c r="Q869" i="1"/>
  <c r="A872" i="1"/>
  <c r="Q872" i="1"/>
  <c r="A881" i="1"/>
  <c r="Q881" i="1"/>
  <c r="A3361" i="1"/>
  <c r="Q3361" i="1"/>
  <c r="A888" i="1"/>
  <c r="Q888" i="1"/>
  <c r="A3374" i="1"/>
  <c r="Q3374" i="1"/>
  <c r="A889" i="1"/>
  <c r="Q889" i="1"/>
  <c r="A3371" i="1"/>
  <c r="Q3371" i="1"/>
  <c r="A3433" i="1"/>
  <c r="Q3433" i="1"/>
  <c r="A891" i="1"/>
  <c r="Q891" i="1"/>
  <c r="A3458" i="1"/>
  <c r="Q3458" i="1"/>
  <c r="A3373" i="1"/>
  <c r="Q3373" i="1"/>
  <c r="A886" i="1"/>
  <c r="Q886" i="1"/>
  <c r="A885" i="1"/>
  <c r="Q885" i="1"/>
  <c r="A884" i="1"/>
  <c r="Q884" i="1"/>
  <c r="A895" i="1"/>
  <c r="Q895" i="1"/>
  <c r="A896" i="1"/>
  <c r="Q896" i="1"/>
  <c r="A897" i="1"/>
  <c r="Q897" i="1"/>
  <c r="A3515" i="1"/>
  <c r="Q3515" i="1"/>
  <c r="A3549" i="1"/>
  <c r="Q3549" i="1"/>
  <c r="A3475" i="1"/>
  <c r="Q3475" i="1"/>
  <c r="A900" i="1"/>
  <c r="Q900" i="1"/>
  <c r="A901" i="1"/>
  <c r="Q901" i="1"/>
  <c r="A903" i="1"/>
  <c r="Q903" i="1"/>
  <c r="A3681" i="1"/>
  <c r="Q3681" i="1"/>
  <c r="A904" i="1"/>
  <c r="Q904" i="1"/>
  <c r="A906" i="1"/>
  <c r="Q906" i="1"/>
  <c r="A914" i="1"/>
  <c r="Q914" i="1"/>
  <c r="A916" i="1"/>
  <c r="Q916" i="1"/>
  <c r="A917" i="1"/>
  <c r="Q917" i="1"/>
  <c r="A920" i="1"/>
  <c r="Q920" i="1"/>
  <c r="A883" i="1"/>
  <c r="Q883" i="1"/>
  <c r="A922" i="1"/>
  <c r="Q922" i="1"/>
  <c r="A925" i="1"/>
  <c r="Q925" i="1"/>
  <c r="A968" i="1"/>
  <c r="Q968" i="1"/>
  <c r="A937" i="1"/>
  <c r="Q937" i="1"/>
  <c r="A938" i="1"/>
  <c r="Q938" i="1"/>
  <c r="A958" i="1"/>
  <c r="Q958" i="1"/>
  <c r="A976" i="1"/>
  <c r="Q976" i="1"/>
  <c r="A946" i="1"/>
  <c r="Q946" i="1"/>
  <c r="A947" i="1"/>
  <c r="Q947" i="1"/>
  <c r="A949" i="1"/>
  <c r="Q949" i="1"/>
  <c r="A951" i="1"/>
  <c r="Q951" i="1"/>
  <c r="A954" i="1"/>
  <c r="Q954" i="1"/>
  <c r="A953" i="1"/>
  <c r="Q953" i="1"/>
  <c r="A955" i="1"/>
  <c r="Q955" i="1"/>
  <c r="A962" i="1"/>
  <c r="Q962" i="1"/>
  <c r="A957" i="1"/>
  <c r="Q957" i="1"/>
  <c r="A964" i="1"/>
  <c r="Q964" i="1"/>
  <c r="A970" i="1"/>
  <c r="Q970" i="1"/>
  <c r="A973" i="1"/>
  <c r="Q973" i="1"/>
  <c r="A1104" i="1"/>
  <c r="Q1104" i="1"/>
  <c r="A975" i="1"/>
  <c r="Q975" i="1"/>
  <c r="A981" i="1"/>
  <c r="Q981" i="1"/>
  <c r="A991" i="1"/>
  <c r="Q991" i="1"/>
  <c r="A986" i="1"/>
  <c r="Q986" i="1"/>
  <c r="A987" i="1"/>
  <c r="Q987" i="1"/>
  <c r="A995" i="1"/>
  <c r="Q995" i="1"/>
  <c r="A961" i="1"/>
  <c r="Q961" i="1"/>
  <c r="A1030" i="1"/>
  <c r="Q1030" i="1"/>
  <c r="A993" i="1"/>
  <c r="Q993" i="1"/>
  <c r="A994" i="1"/>
  <c r="Q994" i="1"/>
  <c r="A998" i="1"/>
  <c r="Q998" i="1"/>
  <c r="A999" i="1"/>
  <c r="Q999" i="1"/>
  <c r="A1001" i="1"/>
  <c r="Q1001" i="1"/>
  <c r="A1002" i="1"/>
  <c r="Q1002" i="1"/>
  <c r="A983" i="1"/>
  <c r="Q983" i="1"/>
  <c r="A1005" i="1"/>
  <c r="Q1005" i="1"/>
  <c r="A1007" i="1"/>
  <c r="Q1007" i="1"/>
  <c r="A1013" i="1"/>
  <c r="Q1013" i="1"/>
  <c r="A1010" i="1"/>
  <c r="Q1010" i="1"/>
  <c r="A1012" i="1"/>
  <c r="Q1012" i="1"/>
  <c r="A1017" i="1"/>
  <c r="Q1017" i="1"/>
  <c r="A1018" i="1"/>
  <c r="Q1018" i="1"/>
  <c r="A1019" i="1"/>
  <c r="Q1019" i="1"/>
  <c r="A1024" i="1"/>
  <c r="Q1024" i="1"/>
  <c r="A1025" i="1"/>
  <c r="Q1025" i="1"/>
  <c r="A1026" i="1"/>
  <c r="Q1026" i="1"/>
  <c r="A1031" i="1"/>
  <c r="Q1031" i="1"/>
  <c r="A1014" i="1"/>
  <c r="Q1014" i="1"/>
  <c r="A1042" i="1"/>
  <c r="Q1042" i="1"/>
  <c r="A1040" i="1"/>
  <c r="Q1040" i="1"/>
  <c r="A1043" i="1"/>
  <c r="Q1043" i="1"/>
  <c r="A1052" i="1"/>
  <c r="Q1052" i="1"/>
  <c r="A1051" i="1"/>
  <c r="Q1051" i="1"/>
  <c r="A1059" i="1"/>
  <c r="Q1059" i="1"/>
  <c r="A1065" i="1"/>
  <c r="Q1065" i="1"/>
  <c r="A1063" i="1"/>
  <c r="Q1063" i="1"/>
  <c r="A1064" i="1"/>
  <c r="Q1064" i="1"/>
  <c r="A1073" i="1"/>
  <c r="Q1073" i="1"/>
  <c r="A1149" i="1"/>
  <c r="Q1149" i="1"/>
  <c r="A1071" i="1"/>
  <c r="Q1071" i="1"/>
  <c r="A950" i="1"/>
  <c r="Q950" i="1"/>
  <c r="A1075" i="1"/>
  <c r="Q1075" i="1"/>
  <c r="A1083" i="1"/>
  <c r="Q1083" i="1"/>
  <c r="A1089" i="1"/>
  <c r="Q1089" i="1"/>
  <c r="A1095" i="1"/>
  <c r="Q1095" i="1"/>
  <c r="A1102" i="1"/>
  <c r="Q1102" i="1"/>
  <c r="A1111" i="1"/>
  <c r="Q1111" i="1"/>
  <c r="A1112" i="1"/>
  <c r="Q1112" i="1"/>
  <c r="A1107" i="1"/>
  <c r="Q1107" i="1"/>
  <c r="A1130" i="1"/>
  <c r="Q1130" i="1"/>
  <c r="A1116" i="1"/>
  <c r="Q1116" i="1"/>
  <c r="A1117" i="1"/>
  <c r="Q1117" i="1"/>
  <c r="A1119" i="1"/>
  <c r="Q1119" i="1"/>
  <c r="A1120" i="1"/>
  <c r="Q1120" i="1"/>
  <c r="A1122" i="1"/>
  <c r="Q1122" i="1"/>
  <c r="A1127" i="1"/>
  <c r="Q1127" i="1"/>
  <c r="A1125" i="1"/>
  <c r="Q1125" i="1"/>
  <c r="A1118" i="1"/>
  <c r="Q1118" i="1"/>
  <c r="A1133" i="1"/>
  <c r="Q1133" i="1"/>
  <c r="A1136" i="1"/>
  <c r="Q1136" i="1"/>
  <c r="A1137" i="1"/>
  <c r="Q1137" i="1"/>
  <c r="A1138" i="1"/>
  <c r="Q1138" i="1"/>
  <c r="A1143" i="1"/>
  <c r="Q1143" i="1"/>
  <c r="A1147" i="1"/>
  <c r="Q1147" i="1"/>
  <c r="A1153" i="1"/>
  <c r="Q1153" i="1"/>
  <c r="A1148" i="1"/>
  <c r="Q1148" i="1"/>
  <c r="A1150" i="1"/>
  <c r="Q1150" i="1"/>
  <c r="A1155" i="1"/>
  <c r="Q1155" i="1"/>
  <c r="A1158" i="1"/>
  <c r="Q1158" i="1"/>
  <c r="A1163" i="1"/>
  <c r="Q1163" i="1"/>
  <c r="A1160" i="1"/>
  <c r="Q1160" i="1"/>
  <c r="A1164" i="1"/>
  <c r="Q1164" i="1"/>
  <c r="A1165" i="1"/>
  <c r="Q1165" i="1"/>
  <c r="A1162" i="1"/>
  <c r="Q1162" i="1"/>
  <c r="A1168" i="1"/>
  <c r="Q1168" i="1"/>
  <c r="A1167" i="1"/>
  <c r="Q1167" i="1"/>
  <c r="A1169" i="1"/>
  <c r="Q1169" i="1"/>
  <c r="A1173" i="1"/>
  <c r="Q1173" i="1"/>
  <c r="A1174" i="1"/>
  <c r="Q1174" i="1"/>
  <c r="A1177" i="1"/>
  <c r="Q1177" i="1"/>
  <c r="A1178" i="1"/>
  <c r="Q1178" i="1"/>
  <c r="A1179" i="1"/>
  <c r="Q1179" i="1"/>
  <c r="A1181" i="1"/>
  <c r="Q1181" i="1"/>
  <c r="A1184" i="1"/>
  <c r="Q1184" i="1"/>
  <c r="A1187" i="1"/>
  <c r="Q1187" i="1"/>
  <c r="A1188" i="1"/>
  <c r="Q1188" i="1"/>
  <c r="A1189" i="1"/>
  <c r="Q1189" i="1"/>
  <c r="A1195" i="1"/>
  <c r="Q1195" i="1"/>
  <c r="A1192" i="1"/>
  <c r="Q1192" i="1"/>
  <c r="A1193" i="1"/>
  <c r="Q1193" i="1"/>
  <c r="A1191" i="1"/>
  <c r="Q1191" i="1"/>
  <c r="A1196" i="1"/>
  <c r="Q1196" i="1"/>
  <c r="A1201" i="1"/>
  <c r="Q1201" i="1"/>
  <c r="A1197" i="1"/>
  <c r="Q1197" i="1"/>
  <c r="A1198" i="1"/>
  <c r="Q1198" i="1"/>
  <c r="A1208" i="1"/>
  <c r="Q1208" i="1"/>
  <c r="A1209" i="1"/>
  <c r="Q1209" i="1"/>
  <c r="A1218" i="1"/>
  <c r="Q1218" i="1"/>
  <c r="A1229" i="1"/>
  <c r="Q1229" i="1"/>
  <c r="A1225" i="1"/>
  <c r="Q1225" i="1"/>
  <c r="A1223" i="1"/>
  <c r="Q1223" i="1"/>
  <c r="A1230" i="1"/>
  <c r="Q1230" i="1"/>
  <c r="A1232" i="1"/>
  <c r="Q1232" i="1"/>
  <c r="A1233" i="1"/>
  <c r="Q1233" i="1"/>
  <c r="A1234" i="1"/>
  <c r="Q1234" i="1"/>
  <c r="A1287" i="1"/>
  <c r="Q1287" i="1"/>
  <c r="A1237" i="1"/>
  <c r="Q1237" i="1"/>
  <c r="A1285" i="1"/>
  <c r="Q1285" i="1"/>
  <c r="A1288" i="1"/>
  <c r="Q1288" i="1"/>
  <c r="A1292" i="1"/>
  <c r="Q1292" i="1"/>
  <c r="A1239" i="1"/>
  <c r="Q1239" i="1"/>
  <c r="A1238" i="1"/>
  <c r="Q1238" i="1"/>
  <c r="A1244" i="1"/>
  <c r="Q1244" i="1"/>
  <c r="A1265" i="1"/>
  <c r="Q1265" i="1"/>
  <c r="A1254" i="1"/>
  <c r="Q1254" i="1"/>
  <c r="A1246" i="1"/>
  <c r="Q1246" i="1"/>
  <c r="A1248" i="1"/>
  <c r="Q1248" i="1"/>
  <c r="A1250" i="1"/>
  <c r="Q1250" i="1"/>
  <c r="A1252" i="1"/>
  <c r="Q1252" i="1"/>
  <c r="A1255" i="1"/>
  <c r="Q1255" i="1"/>
  <c r="A1257" i="1"/>
  <c r="Q1257" i="1"/>
  <c r="A1260" i="1"/>
  <c r="Q1260" i="1"/>
  <c r="A1262" i="1"/>
  <c r="Q1262" i="1"/>
  <c r="A1890" i="1"/>
  <c r="Q1890" i="1"/>
  <c r="A1267" i="1"/>
  <c r="Q1267" i="1"/>
  <c r="A1268" i="1"/>
  <c r="Q1268" i="1"/>
  <c r="A1269" i="1"/>
  <c r="Q1269" i="1"/>
  <c r="A1270" i="1"/>
  <c r="Q1270" i="1"/>
  <c r="A1272" i="1"/>
  <c r="Q1272" i="1"/>
  <c r="A1273" i="1"/>
  <c r="Q1273" i="1"/>
  <c r="A1274" i="1"/>
  <c r="Q1274" i="1"/>
  <c r="A1276" i="1"/>
  <c r="Q1276" i="1"/>
  <c r="A1271" i="1"/>
  <c r="Q1271" i="1"/>
  <c r="A1281" i="1"/>
  <c r="Q1281" i="1"/>
  <c r="A1293" i="1"/>
  <c r="Q1293" i="1"/>
  <c r="A1294" i="1"/>
  <c r="Q1294" i="1"/>
  <c r="A1222" i="1"/>
  <c r="Q1222" i="1"/>
  <c r="A1215" i="1"/>
  <c r="Q1215" i="1"/>
  <c r="A1217" i="1"/>
  <c r="Q1217" i="1"/>
  <c r="A1298" i="1"/>
  <c r="Q1298" i="1"/>
  <c r="A1300" i="1"/>
  <c r="Q1300" i="1"/>
  <c r="A1299" i="1"/>
  <c r="Q1299" i="1"/>
  <c r="A1301" i="1"/>
  <c r="Q1301" i="1"/>
  <c r="A1305" i="1"/>
  <c r="Q1305" i="1"/>
  <c r="A1306" i="1"/>
  <c r="Q1306" i="1"/>
  <c r="A1307" i="1"/>
  <c r="Q1307" i="1"/>
  <c r="A1309" i="1"/>
  <c r="Q1309" i="1"/>
  <c r="A1310" i="1"/>
  <c r="Q1310" i="1"/>
  <c r="A1317" i="1"/>
  <c r="Q1317" i="1"/>
  <c r="A1323" i="1"/>
  <c r="Q1323" i="1"/>
  <c r="A1318" i="1"/>
  <c r="Q1318" i="1"/>
  <c r="A1329" i="1"/>
  <c r="Q1329" i="1"/>
  <c r="A1330" i="1"/>
  <c r="Q1330" i="1"/>
  <c r="A1334" i="1"/>
  <c r="Q1334" i="1"/>
  <c r="A1373" i="1"/>
  <c r="Q1373" i="1"/>
  <c r="A1390" i="1"/>
  <c r="Q1390" i="1"/>
  <c r="A1341" i="1"/>
  <c r="Q1341" i="1"/>
  <c r="A1346" i="1"/>
  <c r="Q1346" i="1"/>
  <c r="A1348" i="1"/>
  <c r="Q1348" i="1"/>
  <c r="A1353" i="1"/>
  <c r="Q1353" i="1"/>
  <c r="A1357" i="1"/>
  <c r="Q1357" i="1"/>
  <c r="A2468" i="1"/>
  <c r="Q2468" i="1"/>
  <c r="A1361" i="1"/>
  <c r="Q1361" i="1"/>
  <c r="A1362" i="1"/>
  <c r="Q1362" i="1"/>
  <c r="A1365" i="1"/>
  <c r="Q1365" i="1"/>
  <c r="A1364" i="1"/>
  <c r="Q1364" i="1"/>
  <c r="A1366" i="1"/>
  <c r="Q1366" i="1"/>
  <c r="A1367" i="1"/>
  <c r="Q1367" i="1"/>
  <c r="A1370" i="1"/>
  <c r="Q1370" i="1"/>
  <c r="A1372" i="1"/>
  <c r="Q1372" i="1"/>
  <c r="A1375" i="1"/>
  <c r="Q1375" i="1"/>
  <c r="A1378" i="1"/>
  <c r="Q1378" i="1"/>
  <c r="A1385" i="1"/>
  <c r="Q1385" i="1"/>
  <c r="A1382" i="1"/>
  <c r="Q1382" i="1"/>
  <c r="A1389" i="1"/>
  <c r="Q1389" i="1"/>
  <c r="A1340" i="1"/>
  <c r="Q1340" i="1"/>
  <c r="A1343" i="1"/>
  <c r="Q1343" i="1"/>
  <c r="A1345" i="1"/>
  <c r="Q1345" i="1"/>
  <c r="A1350" i="1"/>
  <c r="Q1350" i="1"/>
  <c r="A1355" i="1"/>
  <c r="Q1355" i="1"/>
  <c r="A1392" i="1"/>
  <c r="Q1392" i="1"/>
  <c r="A1394" i="1"/>
  <c r="Q1394" i="1"/>
  <c r="A1393" i="1"/>
  <c r="Q1393" i="1"/>
  <c r="A2047" i="1"/>
  <c r="Q2047" i="1"/>
  <c r="A2380" i="1"/>
  <c r="Q2380" i="1"/>
  <c r="A1401" i="1"/>
  <c r="Q1401" i="1"/>
  <c r="A1403" i="1"/>
  <c r="Q1403" i="1"/>
  <c r="A1402" i="1"/>
  <c r="Q1402" i="1"/>
  <c r="A1400" i="1"/>
  <c r="Q1400" i="1"/>
  <c r="A1404" i="1"/>
  <c r="Q1404" i="1"/>
  <c r="A2382" i="1"/>
  <c r="Q2382" i="1"/>
  <c r="A853" i="1"/>
  <c r="Q853" i="1"/>
  <c r="A1409" i="1"/>
  <c r="Q1409" i="1"/>
  <c r="A1413" i="1"/>
  <c r="Q1413" i="1"/>
  <c r="A2393" i="1"/>
  <c r="Q2393" i="1"/>
  <c r="A1416" i="1"/>
  <c r="Q1416" i="1"/>
  <c r="A2376" i="1"/>
  <c r="Q2376" i="1"/>
  <c r="A1417" i="1"/>
  <c r="Q1417" i="1"/>
  <c r="A1418" i="1"/>
  <c r="Q1418" i="1"/>
  <c r="A1696" i="1"/>
  <c r="Q1696" i="1"/>
  <c r="A1437" i="1"/>
  <c r="Q1437" i="1"/>
  <c r="A2378" i="1"/>
  <c r="Q2378" i="1"/>
  <c r="A1439" i="1"/>
  <c r="Q1439" i="1"/>
  <c r="A1420" i="1"/>
  <c r="Q1420" i="1"/>
  <c r="A1421" i="1"/>
  <c r="Q1421" i="1"/>
  <c r="A1422" i="1"/>
  <c r="Q1422" i="1"/>
  <c r="A1423" i="1"/>
  <c r="Q1423" i="1"/>
  <c r="A1424" i="1"/>
  <c r="Q1424" i="1"/>
  <c r="A1425" i="1"/>
  <c r="Q1425" i="1"/>
  <c r="A1426" i="1"/>
  <c r="Q1426" i="1"/>
  <c r="A1428" i="1"/>
  <c r="Q1428" i="1"/>
  <c r="A1427" i="1"/>
  <c r="Q1427" i="1"/>
  <c r="A1430" i="1"/>
  <c r="Q1430" i="1"/>
  <c r="A1431" i="1"/>
  <c r="Q1431" i="1"/>
  <c r="A1432" i="1"/>
  <c r="Q1432" i="1"/>
  <c r="A1433" i="1"/>
  <c r="Q1433" i="1"/>
  <c r="A1481" i="1"/>
  <c r="Q1481" i="1"/>
  <c r="A1441" i="1"/>
  <c r="Q1441" i="1"/>
  <c r="A1443" i="1"/>
  <c r="Q1443" i="1"/>
  <c r="A1444" i="1"/>
  <c r="Q1444" i="1"/>
  <c r="A1445" i="1"/>
  <c r="Q1445" i="1"/>
  <c r="A1446" i="1"/>
  <c r="Q1446" i="1"/>
  <c r="A1448" i="1"/>
  <c r="Q1448" i="1"/>
  <c r="A1450" i="1"/>
  <c r="Q1450" i="1"/>
  <c r="A1449" i="1"/>
  <c r="Q1449" i="1"/>
  <c r="A1452" i="1"/>
  <c r="Q1452" i="1"/>
  <c r="A1451" i="1"/>
  <c r="Q1451" i="1"/>
  <c r="A1453" i="1"/>
  <c r="Q1453" i="1"/>
  <c r="A1455" i="1"/>
  <c r="Q1455" i="1"/>
  <c r="A1456" i="1"/>
  <c r="Q1456" i="1"/>
  <c r="A1457" i="1"/>
  <c r="Q1457" i="1"/>
  <c r="A1459" i="1"/>
  <c r="Q1459" i="1"/>
  <c r="A1461" i="1"/>
  <c r="Q1461" i="1"/>
  <c r="A1460" i="1"/>
  <c r="Q1460" i="1"/>
  <c r="A1463" i="1"/>
  <c r="Q1463" i="1"/>
  <c r="A1469" i="1"/>
  <c r="Q1469" i="1"/>
  <c r="A1468" i="1"/>
  <c r="Q1468" i="1"/>
  <c r="A1472" i="1"/>
  <c r="Q1472" i="1"/>
  <c r="A1474" i="1"/>
  <c r="Q1474" i="1"/>
  <c r="A1475" i="1"/>
  <c r="Q1475" i="1"/>
  <c r="A1476" i="1"/>
  <c r="Q1476" i="1"/>
  <c r="A1477" i="1"/>
  <c r="Q1477" i="1"/>
  <c r="A1478" i="1"/>
  <c r="Q1478" i="1"/>
  <c r="A1479" i="1"/>
  <c r="Q1479" i="1"/>
  <c r="A2398" i="1"/>
  <c r="Q2398" i="1"/>
  <c r="A1483" i="1"/>
  <c r="Q1483" i="1"/>
  <c r="A1484" i="1"/>
  <c r="Q1484" i="1"/>
  <c r="A1485" i="1"/>
  <c r="Q1485" i="1"/>
  <c r="A1486" i="1"/>
  <c r="Q1486" i="1"/>
  <c r="A1491" i="1"/>
  <c r="Q1491" i="1"/>
  <c r="A2394" i="1"/>
  <c r="Q2394" i="1"/>
  <c r="A1494" i="1"/>
  <c r="Q1494" i="1"/>
  <c r="A1500" i="1"/>
  <c r="Q1500" i="1"/>
  <c r="A1502" i="1"/>
  <c r="Q1502" i="1"/>
  <c r="A1505" i="1"/>
  <c r="Q1505" i="1"/>
  <c r="A1236" i="1"/>
  <c r="Q1236" i="1"/>
  <c r="A1524" i="1"/>
  <c r="Q1524" i="1"/>
  <c r="A1511" i="1"/>
  <c r="Q1511" i="1"/>
  <c r="A1516" i="1"/>
  <c r="Q1516" i="1"/>
  <c r="A1286" i="1"/>
  <c r="Q1286" i="1"/>
  <c r="A1528" i="1"/>
  <c r="Q1528" i="1"/>
  <c r="A1512" i="1"/>
  <c r="Q1512" i="1"/>
  <c r="A1525" i="1"/>
  <c r="Q1525" i="1"/>
  <c r="A1526" i="1"/>
  <c r="Q1526" i="1"/>
  <c r="A1531" i="1"/>
  <c r="Q1531" i="1"/>
  <c r="A1530" i="1"/>
  <c r="Q1530" i="1"/>
  <c r="A1533" i="1"/>
  <c r="Q1533" i="1"/>
  <c r="A1546" i="1"/>
  <c r="Q1546" i="1"/>
  <c r="A1663" i="1"/>
  <c r="Q1663" i="1"/>
  <c r="A1970" i="1"/>
  <c r="Q1970" i="1"/>
  <c r="A1972" i="1"/>
  <c r="Q1972" i="1"/>
  <c r="A1974" i="1"/>
  <c r="Q1974" i="1"/>
  <c r="A1981" i="1"/>
  <c r="Q1981" i="1"/>
  <c r="A1989" i="1"/>
  <c r="Q1989" i="1"/>
  <c r="A1991" i="1"/>
  <c r="Q1991" i="1"/>
  <c r="A1993" i="1"/>
  <c r="Q1993" i="1"/>
  <c r="A1995" i="1"/>
  <c r="Q1995" i="1"/>
  <c r="A1997" i="1"/>
  <c r="Q1997" i="1"/>
  <c r="A1982" i="1"/>
  <c r="Q1982" i="1"/>
  <c r="A1983" i="1"/>
  <c r="Q1983" i="1"/>
  <c r="A1999" i="1"/>
  <c r="Q1999" i="1"/>
  <c r="A2000" i="1"/>
  <c r="Q2000" i="1"/>
  <c r="A2003" i="1"/>
  <c r="Q2003" i="1"/>
  <c r="A2004" i="1"/>
  <c r="Q2004" i="1"/>
  <c r="A2007" i="1"/>
  <c r="Q2007" i="1"/>
  <c r="A1978" i="1"/>
  <c r="Q1978" i="1"/>
  <c r="A2016" i="1"/>
  <c r="Q2016" i="1"/>
  <c r="A2018" i="1"/>
  <c r="Q2018" i="1"/>
  <c r="A2034" i="1"/>
  <c r="Q2034" i="1"/>
  <c r="A2020" i="1"/>
  <c r="Q2020" i="1"/>
  <c r="A2022" i="1"/>
  <c r="Q2022" i="1"/>
  <c r="A2025" i="1"/>
  <c r="Q2025" i="1"/>
  <c r="A2026" i="1"/>
  <c r="Q2026" i="1"/>
  <c r="A2028" i="1"/>
  <c r="Q2028" i="1"/>
  <c r="A2046" i="1"/>
  <c r="Q2046" i="1"/>
  <c r="A2042" i="1"/>
  <c r="Q2042" i="1"/>
  <c r="A2043" i="1"/>
  <c r="Q2043" i="1"/>
  <c r="A2045" i="1"/>
  <c r="Q2045" i="1"/>
  <c r="A2050" i="1"/>
  <c r="Q2050" i="1"/>
  <c r="A2049" i="1"/>
  <c r="Q2049" i="1"/>
  <c r="A2061" i="1"/>
  <c r="Q2061" i="1"/>
  <c r="A2070" i="1"/>
  <c r="Q2070" i="1"/>
  <c r="A2067" i="1"/>
  <c r="Q2067" i="1"/>
  <c r="A2038" i="1"/>
  <c r="Q2038" i="1"/>
  <c r="A2063" i="1"/>
  <c r="Q2063" i="1"/>
  <c r="A2064" i="1"/>
  <c r="Q2064" i="1"/>
  <c r="A2076" i="1"/>
  <c r="Q2076" i="1"/>
  <c r="A2079" i="1"/>
  <c r="Q2079" i="1"/>
  <c r="A2081" i="1"/>
  <c r="Q2081" i="1"/>
  <c r="A2077" i="1"/>
  <c r="Q2077" i="1"/>
  <c r="A2083" i="1"/>
  <c r="Q2083" i="1"/>
  <c r="A2084" i="1"/>
  <c r="Q2084" i="1"/>
  <c r="A2090" i="1"/>
  <c r="Q2090" i="1"/>
  <c r="A2086" i="1"/>
  <c r="Q2086" i="1"/>
  <c r="A2087" i="1"/>
  <c r="Q2087" i="1"/>
  <c r="A2106" i="1"/>
  <c r="Q2106" i="1"/>
  <c r="A2107" i="1"/>
  <c r="Q2107" i="1"/>
  <c r="A2094" i="1"/>
  <c r="Q2094" i="1"/>
  <c r="A2088" i="1"/>
  <c r="Q2088" i="1"/>
  <c r="A2100" i="1"/>
  <c r="Q2100" i="1"/>
  <c r="A2111" i="1"/>
  <c r="Q2111" i="1"/>
  <c r="A2115" i="1"/>
  <c r="Q2115" i="1"/>
  <c r="A2099" i="1"/>
  <c r="Q2099" i="1"/>
  <c r="A2108" i="1"/>
  <c r="Q2108" i="1"/>
  <c r="A2109" i="1"/>
  <c r="Q2109" i="1"/>
  <c r="A2110" i="1"/>
  <c r="Q2110" i="1"/>
  <c r="A2113" i="1"/>
  <c r="Q2113" i="1"/>
  <c r="A2103" i="1"/>
  <c r="Q2103" i="1"/>
  <c r="A2071" i="1"/>
  <c r="Q2071" i="1"/>
  <c r="A2132" i="1"/>
  <c r="Q2132" i="1"/>
  <c r="A2117" i="1"/>
  <c r="Q2117" i="1"/>
  <c r="A2118" i="1"/>
  <c r="Q2118" i="1"/>
  <c r="A2120" i="1"/>
  <c r="Q2120" i="1"/>
  <c r="A2121" i="1"/>
  <c r="Q2121" i="1"/>
  <c r="A2129" i="1"/>
  <c r="Q2129" i="1"/>
  <c r="A2128" i="1"/>
  <c r="Q2128" i="1"/>
  <c r="A2138" i="1"/>
  <c r="Q2138" i="1"/>
  <c r="A2139" i="1"/>
  <c r="Q2139" i="1"/>
  <c r="A2141" i="1"/>
  <c r="Q2141" i="1"/>
  <c r="A2143" i="1"/>
  <c r="Q2143" i="1"/>
  <c r="A2144" i="1"/>
  <c r="Q2144" i="1"/>
  <c r="A2148" i="1"/>
  <c r="Q2148" i="1"/>
  <c r="A2146" i="1"/>
  <c r="Q2146" i="1"/>
  <c r="A2152" i="1"/>
  <c r="Q2152" i="1"/>
  <c r="A2149" i="1"/>
  <c r="Q2149" i="1"/>
  <c r="A2155" i="1"/>
  <c r="Q2155" i="1"/>
  <c r="A2157" i="1"/>
  <c r="Q2157" i="1"/>
  <c r="A2168" i="1"/>
  <c r="Q2168" i="1"/>
  <c r="A2159" i="1"/>
  <c r="Q2159" i="1"/>
  <c r="A2167" i="1"/>
  <c r="Q2167" i="1"/>
  <c r="A2161" i="1"/>
  <c r="Q2161" i="1"/>
  <c r="A2162" i="1"/>
  <c r="Q2162" i="1"/>
  <c r="A2170" i="1"/>
  <c r="Q2170" i="1"/>
  <c r="A2179" i="1"/>
  <c r="Q2179" i="1"/>
  <c r="A2177" i="1"/>
  <c r="Q2177" i="1"/>
  <c r="A2172" i="1"/>
  <c r="Q2172" i="1"/>
  <c r="A2180" i="1"/>
  <c r="Q2180" i="1"/>
  <c r="A2175" i="1"/>
  <c r="Q2175" i="1"/>
  <c r="A2188" i="1"/>
  <c r="Q2188" i="1"/>
  <c r="A2186" i="1"/>
  <c r="Q2186" i="1"/>
  <c r="A2133" i="1"/>
  <c r="Q2133" i="1"/>
  <c r="A2203" i="1"/>
  <c r="Q2203" i="1"/>
  <c r="A2195" i="1"/>
  <c r="Q2195" i="1"/>
  <c r="A2196" i="1"/>
  <c r="Q2196" i="1"/>
  <c r="A2198" i="1"/>
  <c r="Q2198" i="1"/>
  <c r="A2205" i="1"/>
  <c r="Q2205" i="1"/>
  <c r="A2208" i="1"/>
  <c r="Q2208" i="1"/>
  <c r="A2210" i="1"/>
  <c r="Q2210" i="1"/>
  <c r="A2211" i="1"/>
  <c r="Q2211" i="1"/>
  <c r="A2209" i="1"/>
  <c r="Q2209" i="1"/>
  <c r="A2212" i="1"/>
  <c r="Q2212" i="1"/>
  <c r="A2257" i="1"/>
  <c r="Q2257" i="1"/>
  <c r="A2216" i="1"/>
  <c r="Q2216" i="1"/>
  <c r="A2217" i="1"/>
  <c r="Q2217" i="1"/>
  <c r="A2213" i="1"/>
  <c r="Q2213" i="1"/>
  <c r="A2218" i="1"/>
  <c r="Q2218" i="1"/>
  <c r="A2219" i="1"/>
  <c r="Q2219" i="1"/>
  <c r="A2166" i="1"/>
  <c r="Q2166" i="1"/>
  <c r="A2224" i="1"/>
  <c r="Q2224" i="1"/>
  <c r="A2220" i="1"/>
  <c r="Q2220" i="1"/>
  <c r="A2225" i="1"/>
  <c r="Q2225" i="1"/>
  <c r="A2226" i="1"/>
  <c r="Q2226" i="1"/>
  <c r="A2227" i="1"/>
  <c r="Q2227" i="1"/>
  <c r="A2239" i="1"/>
  <c r="Q2239" i="1"/>
  <c r="A2230" i="1"/>
  <c r="Q2230" i="1"/>
  <c r="A2229" i="1"/>
  <c r="Q2229" i="1"/>
  <c r="A2233" i="1"/>
  <c r="Q2233" i="1"/>
  <c r="A2232" i="1"/>
  <c r="Q2232" i="1"/>
  <c r="A2242" i="1"/>
  <c r="Q2242" i="1"/>
  <c r="A2204" i="1"/>
  <c r="Q2204" i="1"/>
  <c r="A2249" i="1"/>
  <c r="Q2249" i="1"/>
  <c r="A2253" i="1"/>
  <c r="Q2253" i="1"/>
  <c r="A2254" i="1"/>
  <c r="Q2254" i="1"/>
  <c r="A2258" i="1"/>
  <c r="Q2258" i="1"/>
  <c r="A2259" i="1"/>
  <c r="Q2259" i="1"/>
  <c r="A2262" i="1"/>
  <c r="Q2262" i="1"/>
  <c r="A2266" i="1"/>
  <c r="Q2266" i="1"/>
  <c r="A2267" i="1"/>
  <c r="Q2267" i="1"/>
  <c r="A2277" i="1"/>
  <c r="Q2277" i="1"/>
  <c r="A2269" i="1"/>
  <c r="Q2269" i="1"/>
  <c r="A2279" i="1"/>
  <c r="Q2279" i="1"/>
  <c r="A2281" i="1"/>
  <c r="Q2281" i="1"/>
  <c r="A2282" i="1"/>
  <c r="Q2282" i="1"/>
  <c r="A2284" i="1"/>
  <c r="Q2284" i="1"/>
  <c r="A2285" i="1"/>
  <c r="Q2285" i="1"/>
  <c r="A2290" i="1"/>
  <c r="Q2290" i="1"/>
  <c r="A2292" i="1"/>
  <c r="Q2292" i="1"/>
  <c r="A2295" i="1"/>
  <c r="Q2295" i="1"/>
  <c r="A2297" i="1"/>
  <c r="Q2297" i="1"/>
  <c r="A2298" i="1"/>
  <c r="Q2298" i="1"/>
  <c r="A2300" i="1"/>
  <c r="Q2300" i="1"/>
  <c r="A2301" i="1"/>
  <c r="Q2301" i="1"/>
  <c r="A2302" i="1"/>
  <c r="Q2302" i="1"/>
  <c r="A2303" i="1"/>
  <c r="Q2303" i="1"/>
  <c r="A2327" i="1"/>
  <c r="Q2327" i="1"/>
  <c r="A2304" i="1"/>
  <c r="Q2304" i="1"/>
  <c r="A2305" i="1"/>
  <c r="Q2305" i="1"/>
  <c r="A2287" i="1"/>
  <c r="Q2287" i="1"/>
  <c r="A2306" i="1"/>
  <c r="Q2306" i="1"/>
  <c r="A2307" i="1"/>
  <c r="Q2307" i="1"/>
  <c r="A2311" i="1"/>
  <c r="Q2311" i="1"/>
  <c r="A2317" i="1"/>
  <c r="Q2317" i="1"/>
  <c r="A2335" i="1"/>
  <c r="Q2335" i="1"/>
  <c r="A2332" i="1"/>
  <c r="Q2332" i="1"/>
  <c r="A2318" i="1"/>
  <c r="Q2318" i="1"/>
  <c r="A2321" i="1"/>
  <c r="Q2321" i="1"/>
  <c r="A2339" i="1"/>
  <c r="Q2339" i="1"/>
  <c r="A2272" i="1"/>
  <c r="Q2272" i="1"/>
  <c r="A2273" i="1"/>
  <c r="Q2273" i="1"/>
  <c r="A2275" i="1"/>
  <c r="Q2275" i="1"/>
  <c r="A2345" i="1"/>
  <c r="Q2345" i="1"/>
  <c r="A2346" i="1"/>
  <c r="Q2346" i="1"/>
  <c r="A2352" i="1"/>
  <c r="Q2352" i="1"/>
  <c r="A2342" i="1"/>
  <c r="Q2342" i="1"/>
  <c r="A2356" i="1"/>
  <c r="Q2356" i="1"/>
  <c r="A2360" i="1"/>
  <c r="Q2360" i="1"/>
  <c r="A2359" i="1"/>
  <c r="Q2359" i="1"/>
  <c r="A2365" i="1"/>
  <c r="Q2365" i="1"/>
  <c r="A2361" i="1"/>
  <c r="Q2361" i="1"/>
  <c r="A2370" i="1"/>
  <c r="Q2370" i="1"/>
  <c r="A2371" i="1"/>
  <c r="Q2371" i="1"/>
  <c r="A2369" i="1"/>
  <c r="Q2369" i="1"/>
  <c r="A2395" i="1"/>
  <c r="Q2395" i="1"/>
  <c r="A2400" i="1"/>
  <c r="Q2400" i="1"/>
  <c r="A2373" i="1"/>
  <c r="Q2373" i="1"/>
  <c r="A2404" i="1"/>
  <c r="Q2404" i="1"/>
  <c r="A2407" i="1"/>
  <c r="Q2407" i="1"/>
  <c r="A2410" i="1"/>
  <c r="Q2410" i="1"/>
  <c r="A2412" i="1"/>
  <c r="Q2412" i="1"/>
  <c r="A2414" i="1"/>
  <c r="Q2414" i="1"/>
  <c r="A2415" i="1"/>
  <c r="Q2415" i="1"/>
  <c r="A2417" i="1"/>
  <c r="Q2417" i="1"/>
  <c r="A2418" i="1"/>
  <c r="Q2418" i="1"/>
  <c r="A2419" i="1"/>
  <c r="Q2419" i="1"/>
  <c r="A2401" i="1"/>
  <c r="Q2401" i="1"/>
  <c r="A2421" i="1"/>
  <c r="Q2421" i="1"/>
  <c r="A2422" i="1"/>
  <c r="Q2422" i="1"/>
  <c r="A2423" i="1"/>
  <c r="Q2423" i="1"/>
  <c r="A2435" i="1"/>
  <c r="Q2435" i="1"/>
  <c r="A2436" i="1"/>
  <c r="Q2436" i="1"/>
  <c r="A2439" i="1"/>
  <c r="Q2439" i="1"/>
  <c r="A2441" i="1"/>
  <c r="Q2441" i="1"/>
  <c r="A2440" i="1"/>
  <c r="Q2440" i="1"/>
  <c r="A2442" i="1"/>
  <c r="Q2442" i="1"/>
  <c r="A2443" i="1"/>
  <c r="Q2443" i="1"/>
  <c r="A2454" i="1"/>
  <c r="Q2454" i="1"/>
  <c r="A2455" i="1"/>
  <c r="Q2455" i="1"/>
  <c r="A2459" i="1"/>
  <c r="Q2459" i="1"/>
  <c r="A2460" i="1"/>
  <c r="Q2460" i="1"/>
  <c r="A2456" i="1"/>
  <c r="Q2456" i="1"/>
  <c r="A2445" i="1"/>
  <c r="Q2445" i="1"/>
  <c r="A2511" i="1"/>
  <c r="Q2511" i="1"/>
  <c r="A2450" i="1"/>
  <c r="Q2450" i="1"/>
  <c r="A2448" i="1"/>
  <c r="Q2448" i="1"/>
  <c r="A2449" i="1"/>
  <c r="Q2449" i="1"/>
  <c r="A2447" i="1"/>
  <c r="Q2447" i="1"/>
  <c r="A2466" i="1"/>
  <c r="Q2466" i="1"/>
  <c r="A3809" i="1"/>
  <c r="Q3809" i="1"/>
  <c r="A2470" i="1"/>
  <c r="Q2470" i="1"/>
  <c r="A2472" i="1"/>
  <c r="Q2472" i="1"/>
  <c r="A3810" i="1"/>
  <c r="Q3810" i="1"/>
  <c r="A2473" i="1"/>
  <c r="Q2473" i="1"/>
  <c r="A2471" i="1"/>
  <c r="Q2471" i="1"/>
  <c r="A2474" i="1"/>
  <c r="Q2474" i="1"/>
  <c r="A2476" i="1"/>
  <c r="Q2476" i="1"/>
  <c r="A2478" i="1"/>
  <c r="Q2478" i="1"/>
  <c r="A2480" i="1"/>
  <c r="Q2480" i="1"/>
  <c r="A2481" i="1"/>
  <c r="Q2481" i="1"/>
  <c r="A2503" i="1"/>
  <c r="Q2503" i="1"/>
  <c r="A2482" i="1"/>
  <c r="Q2482" i="1"/>
  <c r="A2485" i="1"/>
  <c r="Q2485" i="1"/>
  <c r="A2487" i="1"/>
  <c r="Q2487" i="1"/>
  <c r="A2493" i="1"/>
  <c r="Q2493" i="1"/>
  <c r="A2495" i="1"/>
  <c r="Q2495" i="1"/>
  <c r="A2496" i="1"/>
  <c r="Q2496" i="1"/>
  <c r="A2497" i="1"/>
  <c r="Q2497" i="1"/>
  <c r="A2501" i="1"/>
  <c r="Q2501" i="1"/>
  <c r="A2490" i="1"/>
  <c r="Q2490" i="1"/>
  <c r="A264" i="1"/>
  <c r="Q264" i="1"/>
  <c r="A3828" i="1"/>
  <c r="Q3828" i="1"/>
  <c r="A3837" i="1"/>
  <c r="Q3837" i="1"/>
  <c r="A2524" i="1"/>
  <c r="Q2524" i="1"/>
  <c r="A2516" i="1"/>
  <c r="Q2516" i="1"/>
  <c r="A2518" i="1"/>
  <c r="Q2518" i="1"/>
  <c r="A2519" i="1"/>
  <c r="Q2519" i="1"/>
  <c r="A2513" i="1"/>
  <c r="Q2513" i="1"/>
  <c r="A2526" i="1"/>
  <c r="Q2526" i="1"/>
  <c r="A2525" i="1"/>
  <c r="Q2525" i="1"/>
  <c r="A2527" i="1"/>
  <c r="Q2527" i="1"/>
  <c r="A2530" i="1"/>
  <c r="Q2530" i="1"/>
  <c r="A2533" i="1"/>
  <c r="Q2533" i="1"/>
  <c r="A2532" i="1"/>
  <c r="Q2532" i="1"/>
  <c r="A2536" i="1"/>
  <c r="Q2536" i="1"/>
  <c r="A2541" i="1"/>
  <c r="Q2541" i="1"/>
  <c r="A2540" i="1"/>
  <c r="Q2540" i="1"/>
  <c r="A2622" i="1"/>
  <c r="Q2622" i="1"/>
  <c r="A2549" i="1"/>
  <c r="Q2549" i="1"/>
  <c r="A2543" i="1"/>
  <c r="Q2543" i="1"/>
  <c r="A2546" i="1"/>
  <c r="Q2546" i="1"/>
  <c r="A2547" i="1"/>
  <c r="Q2547" i="1"/>
  <c r="A2550" i="1"/>
  <c r="Q2550" i="1"/>
  <c r="A2551" i="1"/>
  <c r="Q2551" i="1"/>
  <c r="A2552" i="1"/>
  <c r="Q2552" i="1"/>
  <c r="A2553" i="1"/>
  <c r="Q2553" i="1"/>
  <c r="A2558" i="1"/>
  <c r="Q2558" i="1"/>
  <c r="A2560" i="1"/>
  <c r="Q2560" i="1"/>
  <c r="A2557" i="1"/>
  <c r="Q2557" i="1"/>
  <c r="A2565" i="1"/>
  <c r="Q2565" i="1"/>
  <c r="A2564" i="1"/>
  <c r="Q2564" i="1"/>
  <c r="A2561" i="1"/>
  <c r="Q2561" i="1"/>
  <c r="A2562" i="1"/>
  <c r="Q2562" i="1"/>
  <c r="A2563" i="1"/>
  <c r="Q2563" i="1"/>
  <c r="A2569" i="1"/>
  <c r="Q2569" i="1"/>
  <c r="A2576" i="1"/>
  <c r="Q2576" i="1"/>
  <c r="A2571" i="1"/>
  <c r="Q2571" i="1"/>
  <c r="A2572" i="1"/>
  <c r="Q2572" i="1"/>
  <c r="A2574" i="1"/>
  <c r="Q2574" i="1"/>
  <c r="A2573" i="1"/>
  <c r="Q2573" i="1"/>
  <c r="A2580" i="1"/>
  <c r="Q2580" i="1"/>
  <c r="A2512" i="1"/>
  <c r="Q2512" i="1"/>
  <c r="A2588" i="1"/>
  <c r="Q2588" i="1"/>
  <c r="A2587" i="1"/>
  <c r="Q2587" i="1"/>
  <c r="A2602" i="1"/>
  <c r="Q2602" i="1"/>
  <c r="A2596" i="1"/>
  <c r="Q2596" i="1"/>
  <c r="A2598" i="1"/>
  <c r="Q2598" i="1"/>
  <c r="A2600" i="1"/>
  <c r="Q2600" i="1"/>
  <c r="A2614" i="1"/>
  <c r="Q2614" i="1"/>
  <c r="A2619" i="1"/>
  <c r="Q2619" i="1"/>
  <c r="A2609" i="1"/>
  <c r="Q2609" i="1"/>
  <c r="A2610" i="1"/>
  <c r="Q2610" i="1"/>
  <c r="A2611" i="1"/>
  <c r="Q2611" i="1"/>
  <c r="A2615" i="1"/>
  <c r="Q2615" i="1"/>
  <c r="A2616" i="1"/>
  <c r="Q2616" i="1"/>
  <c r="A2623" i="1"/>
  <c r="Q2623" i="1"/>
  <c r="A2632" i="1"/>
  <c r="Q2632" i="1"/>
  <c r="A2624" i="1"/>
  <c r="Q2624" i="1"/>
  <c r="A2628" i="1"/>
  <c r="Q2628" i="1"/>
  <c r="A2629" i="1"/>
  <c r="Q2629" i="1"/>
  <c r="A2630" i="1"/>
  <c r="Q2630" i="1"/>
  <c r="A2626" i="1"/>
  <c r="Q2626" i="1"/>
  <c r="A2635" i="1"/>
  <c r="Q2635" i="1"/>
  <c r="A2634" i="1"/>
  <c r="Q2634" i="1"/>
  <c r="A2639" i="1"/>
  <c r="Q2639" i="1"/>
  <c r="A2636" i="1"/>
  <c r="Q2636" i="1"/>
  <c r="A2638" i="1"/>
  <c r="Q2638" i="1"/>
  <c r="A2640" i="1"/>
  <c r="Q2640" i="1"/>
  <c r="A2643" i="1"/>
  <c r="Q2643" i="1"/>
  <c r="A2644" i="1"/>
  <c r="Q2644" i="1"/>
  <c r="A2646" i="1"/>
  <c r="Q2646" i="1"/>
  <c r="A2647" i="1"/>
  <c r="Q2647" i="1"/>
  <c r="A2649" i="1"/>
  <c r="Q2649" i="1"/>
  <c r="A2650" i="1"/>
  <c r="Q2650" i="1"/>
  <c r="A2653" i="1"/>
  <c r="Q2653" i="1"/>
  <c r="A2755" i="1"/>
  <c r="Q2755" i="1"/>
  <c r="A2752" i="1"/>
  <c r="Q2752" i="1"/>
  <c r="A959" i="1"/>
  <c r="Q959" i="1"/>
  <c r="A978" i="1"/>
  <c r="Q978" i="1"/>
  <c r="A990" i="1"/>
  <c r="Q990" i="1"/>
  <c r="A1023" i="1"/>
  <c r="Q1023" i="1"/>
  <c r="A1022" i="1"/>
  <c r="Q1022" i="1"/>
  <c r="A1066" i="1"/>
  <c r="Q1066" i="1"/>
  <c r="A1101" i="1"/>
  <c r="Q1101" i="1"/>
  <c r="A1124" i="1"/>
  <c r="Q1124" i="1"/>
  <c r="A2593" i="1"/>
  <c r="Q2593" i="1"/>
  <c r="A2658" i="1"/>
  <c r="Q2658" i="1"/>
  <c r="A2656" i="1"/>
  <c r="Q2656" i="1"/>
  <c r="A2665" i="1"/>
  <c r="Q2665" i="1"/>
  <c r="A2666" i="1"/>
  <c r="Q2666" i="1"/>
  <c r="A2668" i="1"/>
  <c r="Q2668" i="1"/>
  <c r="A2674" i="1"/>
  <c r="Q2674" i="1"/>
  <c r="A2620" i="1"/>
  <c r="Q2620" i="1"/>
  <c r="A2675" i="1"/>
  <c r="Q2675" i="1"/>
  <c r="A2677" i="1"/>
  <c r="Q2677" i="1"/>
  <c r="A2660" i="1"/>
  <c r="Q2660" i="1"/>
  <c r="A2663" i="1"/>
  <c r="Q2663" i="1"/>
  <c r="A2662" i="1"/>
  <c r="Q2662" i="1"/>
  <c r="A2661" i="1"/>
  <c r="Q2661" i="1"/>
  <c r="A2683" i="1"/>
  <c r="Q2683" i="1"/>
  <c r="A2684" i="1"/>
  <c r="Q2684" i="1"/>
  <c r="A2687" i="1"/>
  <c r="Q2687" i="1"/>
  <c r="A2688" i="1"/>
  <c r="Q2688" i="1"/>
  <c r="A2694" i="1"/>
  <c r="Q2694" i="1"/>
  <c r="A2697" i="1"/>
  <c r="Q2697" i="1"/>
  <c r="A2713" i="1"/>
  <c r="Q2713" i="1"/>
  <c r="A2720" i="1"/>
  <c r="Q2720" i="1"/>
  <c r="A2701" i="1"/>
  <c r="Q2701" i="1"/>
  <c r="A2700" i="1"/>
  <c r="Q2700" i="1"/>
  <c r="A2699" i="1"/>
  <c r="Q2699" i="1"/>
  <c r="A2698" i="1"/>
  <c r="Q2698" i="1"/>
  <c r="A2705" i="1"/>
  <c r="Q2705" i="1"/>
  <c r="A2708" i="1"/>
  <c r="Q2708" i="1"/>
  <c r="A2709" i="1"/>
  <c r="Q2709" i="1"/>
  <c r="A2717" i="1"/>
  <c r="Q2717" i="1"/>
  <c r="A2723" i="1"/>
  <c r="Q2723" i="1"/>
  <c r="A2727" i="1"/>
  <c r="Q2727" i="1"/>
  <c r="A2722" i="1"/>
  <c r="Q2722" i="1"/>
  <c r="A2732" i="1"/>
  <c r="Q2732" i="1"/>
  <c r="A2728" i="1"/>
  <c r="Q2728" i="1"/>
  <c r="A2714" i="1"/>
  <c r="Q2714" i="1"/>
  <c r="A2721" i="1"/>
  <c r="Q2721" i="1"/>
  <c r="A2725" i="1"/>
  <c r="Q2725" i="1"/>
  <c r="A2731" i="1"/>
  <c r="Q2731" i="1"/>
  <c r="A2768" i="1"/>
  <c r="Q2768" i="1"/>
  <c r="A2734" i="1"/>
  <c r="Q2734" i="1"/>
  <c r="A2736" i="1"/>
  <c r="Q2736" i="1"/>
  <c r="A2655" i="1"/>
  <c r="Q2655" i="1"/>
  <c r="A2750" i="1"/>
  <c r="Q2750" i="1"/>
  <c r="A2886" i="1"/>
  <c r="Q2886" i="1"/>
  <c r="A2681" i="1"/>
  <c r="Q2681" i="1"/>
  <c r="A2761" i="1"/>
  <c r="Q2761" i="1"/>
  <c r="A2690" i="1"/>
  <c r="Q2690" i="1"/>
  <c r="A2738" i="1"/>
  <c r="Q2738" i="1"/>
  <c r="A2739" i="1"/>
  <c r="Q2739" i="1"/>
  <c r="A2740" i="1"/>
  <c r="Q2740" i="1"/>
  <c r="A2743" i="1"/>
  <c r="Q2743" i="1"/>
  <c r="A2748" i="1"/>
  <c r="Q2748" i="1"/>
  <c r="A2882" i="1"/>
  <c r="Q2882" i="1"/>
  <c r="A2751" i="1"/>
  <c r="Q2751" i="1"/>
  <c r="A2762" i="1"/>
  <c r="Q2762" i="1"/>
  <c r="A2758" i="1"/>
  <c r="Q2758" i="1"/>
  <c r="A2763" i="1"/>
  <c r="Q2763" i="1"/>
  <c r="A2760" i="1"/>
  <c r="Q2760" i="1"/>
  <c r="A2764" i="1"/>
  <c r="Q2764" i="1"/>
  <c r="A2759" i="1"/>
  <c r="Q2759" i="1"/>
  <c r="A2782" i="1"/>
  <c r="Q2782" i="1"/>
  <c r="A2781" i="1"/>
  <c r="Q2781" i="1"/>
  <c r="A2780" i="1"/>
  <c r="Q2780" i="1"/>
  <c r="A2767" i="1"/>
  <c r="Q2767" i="1"/>
  <c r="A2770" i="1"/>
  <c r="Q2770" i="1"/>
  <c r="A2777" i="1"/>
  <c r="Q2777" i="1"/>
  <c r="A2776" i="1"/>
  <c r="Q2776" i="1"/>
  <c r="A2876" i="1"/>
  <c r="Q2876" i="1"/>
  <c r="A2745" i="1"/>
  <c r="Q2745" i="1"/>
  <c r="A2778" i="1"/>
  <c r="Q2778" i="1"/>
  <c r="A2887" i="1"/>
  <c r="Q2887" i="1"/>
  <c r="A2757" i="1"/>
  <c r="Q2757" i="1"/>
  <c r="A2890" i="1"/>
  <c r="Q2890" i="1"/>
  <c r="A2779" i="1"/>
  <c r="Q2779" i="1"/>
  <c r="A2788" i="1"/>
  <c r="Q2788" i="1"/>
  <c r="A2790" i="1"/>
  <c r="Q2790" i="1"/>
  <c r="A2792" i="1"/>
  <c r="Q2792" i="1"/>
  <c r="A2793" i="1"/>
  <c r="Q2793" i="1"/>
  <c r="A2784" i="1"/>
  <c r="Q2784" i="1"/>
  <c r="A2798" i="1"/>
  <c r="Q2798" i="1"/>
  <c r="A2799" i="1"/>
  <c r="Q2799" i="1"/>
  <c r="A2800" i="1"/>
  <c r="Q2800" i="1"/>
  <c r="A2811" i="1"/>
  <c r="Q2811" i="1"/>
  <c r="A2813" i="1"/>
  <c r="Q2813" i="1"/>
  <c r="A2801" i="1"/>
  <c r="Q2801" i="1"/>
  <c r="A2803" i="1"/>
  <c r="Q2803" i="1"/>
  <c r="A2817" i="1"/>
  <c r="Q2817" i="1"/>
  <c r="A2816" i="1"/>
  <c r="Q2816" i="1"/>
  <c r="A2818" i="1"/>
  <c r="Q2818" i="1"/>
  <c r="A2821" i="1"/>
  <c r="Q2821" i="1"/>
  <c r="A2824" i="1"/>
  <c r="Q2824" i="1"/>
  <c r="A2826" i="1"/>
  <c r="Q2826" i="1"/>
  <c r="A2827" i="1"/>
  <c r="Q2827" i="1"/>
  <c r="A2837" i="1"/>
  <c r="Q2837" i="1"/>
  <c r="A2838" i="1"/>
  <c r="Q2838" i="1"/>
  <c r="A2828" i="1"/>
  <c r="Q2828" i="1"/>
  <c r="A2830" i="1"/>
  <c r="Q2830" i="1"/>
  <c r="A2829" i="1"/>
  <c r="Q2829" i="1"/>
  <c r="A2832" i="1"/>
  <c r="Q2832" i="1"/>
  <c r="A2834" i="1"/>
  <c r="Q2834" i="1"/>
  <c r="A2835" i="1"/>
  <c r="Q2835" i="1"/>
  <c r="A2840" i="1"/>
  <c r="Q2840" i="1"/>
  <c r="A2843" i="1"/>
  <c r="Q2843" i="1"/>
  <c r="A2844" i="1"/>
  <c r="Q2844" i="1"/>
  <c r="A2845" i="1"/>
  <c r="Q2845" i="1"/>
  <c r="A2848" i="1"/>
  <c r="Q2848" i="1"/>
  <c r="A2849" i="1"/>
  <c r="Q2849" i="1"/>
  <c r="A2850" i="1"/>
  <c r="Q2850" i="1"/>
  <c r="A2852" i="1"/>
  <c r="Q2852" i="1"/>
  <c r="A2865" i="1"/>
  <c r="Q2865" i="1"/>
  <c r="A2866" i="1"/>
  <c r="Q2866" i="1"/>
  <c r="A2853" i="1"/>
  <c r="Q2853" i="1"/>
  <c r="A2854" i="1"/>
  <c r="Q2854" i="1"/>
  <c r="A2855" i="1"/>
  <c r="Q2855" i="1"/>
  <c r="A2856" i="1"/>
  <c r="Q2856" i="1"/>
  <c r="A2858" i="1"/>
  <c r="Q2858" i="1"/>
  <c r="A2860" i="1"/>
  <c r="Q2860" i="1"/>
  <c r="A2863" i="1"/>
  <c r="Q2863" i="1"/>
  <c r="A2862" i="1"/>
  <c r="Q2862" i="1"/>
  <c r="A2892" i="1"/>
  <c r="Q2892" i="1"/>
  <c r="A2883" i="1"/>
  <c r="Q2883" i="1"/>
  <c r="A2885" i="1"/>
  <c r="Q2885" i="1"/>
  <c r="A2888" i="1"/>
  <c r="Q2888" i="1"/>
  <c r="A2891" i="1"/>
  <c r="Q2891" i="1"/>
  <c r="A2679" i="1"/>
  <c r="Q2679" i="1"/>
  <c r="A1549" i="1"/>
  <c r="Q1549" i="1"/>
  <c r="A1674" i="1"/>
  <c r="Q1674" i="1"/>
  <c r="A1965" i="1"/>
  <c r="Q1965" i="1"/>
  <c r="A1655" i="1"/>
  <c r="Q1655" i="1"/>
  <c r="A1658" i="1"/>
  <c r="Q1658" i="1"/>
  <c r="A1681" i="1"/>
  <c r="Q1681" i="1"/>
  <c r="A2894" i="1"/>
  <c r="Q2894" i="1"/>
  <c r="A2899" i="1"/>
  <c r="Q2899" i="1"/>
  <c r="A2901" i="1"/>
  <c r="Q2901" i="1"/>
  <c r="A2903" i="1"/>
  <c r="Q2903" i="1"/>
  <c r="A2910" i="1"/>
  <c r="Q2910" i="1"/>
  <c r="A2912" i="1"/>
  <c r="Q2912" i="1"/>
  <c r="A2984" i="1"/>
  <c r="Q2984" i="1"/>
  <c r="A3031" i="1"/>
  <c r="Q3031" i="1"/>
  <c r="A2919" i="1"/>
  <c r="Q2919" i="1"/>
  <c r="A2920" i="1"/>
  <c r="Q2920" i="1"/>
  <c r="A2913" i="1"/>
  <c r="Q2913" i="1"/>
  <c r="A2924" i="1"/>
  <c r="Q2924" i="1"/>
  <c r="A2925" i="1"/>
  <c r="Q2925" i="1"/>
  <c r="A2928" i="1"/>
  <c r="Q2928" i="1"/>
  <c r="A2938" i="1"/>
  <c r="Q2938" i="1"/>
  <c r="A2933" i="1"/>
  <c r="Q2933" i="1"/>
  <c r="A2898" i="1"/>
  <c r="Q2898" i="1"/>
  <c r="A2934" i="1"/>
  <c r="Q2934" i="1"/>
  <c r="A2936" i="1"/>
  <c r="Q2936" i="1"/>
  <c r="A2940" i="1"/>
  <c r="Q2940" i="1"/>
  <c r="A3033" i="1"/>
  <c r="Q3033" i="1"/>
  <c r="A2944" i="1"/>
  <c r="Q2944" i="1"/>
  <c r="A3037" i="1"/>
  <c r="Q3037" i="1"/>
  <c r="A3038" i="1"/>
  <c r="Q3038" i="1"/>
  <c r="A2947" i="1"/>
  <c r="Q2947" i="1"/>
  <c r="A3049" i="1"/>
  <c r="Q3049" i="1"/>
  <c r="A2976" i="1"/>
  <c r="Q2976" i="1"/>
  <c r="A2977" i="1"/>
  <c r="Q2977" i="1"/>
  <c r="A2978" i="1"/>
  <c r="Q2978" i="1"/>
  <c r="A2950" i="1"/>
  <c r="Q2950" i="1"/>
  <c r="A2949" i="1"/>
  <c r="Q2949" i="1"/>
  <c r="A2951" i="1"/>
  <c r="Q2951" i="1"/>
  <c r="A2953" i="1"/>
  <c r="Q2953" i="1"/>
  <c r="A2952" i="1"/>
  <c r="Q2952" i="1"/>
  <c r="A2942" i="1"/>
  <c r="Q2942" i="1"/>
  <c r="A2954" i="1"/>
  <c r="Q2954" i="1"/>
  <c r="A2955" i="1"/>
  <c r="Q2955" i="1"/>
  <c r="A2956" i="1"/>
  <c r="Q2956" i="1"/>
  <c r="A2959" i="1"/>
  <c r="Q2959" i="1"/>
  <c r="A3042" i="1"/>
  <c r="Q3042" i="1"/>
  <c r="A3043" i="1"/>
  <c r="Q3043" i="1"/>
  <c r="A2960" i="1"/>
  <c r="Q2960" i="1"/>
  <c r="A2961" i="1"/>
  <c r="Q2961" i="1"/>
  <c r="A2963" i="1"/>
  <c r="Q2963" i="1"/>
  <c r="A2965" i="1"/>
  <c r="Q2965" i="1"/>
  <c r="A2966" i="1"/>
  <c r="Q2966" i="1"/>
  <c r="A2967" i="1"/>
  <c r="Q2967" i="1"/>
  <c r="A2968" i="1"/>
  <c r="Q2968" i="1"/>
  <c r="A3051" i="1"/>
  <c r="Q3051" i="1"/>
  <c r="A2985" i="1"/>
  <c r="Q2985" i="1"/>
  <c r="A3052" i="1"/>
  <c r="Q3052" i="1"/>
  <c r="A2988" i="1"/>
  <c r="Q2988" i="1"/>
  <c r="A2991" i="1"/>
  <c r="Q2991" i="1"/>
  <c r="A2992" i="1"/>
  <c r="Q2992" i="1"/>
  <c r="A2994" i="1"/>
  <c r="Q2994" i="1"/>
  <c r="A3057" i="1"/>
  <c r="Q3057" i="1"/>
  <c r="A2996" i="1"/>
  <c r="Q2996" i="1"/>
  <c r="A2997" i="1"/>
  <c r="Q2997" i="1"/>
  <c r="A3060" i="1"/>
  <c r="Q3060" i="1"/>
  <c r="A2998" i="1"/>
  <c r="Q2998" i="1"/>
  <c r="A2999" i="1"/>
  <c r="Q2999" i="1"/>
  <c r="A3000" i="1"/>
  <c r="Q3000" i="1"/>
  <c r="A3061" i="1"/>
  <c r="Q3061" i="1"/>
  <c r="A3001" i="1"/>
  <c r="Q3001" i="1"/>
  <c r="A3002" i="1"/>
  <c r="Q3002" i="1"/>
  <c r="A3025" i="1"/>
  <c r="Q3025" i="1"/>
  <c r="A3026" i="1"/>
  <c r="Q3026" i="1"/>
  <c r="A3027" i="1"/>
  <c r="Q3027" i="1"/>
  <c r="A3028" i="1"/>
  <c r="Q3028" i="1"/>
  <c r="A3029" i="1"/>
  <c r="Q3029" i="1"/>
  <c r="A3003" i="1"/>
  <c r="Q3003" i="1"/>
  <c r="A3063" i="1"/>
  <c r="Q3063" i="1"/>
  <c r="A3006" i="1"/>
  <c r="Q3006" i="1"/>
  <c r="A3009" i="1"/>
  <c r="Q3009" i="1"/>
  <c r="A3010" i="1"/>
  <c r="Q3010" i="1"/>
  <c r="A3011" i="1"/>
  <c r="Q3011" i="1"/>
  <c r="A3014" i="1"/>
  <c r="Q3014" i="1"/>
  <c r="A3013" i="1"/>
  <c r="Q3013" i="1"/>
  <c r="A3884" i="1"/>
  <c r="Q3884" i="1"/>
  <c r="A3067" i="1"/>
  <c r="Q3067" i="1"/>
  <c r="A3017" i="1"/>
  <c r="Q3017" i="1"/>
  <c r="A3018" i="1"/>
  <c r="Q3018" i="1"/>
  <c r="A3068" i="1"/>
  <c r="Q3068" i="1"/>
  <c r="A3021" i="1"/>
  <c r="Q3021" i="1"/>
  <c r="A3020" i="1"/>
  <c r="Q3020" i="1"/>
  <c r="A3022" i="1"/>
  <c r="Q3022" i="1"/>
  <c r="A3030" i="1"/>
  <c r="Q3030" i="1"/>
  <c r="A3070" i="1"/>
  <c r="Q3070" i="1"/>
  <c r="A3024" i="1"/>
  <c r="Q3024" i="1"/>
  <c r="A3099" i="1"/>
  <c r="Q3099" i="1"/>
  <c r="A3046" i="1"/>
  <c r="Q3046" i="1"/>
  <c r="A3054" i="1"/>
  <c r="Q3054" i="1"/>
  <c r="A3062" i="1"/>
  <c r="Q3062" i="1"/>
  <c r="A3065" i="1"/>
  <c r="Q3065" i="1"/>
  <c r="A3066" i="1"/>
  <c r="Q3066" i="1"/>
  <c r="A3069" i="1"/>
  <c r="Q3069" i="1"/>
  <c r="A3072" i="1"/>
  <c r="Q3072" i="1"/>
  <c r="A3074" i="1"/>
  <c r="Q3074" i="1"/>
  <c r="A3075" i="1"/>
  <c r="Q3075" i="1"/>
  <c r="A3077" i="1"/>
  <c r="Q3077" i="1"/>
  <c r="A3078" i="1"/>
  <c r="Q3078" i="1"/>
  <c r="A3079" i="1"/>
  <c r="Q3079" i="1"/>
  <c r="A3086" i="1"/>
  <c r="Q3086" i="1"/>
  <c r="A3082" i="1"/>
  <c r="Q3082" i="1"/>
  <c r="A3094" i="1"/>
  <c r="Q3094" i="1"/>
  <c r="A3098" i="1"/>
  <c r="Q3098" i="1"/>
  <c r="A3087" i="1"/>
  <c r="Q3087" i="1"/>
  <c r="A3103" i="1"/>
  <c r="Q3103" i="1"/>
  <c r="A3100" i="1"/>
  <c r="Q3100" i="1"/>
  <c r="A3105" i="1"/>
  <c r="Q3105" i="1"/>
  <c r="A3110" i="1"/>
  <c r="Q3110" i="1"/>
  <c r="A3109" i="1"/>
  <c r="Q3109" i="1"/>
  <c r="A3306" i="1"/>
  <c r="Q3306" i="1"/>
  <c r="A3118" i="1"/>
  <c r="Q3118" i="1"/>
  <c r="A3120" i="1"/>
  <c r="Q3120" i="1"/>
  <c r="A3124" i="1"/>
  <c r="Q3124" i="1"/>
  <c r="A3127" i="1"/>
  <c r="Q3127" i="1"/>
  <c r="A3136" i="1"/>
  <c r="Q3136" i="1"/>
  <c r="A3184" i="1"/>
  <c r="Q3184" i="1"/>
  <c r="A3138" i="1"/>
  <c r="Q3138" i="1"/>
  <c r="A3141" i="1"/>
  <c r="Q3141" i="1"/>
  <c r="A3142" i="1"/>
  <c r="Q3142" i="1"/>
  <c r="A3147" i="1"/>
  <c r="Q3147" i="1"/>
  <c r="A3148" i="1"/>
  <c r="Q3148" i="1"/>
  <c r="A3149" i="1"/>
  <c r="Q3149" i="1"/>
  <c r="A3150" i="1"/>
  <c r="Q3150" i="1"/>
  <c r="A3429" i="1"/>
  <c r="Q3429" i="1"/>
  <c r="A3152" i="1"/>
  <c r="Q3152" i="1"/>
  <c r="A3364" i="1"/>
  <c r="Q3364" i="1"/>
  <c r="A3153" i="1"/>
  <c r="Q3153" i="1"/>
  <c r="A3154" i="1"/>
  <c r="Q3154" i="1"/>
  <c r="A3156" i="1"/>
  <c r="Q3156" i="1"/>
  <c r="A3381" i="1"/>
  <c r="Q3381" i="1"/>
  <c r="A3165" i="1"/>
  <c r="Q3165" i="1"/>
  <c r="A3174" i="1"/>
  <c r="Q3174" i="1"/>
  <c r="A3380" i="1"/>
  <c r="Q3380" i="1"/>
  <c r="A3169" i="1"/>
  <c r="Q3169" i="1"/>
  <c r="A3172" i="1"/>
  <c r="Q3172" i="1"/>
  <c r="A3173" i="1"/>
  <c r="Q3173" i="1"/>
  <c r="A3168" i="1"/>
  <c r="Q3168" i="1"/>
  <c r="A3167" i="1"/>
  <c r="Q3167" i="1"/>
  <c r="A3166" i="1"/>
  <c r="Q3166" i="1"/>
  <c r="A3122" i="1"/>
  <c r="Q3122" i="1"/>
  <c r="A3179" i="1"/>
  <c r="Q3179" i="1"/>
  <c r="A3181" i="1"/>
  <c r="Q3181" i="1"/>
  <c r="A3182" i="1"/>
  <c r="Q3182" i="1"/>
  <c r="A3222" i="1"/>
  <c r="Q3222" i="1"/>
  <c r="A3194" i="1"/>
  <c r="Q3194" i="1"/>
  <c r="A3276" i="1"/>
  <c r="Q3276" i="1"/>
  <c r="A3282" i="1"/>
  <c r="Q3282" i="1"/>
  <c r="A3290" i="1"/>
  <c r="Q3290" i="1"/>
  <c r="A3289" i="1"/>
  <c r="Q3289" i="1"/>
  <c r="A3291" i="1"/>
  <c r="Q3291" i="1"/>
  <c r="A3294" i="1"/>
  <c r="Q3294" i="1"/>
  <c r="A3295" i="1"/>
  <c r="Q3295" i="1"/>
  <c r="A3296" i="1"/>
  <c r="Q3296" i="1"/>
  <c r="A3351" i="1"/>
  <c r="Q3351" i="1"/>
  <c r="A3298" i="1"/>
  <c r="Q3298" i="1"/>
  <c r="A3300" i="1"/>
  <c r="Q3300" i="1"/>
  <c r="A3301" i="1"/>
  <c r="Q3301" i="1"/>
  <c r="A3304" i="1"/>
  <c r="Q3304" i="1"/>
  <c r="A3400" i="1"/>
  <c r="Q3400" i="1"/>
  <c r="A3404" i="1"/>
  <c r="Q3404" i="1"/>
  <c r="A3171" i="1"/>
  <c r="Q3171" i="1"/>
  <c r="A3159" i="1"/>
  <c r="Q3159" i="1"/>
  <c r="A3164" i="1"/>
  <c r="Q3164" i="1"/>
  <c r="A3313" i="1"/>
  <c r="Q3313" i="1"/>
  <c r="A3315" i="1"/>
  <c r="Q3315" i="1"/>
  <c r="A3317" i="1"/>
  <c r="Q3317" i="1"/>
  <c r="A3316" i="1"/>
  <c r="Q3316" i="1"/>
  <c r="A3320" i="1"/>
  <c r="Q3320" i="1"/>
  <c r="A3332" i="1"/>
  <c r="Q3332" i="1"/>
  <c r="A3335" i="1"/>
  <c r="Q3335" i="1"/>
  <c r="A3349" i="1"/>
  <c r="Q3349" i="1"/>
  <c r="A3353" i="1"/>
  <c r="Q3353" i="1"/>
  <c r="A3357" i="1"/>
  <c r="Q3357" i="1"/>
  <c r="A3358" i="1"/>
  <c r="Q3358" i="1"/>
  <c r="A3387" i="1"/>
  <c r="Q3387" i="1"/>
  <c r="A3392" i="1"/>
  <c r="Q3392" i="1"/>
  <c r="A3402" i="1"/>
  <c r="Q3402" i="1"/>
  <c r="A3401" i="1"/>
  <c r="Q3401" i="1"/>
  <c r="A3399" i="1"/>
  <c r="Q3399" i="1"/>
  <c r="A3407" i="1"/>
  <c r="Q3407" i="1"/>
  <c r="A3412" i="1"/>
  <c r="Q3412" i="1"/>
  <c r="A3583" i="1"/>
  <c r="Q3583" i="1"/>
  <c r="A3417" i="1"/>
  <c r="Q3417" i="1"/>
  <c r="A3414" i="1"/>
  <c r="Q3414" i="1"/>
  <c r="A3416" i="1"/>
  <c r="Q3416" i="1"/>
  <c r="A3418" i="1"/>
  <c r="Q3418" i="1"/>
  <c r="A3425" i="1"/>
  <c r="Q3425" i="1"/>
  <c r="A3423" i="1"/>
  <c r="Q3423" i="1"/>
  <c r="A3426" i="1"/>
  <c r="Q3426" i="1"/>
  <c r="A3432" i="1"/>
  <c r="Q3432" i="1"/>
  <c r="A3420" i="1"/>
  <c r="Q3420" i="1"/>
  <c r="A3593" i="1"/>
  <c r="Q3593" i="1"/>
  <c r="A3563" i="1"/>
  <c r="Q3563" i="1"/>
  <c r="A3601" i="1"/>
  <c r="Q3601" i="1"/>
  <c r="A3440" i="1"/>
  <c r="Q3440" i="1"/>
  <c r="A3441" i="1"/>
  <c r="Q3441" i="1"/>
  <c r="A3442" i="1"/>
  <c r="Q3442" i="1"/>
  <c r="A3445" i="1"/>
  <c r="Q3445" i="1"/>
  <c r="A3307" i="1"/>
  <c r="Q3307" i="1"/>
  <c r="A3465" i="1"/>
  <c r="Q3465" i="1"/>
  <c r="A3466" i="1"/>
  <c r="Q3466" i="1"/>
  <c r="A3478" i="1"/>
  <c r="Q3478" i="1"/>
  <c r="A3479" i="1"/>
  <c r="Q3479" i="1"/>
  <c r="A3477" i="1"/>
  <c r="Q3477" i="1"/>
  <c r="A3492" i="1"/>
  <c r="Q3492" i="1"/>
  <c r="A3495" i="1"/>
  <c r="Q3495" i="1"/>
  <c r="A3496" i="1"/>
  <c r="Q3496" i="1"/>
  <c r="A3501" i="1"/>
  <c r="Q3501" i="1"/>
  <c r="A3503" i="1"/>
  <c r="Q3503" i="1"/>
  <c r="A3524" i="1"/>
  <c r="Q3524" i="1"/>
  <c r="A3533" i="1"/>
  <c r="Q3533" i="1"/>
  <c r="A3534" i="1"/>
  <c r="Q3534" i="1"/>
  <c r="A3536" i="1"/>
  <c r="Q3536" i="1"/>
  <c r="A3507" i="1"/>
  <c r="Q3507" i="1"/>
  <c r="A3561" i="1"/>
  <c r="Q3561" i="1"/>
  <c r="A3565" i="1"/>
  <c r="Q3565" i="1"/>
  <c r="A3567" i="1"/>
  <c r="Q3567" i="1"/>
  <c r="A3578" i="1"/>
  <c r="Q3578" i="1"/>
  <c r="A3576" i="1"/>
  <c r="Q3576" i="1"/>
  <c r="A3575" i="1"/>
  <c r="Q3575" i="1"/>
  <c r="A3568" i="1"/>
  <c r="Q3568" i="1"/>
  <c r="A3569" i="1"/>
  <c r="Q3569" i="1"/>
  <c r="A3572" i="1"/>
  <c r="Q3572" i="1"/>
  <c r="A3573" i="1"/>
  <c r="Q3573" i="1"/>
  <c r="A3570" i="1"/>
  <c r="Q3570" i="1"/>
  <c r="A3574" i="1"/>
  <c r="Q3574" i="1"/>
  <c r="A3587" i="1"/>
  <c r="Q3587" i="1"/>
  <c r="A3588" i="1"/>
  <c r="Q3588" i="1"/>
  <c r="A3558" i="1"/>
  <c r="Q3558" i="1"/>
  <c r="A3590" i="1"/>
  <c r="Q3590" i="1"/>
  <c r="A3559" i="1"/>
  <c r="Q3559" i="1"/>
  <c r="A3591" i="1"/>
  <c r="Q3591" i="1"/>
  <c r="A3594" i="1"/>
  <c r="Q3594" i="1"/>
  <c r="A3596" i="1"/>
  <c r="Q3596" i="1"/>
  <c r="A3599" i="1"/>
  <c r="Q3599" i="1"/>
  <c r="A3607" i="1"/>
  <c r="Q3607" i="1"/>
  <c r="A3318" i="1"/>
  <c r="Q3318" i="1"/>
  <c r="A3325" i="1"/>
  <c r="Q3325" i="1"/>
  <c r="A3326" i="1"/>
  <c r="Q3326" i="1"/>
  <c r="A3327" i="1"/>
  <c r="Q3327" i="1"/>
  <c r="A3333" i="1"/>
  <c r="Q3333" i="1"/>
  <c r="A3334" i="1"/>
  <c r="Q3334" i="1"/>
  <c r="A3346" i="1"/>
  <c r="Q3346" i="1"/>
  <c r="A3355" i="1"/>
  <c r="Q3355" i="1"/>
  <c r="A3614" i="1"/>
  <c r="Q3614" i="1"/>
  <c r="A3615" i="1"/>
  <c r="Q3615" i="1"/>
  <c r="A3616" i="1"/>
  <c r="Q3616" i="1"/>
  <c r="A3626" i="1"/>
  <c r="Q3626" i="1"/>
  <c r="A3628" i="1"/>
  <c r="Q3628" i="1"/>
  <c r="A3621" i="1"/>
  <c r="Q3621" i="1"/>
  <c r="A3630" i="1"/>
  <c r="Q3630" i="1"/>
  <c r="A3724" i="1"/>
  <c r="Q3724" i="1"/>
  <c r="A3639" i="1"/>
  <c r="Q3639" i="1"/>
  <c r="A3624" i="1"/>
  <c r="Q3624" i="1"/>
  <c r="A3700" i="1"/>
  <c r="Q3700" i="1"/>
  <c r="A3659" i="1"/>
  <c r="Q3659" i="1"/>
  <c r="A3661" i="1"/>
  <c r="Q3661" i="1"/>
  <c r="A3662" i="1"/>
  <c r="Q3662" i="1"/>
  <c r="A3665" i="1"/>
  <c r="Q3665" i="1"/>
  <c r="A3666" i="1"/>
  <c r="Q3666" i="1"/>
  <c r="A3667" i="1"/>
  <c r="Q3667" i="1"/>
  <c r="A3668" i="1"/>
  <c r="Q3668" i="1"/>
  <c r="A3671" i="1"/>
  <c r="Q3671" i="1"/>
  <c r="A3669" i="1"/>
  <c r="Q3669" i="1"/>
  <c r="A3677" i="1"/>
  <c r="Q3677" i="1"/>
  <c r="A3682" i="1"/>
  <c r="Q3682" i="1"/>
  <c r="A3683" i="1"/>
  <c r="Q3683" i="1"/>
  <c r="A3685" i="1"/>
  <c r="Q3685" i="1"/>
  <c r="A3678" i="1"/>
  <c r="Q3678" i="1"/>
  <c r="A3653" i="1"/>
  <c r="Q3653" i="1"/>
  <c r="A3644" i="1"/>
  <c r="Q3644" i="1"/>
  <c r="A3660" i="1"/>
  <c r="Q3660" i="1"/>
  <c r="A3676" i="1"/>
  <c r="Q3676" i="1"/>
  <c r="A3690" i="1"/>
  <c r="Q3690" i="1"/>
  <c r="A3702" i="1"/>
  <c r="Q3702" i="1"/>
  <c r="A3695" i="1"/>
  <c r="Q3695" i="1"/>
  <c r="A3697" i="1"/>
  <c r="Q3697" i="1"/>
  <c r="A3705" i="1"/>
  <c r="Q3705" i="1"/>
  <c r="A3709" i="1"/>
  <c r="Q3709" i="1"/>
  <c r="A3708" i="1"/>
  <c r="Q3708" i="1"/>
  <c r="A3711" i="1"/>
  <c r="Q3711" i="1"/>
  <c r="A3714" i="1"/>
  <c r="Q3714" i="1"/>
  <c r="A3794" i="1"/>
  <c r="Q3794" i="1"/>
  <c r="A3713" i="1"/>
  <c r="Q3713" i="1"/>
  <c r="A3717" i="1"/>
  <c r="Q3717" i="1"/>
  <c r="A3718" i="1"/>
  <c r="Q3718" i="1"/>
  <c r="A3800" i="1"/>
  <c r="Q3800" i="1"/>
  <c r="A3719" i="1"/>
  <c r="Q3719" i="1"/>
  <c r="A3726" i="1"/>
  <c r="Q3726" i="1"/>
  <c r="A3805" i="1"/>
  <c r="Q3805" i="1"/>
  <c r="A3803" i="1"/>
  <c r="Q3803" i="1"/>
  <c r="A3721" i="1"/>
  <c r="Q3721" i="1"/>
  <c r="A3801" i="1"/>
  <c r="Q3801" i="1"/>
  <c r="A3804" i="1"/>
  <c r="Q3804" i="1"/>
  <c r="A3806" i="1"/>
  <c r="Q3806" i="1"/>
  <c r="A3790" i="1"/>
  <c r="Q3790" i="1"/>
  <c r="A3729" i="1"/>
  <c r="Q3729" i="1"/>
  <c r="A3733" i="1"/>
  <c r="Q3733" i="1"/>
  <c r="A3734" i="1"/>
  <c r="Q3734" i="1"/>
  <c r="A3735" i="1"/>
  <c r="Q3735" i="1"/>
  <c r="A3736" i="1"/>
  <c r="Q3736" i="1"/>
  <c r="A3756" i="1"/>
  <c r="Q3756" i="1"/>
  <c r="A3737" i="1"/>
  <c r="Q3737" i="1"/>
  <c r="A3743" i="1"/>
  <c r="Q3743" i="1"/>
  <c r="A3744" i="1"/>
  <c r="Q3744" i="1"/>
  <c r="A3746" i="1"/>
  <c r="Q3746" i="1"/>
  <c r="A3748" i="1"/>
  <c r="Q3748" i="1"/>
  <c r="A3752" i="1"/>
  <c r="Q3752" i="1"/>
  <c r="A3765" i="1"/>
  <c r="Q3765" i="1"/>
  <c r="A3754" i="1"/>
  <c r="Q3754" i="1"/>
  <c r="A3755" i="1"/>
  <c r="Q3755" i="1"/>
  <c r="A3750" i="1"/>
  <c r="Q3750" i="1"/>
  <c r="A3758" i="1"/>
  <c r="Q3758" i="1"/>
  <c r="A3761" i="1"/>
  <c r="Q3761" i="1"/>
  <c r="A3762" i="1"/>
  <c r="Q3762" i="1"/>
  <c r="A3763" i="1"/>
  <c r="Q3763" i="1"/>
  <c r="A3764" i="1"/>
  <c r="Q3764" i="1"/>
  <c r="A3772" i="1"/>
  <c r="Q3772" i="1"/>
  <c r="A3766" i="1"/>
  <c r="Q3766" i="1"/>
  <c r="A3769" i="1"/>
  <c r="Q3769" i="1"/>
  <c r="A3775" i="1"/>
  <c r="Q3775" i="1"/>
  <c r="A3783" i="1"/>
  <c r="Q3783" i="1"/>
  <c r="A3776" i="1"/>
  <c r="Q3776" i="1"/>
  <c r="A3773" i="1"/>
  <c r="Q3773" i="1"/>
  <c r="A3777" i="1"/>
  <c r="Q3777" i="1"/>
  <c r="A3779" i="1"/>
  <c r="Q3779" i="1"/>
  <c r="A3784" i="1"/>
  <c r="Q3784" i="1"/>
  <c r="A3785" i="1"/>
  <c r="Q3785" i="1"/>
  <c r="A3782" i="1"/>
  <c r="Q3782" i="1"/>
  <c r="A3786" i="1"/>
  <c r="Q3786" i="1"/>
  <c r="A492" i="1"/>
  <c r="Q492" i="1"/>
  <c r="A3789" i="1"/>
  <c r="Q3789" i="1"/>
  <c r="A3788" i="1"/>
  <c r="Q3788" i="1"/>
  <c r="A3792" i="1"/>
  <c r="Q3792" i="1"/>
  <c r="A3793" i="1"/>
  <c r="Q3793" i="1"/>
  <c r="A3799" i="1"/>
  <c r="Q3799" i="1"/>
  <c r="A3704" i="1"/>
  <c r="Q3704" i="1"/>
  <c r="A3694" i="1"/>
  <c r="Q3694" i="1"/>
  <c r="A3807" i="1"/>
  <c r="Q3807" i="1"/>
  <c r="A3821" i="1"/>
  <c r="Q3821" i="1"/>
  <c r="A3815" i="1"/>
  <c r="Q3815" i="1"/>
  <c r="A3823" i="1"/>
  <c r="Q3823" i="1"/>
  <c r="A3816" i="1"/>
  <c r="Q3816" i="1"/>
  <c r="A3817" i="1"/>
  <c r="Q3817" i="1"/>
  <c r="A3830" i="1"/>
  <c r="Q3830" i="1"/>
  <c r="A3833" i="1"/>
  <c r="Q3833" i="1"/>
  <c r="A3842" i="1"/>
  <c r="Q3842" i="1"/>
  <c r="A3841" i="1"/>
  <c r="Q3841" i="1"/>
  <c r="A3846" i="1"/>
  <c r="Q3846" i="1"/>
  <c r="A3886" i="1"/>
  <c r="Q3886" i="1"/>
  <c r="A3853" i="1"/>
  <c r="Q3853" i="1"/>
  <c r="A3851" i="1"/>
  <c r="Q3851" i="1"/>
  <c r="A3852" i="1"/>
  <c r="Q3852" i="1"/>
  <c r="A3854" i="1"/>
  <c r="Q3854" i="1"/>
  <c r="A3856" i="1"/>
  <c r="Q3856" i="1"/>
  <c r="A3862" i="1"/>
  <c r="Q3862" i="1"/>
  <c r="A3865" i="1"/>
  <c r="Q3865" i="1"/>
  <c r="A3870" i="1"/>
  <c r="Q3870" i="1"/>
  <c r="A3874" i="1"/>
  <c r="Q3874" i="1"/>
  <c r="A3879" i="1"/>
  <c r="Q3879" i="1"/>
  <c r="A3880" i="1"/>
  <c r="Q3880" i="1"/>
  <c r="A3881" i="1"/>
  <c r="Q3881" i="1"/>
  <c r="A3882" i="1"/>
  <c r="Q3882" i="1"/>
  <c r="A3885" i="1"/>
  <c r="Q3885" i="1"/>
  <c r="A3889" i="1"/>
  <c r="Q3889" i="1"/>
  <c r="A3893" i="1"/>
  <c r="Q3893" i="1"/>
  <c r="A3895" i="1"/>
  <c r="Q3895" i="1"/>
  <c r="A3896" i="1"/>
  <c r="Q3896" i="1"/>
  <c r="A3900" i="1"/>
  <c r="Q3900" i="1"/>
  <c r="A3899" i="1"/>
  <c r="Q3899" i="1"/>
  <c r="A3894" i="1"/>
  <c r="Q3894" i="1"/>
  <c r="A3902" i="1"/>
  <c r="Q3902" i="1"/>
  <c r="A3904" i="1"/>
  <c r="Q3904" i="1"/>
  <c r="A3952" i="1"/>
  <c r="Q3952" i="1"/>
  <c r="A3908" i="1"/>
  <c r="Q3908" i="1"/>
  <c r="A3927" i="1"/>
  <c r="Q3927" i="1"/>
  <c r="A3922" i="1"/>
  <c r="Q3922" i="1"/>
  <c r="A3915" i="1"/>
  <c r="Q3915" i="1"/>
  <c r="A3913" i="1"/>
  <c r="Q3913" i="1"/>
  <c r="A3924" i="1"/>
  <c r="Q3924" i="1"/>
  <c r="A3925" i="1"/>
  <c r="Q3925" i="1"/>
  <c r="A3933" i="1"/>
  <c r="Q3933" i="1"/>
  <c r="A3950" i="1"/>
  <c r="Q3950" i="1"/>
  <c r="A3935" i="1"/>
  <c r="Q3935" i="1"/>
  <c r="A3940" i="1"/>
  <c r="Q3940" i="1"/>
  <c r="A3945" i="1"/>
  <c r="Q3945" i="1"/>
  <c r="A3946" i="1"/>
  <c r="Q3946" i="1"/>
  <c r="A3947" i="1"/>
  <c r="Q3947" i="1"/>
  <c r="A3949" i="1"/>
  <c r="Q3949" i="1"/>
  <c r="A3953" i="1"/>
  <c r="Q3953" i="1"/>
  <c r="A3964" i="1"/>
  <c r="Q3964" i="1"/>
  <c r="A3962" i="1"/>
  <c r="Q3962" i="1"/>
  <c r="A3959" i="1"/>
  <c r="Q3959" i="1"/>
  <c r="A3961" i="1"/>
  <c r="Q3961" i="1"/>
  <c r="A3968" i="1"/>
  <c r="Q3968" i="1"/>
  <c r="A3982" i="1"/>
  <c r="Q3982" i="1"/>
  <c r="A3966" i="1"/>
  <c r="Q3966" i="1"/>
  <c r="A3984" i="1"/>
  <c r="Q3984" i="1"/>
  <c r="A3975" i="1"/>
  <c r="Q3975" i="1"/>
  <c r="A3977" i="1"/>
  <c r="Q3977" i="1"/>
  <c r="A3923" i="1"/>
  <c r="Q3923" i="1"/>
  <c r="A3967" i="1"/>
  <c r="Q3967" i="1"/>
  <c r="A3983" i="1"/>
  <c r="Q3983" i="1"/>
  <c r="A3848" i="1"/>
  <c r="Q3848" i="1"/>
  <c r="A1496" i="1"/>
  <c r="Q1496" i="1"/>
  <c r="A3989" i="1"/>
  <c r="Q3989" i="1"/>
  <c r="A3990" i="1"/>
  <c r="Q3990" i="1"/>
  <c r="A3992" i="1"/>
  <c r="Q3992" i="1"/>
  <c r="A3993" i="1"/>
  <c r="Q3993" i="1"/>
  <c r="A22" i="1"/>
  <c r="Q22" i="1"/>
  <c r="A29" i="1"/>
  <c r="Q29" i="1"/>
  <c r="A44" i="1"/>
  <c r="Q44" i="1"/>
  <c r="A52" i="1"/>
  <c r="Q52" i="1"/>
  <c r="A55" i="1"/>
  <c r="Q55" i="1"/>
  <c r="A60" i="1"/>
  <c r="Q60" i="1"/>
  <c r="A76" i="1"/>
  <c r="Q76" i="1"/>
  <c r="A83" i="1"/>
  <c r="Q83" i="1"/>
  <c r="A93" i="1"/>
  <c r="Q93" i="1"/>
  <c r="A96" i="1"/>
  <c r="Q96" i="1"/>
  <c r="A116" i="1"/>
  <c r="Q116" i="1"/>
  <c r="A117" i="1"/>
  <c r="Q117" i="1"/>
  <c r="A118" i="1"/>
  <c r="Q118" i="1"/>
  <c r="A126" i="1"/>
  <c r="Q126" i="1"/>
  <c r="A127" i="1"/>
  <c r="Q127" i="1"/>
  <c r="A128" i="1"/>
  <c r="Q128" i="1"/>
  <c r="A147" i="1"/>
  <c r="Q147" i="1"/>
  <c r="A150" i="1"/>
  <c r="Q150" i="1"/>
  <c r="A152" i="1"/>
  <c r="Q152" i="1"/>
  <c r="A171" i="1"/>
  <c r="Q171" i="1"/>
  <c r="A176" i="1"/>
  <c r="Q176" i="1"/>
  <c r="A189" i="1"/>
  <c r="Q189" i="1"/>
  <c r="A190" i="1"/>
  <c r="Q190" i="1"/>
  <c r="A197" i="1"/>
  <c r="Q197" i="1"/>
  <c r="A198" i="1"/>
  <c r="Q198" i="1"/>
  <c r="A199" i="1"/>
  <c r="Q199" i="1"/>
  <c r="A214" i="1"/>
  <c r="Q214" i="1"/>
  <c r="A218" i="1"/>
  <c r="Q218" i="1"/>
  <c r="A238" i="1"/>
  <c r="Q238" i="1"/>
  <c r="A239" i="1"/>
  <c r="Q239" i="1"/>
  <c r="A256" i="1"/>
  <c r="Q256" i="1"/>
  <c r="A283" i="1"/>
  <c r="Q283" i="1"/>
  <c r="A294" i="1"/>
  <c r="Q294" i="1"/>
  <c r="A327" i="1"/>
  <c r="Q327" i="1"/>
  <c r="A330" i="1"/>
  <c r="Q330" i="1"/>
  <c r="A335" i="1"/>
  <c r="Q335" i="1"/>
  <c r="A343" i="1"/>
  <c r="Q343" i="1"/>
  <c r="A344" i="1"/>
  <c r="Q344" i="1"/>
  <c r="A359" i="1"/>
  <c r="Q359" i="1"/>
  <c r="A369" i="1"/>
  <c r="Q369" i="1"/>
  <c r="A372" i="1"/>
  <c r="Q372" i="1"/>
  <c r="A375" i="1"/>
  <c r="Q375" i="1"/>
  <c r="A381" i="1"/>
  <c r="Q381" i="1"/>
  <c r="A388" i="1"/>
  <c r="Q388" i="1"/>
  <c r="A395" i="1"/>
  <c r="Q395" i="1"/>
  <c r="A396" i="1"/>
  <c r="Q396" i="1"/>
  <c r="A398" i="1"/>
  <c r="Q398" i="1"/>
  <c r="A411" i="1"/>
  <c r="Q411" i="1"/>
  <c r="A415" i="1"/>
  <c r="Q415" i="1"/>
  <c r="A423" i="1"/>
  <c r="Q423" i="1"/>
  <c r="A430" i="1"/>
  <c r="Q430" i="1"/>
  <c r="A431" i="1"/>
  <c r="Q431" i="1"/>
  <c r="A439" i="1"/>
  <c r="Q439" i="1"/>
  <c r="A444" i="1"/>
  <c r="Q444" i="1"/>
  <c r="A450" i="1"/>
  <c r="Q450" i="1"/>
  <c r="A452" i="1"/>
  <c r="Q452" i="1"/>
  <c r="A454" i="1"/>
  <c r="Q454" i="1"/>
  <c r="A463" i="1"/>
  <c r="Q463" i="1"/>
  <c r="A469" i="1"/>
  <c r="Q469" i="1"/>
  <c r="A486" i="1"/>
  <c r="Q486" i="1"/>
  <c r="A502" i="1"/>
  <c r="Q502" i="1"/>
  <c r="A503" i="1"/>
  <c r="Q503" i="1"/>
  <c r="A510" i="1"/>
  <c r="Q510" i="1"/>
  <c r="A520" i="1"/>
  <c r="Q520" i="1"/>
  <c r="A528" i="1"/>
  <c r="Q528" i="1"/>
  <c r="A529" i="1"/>
  <c r="Q529" i="1"/>
  <c r="A532" i="1"/>
  <c r="Q532" i="1"/>
  <c r="A546" i="1"/>
  <c r="Q546" i="1"/>
  <c r="A553" i="1"/>
  <c r="Q553" i="1"/>
  <c r="A560" i="1"/>
  <c r="Q560" i="1"/>
  <c r="A561" i="1"/>
  <c r="Q561" i="1"/>
  <c r="A568" i="1"/>
  <c r="Q568" i="1"/>
  <c r="A600" i="1"/>
  <c r="Q600" i="1"/>
  <c r="A601" i="1"/>
  <c r="Q601" i="1"/>
  <c r="A603" i="1"/>
  <c r="Q603" i="1"/>
  <c r="A634" i="1"/>
  <c r="Q634" i="1"/>
  <c r="A642" i="1"/>
  <c r="Q642" i="1"/>
  <c r="A643" i="1"/>
  <c r="Q643" i="1"/>
  <c r="A644" i="1"/>
  <c r="Q644" i="1"/>
  <c r="A671" i="1"/>
  <c r="Q671" i="1"/>
  <c r="A689" i="1"/>
  <c r="Q689" i="1"/>
  <c r="A701" i="1"/>
  <c r="Q701" i="1"/>
  <c r="A720" i="1"/>
  <c r="Q720" i="1"/>
  <c r="A735" i="1"/>
  <c r="Q735" i="1"/>
  <c r="A737" i="1"/>
  <c r="Q737" i="1"/>
  <c r="A740" i="1"/>
  <c r="Q740" i="1"/>
  <c r="A743" i="1"/>
  <c r="Q743" i="1"/>
  <c r="A746" i="1"/>
  <c r="Q746" i="1"/>
  <c r="A754" i="1"/>
  <c r="Q754" i="1"/>
  <c r="A757" i="1"/>
  <c r="Q757" i="1"/>
  <c r="A769" i="1"/>
  <c r="Q769" i="1"/>
  <c r="A820" i="1"/>
  <c r="Q820" i="1"/>
  <c r="A834" i="1"/>
  <c r="Q834" i="1"/>
  <c r="A839" i="1"/>
  <c r="Q839" i="1"/>
  <c r="A848" i="1"/>
  <c r="Q848" i="1"/>
  <c r="A851" i="1"/>
  <c r="Q851" i="1"/>
  <c r="A852" i="1"/>
  <c r="Q852" i="1"/>
  <c r="A856" i="1"/>
  <c r="Q856" i="1"/>
  <c r="A875" i="1"/>
  <c r="Q875" i="1"/>
  <c r="A876" i="1"/>
  <c r="Q876" i="1"/>
  <c r="A878" i="1"/>
  <c r="Q878" i="1"/>
  <c r="A880" i="1"/>
  <c r="Q880" i="1"/>
  <c r="A892" i="1"/>
  <c r="Q892" i="1"/>
  <c r="A893" i="1"/>
  <c r="Q893" i="1"/>
  <c r="A894" i="1"/>
  <c r="Q894" i="1"/>
  <c r="A898" i="1"/>
  <c r="Q898" i="1"/>
  <c r="A912" i="1"/>
  <c r="Q912" i="1"/>
  <c r="A930" i="1"/>
  <c r="Q930" i="1"/>
  <c r="A933" i="1"/>
  <c r="Q933" i="1"/>
  <c r="A934" i="1"/>
  <c r="Q934" i="1"/>
  <c r="A940" i="1"/>
  <c r="Q940" i="1"/>
  <c r="A941" i="1"/>
  <c r="Q941" i="1"/>
  <c r="A942" i="1"/>
  <c r="Q942" i="1"/>
  <c r="A952" i="1"/>
  <c r="Q952" i="1"/>
  <c r="A963" i="1"/>
  <c r="Q963" i="1"/>
  <c r="A969" i="1"/>
  <c r="Q969" i="1"/>
  <c r="A984" i="1"/>
  <c r="Q984" i="1"/>
  <c r="A985" i="1"/>
  <c r="Q985" i="1"/>
  <c r="A996" i="1"/>
  <c r="Q996" i="1"/>
  <c r="A1006" i="1"/>
  <c r="Q1006" i="1"/>
  <c r="A1028" i="1"/>
  <c r="Q1028" i="1"/>
  <c r="A1036" i="1"/>
  <c r="Q1036" i="1"/>
  <c r="A1039" i="1"/>
  <c r="Q1039" i="1"/>
  <c r="A1046" i="1"/>
  <c r="Q1046" i="1"/>
  <c r="A1048" i="1"/>
  <c r="Q1048" i="1"/>
  <c r="A1049" i="1"/>
  <c r="Q1049" i="1"/>
  <c r="A1050" i="1"/>
  <c r="Q1050" i="1"/>
  <c r="A1054" i="1"/>
  <c r="Q1054" i="1"/>
  <c r="A1057" i="1"/>
  <c r="Q1057" i="1"/>
  <c r="A1060" i="1"/>
  <c r="Q1060" i="1"/>
  <c r="A1061" i="1"/>
  <c r="Q1061" i="1"/>
  <c r="A1067" i="1"/>
  <c r="Q1067" i="1"/>
  <c r="A1068" i="1"/>
  <c r="Q1068" i="1"/>
  <c r="A1070" i="1"/>
  <c r="Q1070" i="1"/>
  <c r="A1077" i="1"/>
  <c r="Q1077" i="1"/>
  <c r="A1078" i="1"/>
  <c r="Q1078" i="1"/>
  <c r="A1079" i="1"/>
  <c r="Q1079" i="1"/>
  <c r="A1080" i="1"/>
  <c r="Q1080" i="1"/>
  <c r="A1081" i="1"/>
  <c r="Q1081" i="1"/>
  <c r="A1085" i="1"/>
  <c r="Q1085" i="1"/>
  <c r="A1086" i="1"/>
  <c r="Q1086" i="1"/>
  <c r="A1092" i="1"/>
  <c r="Q1092" i="1"/>
  <c r="A1094" i="1"/>
  <c r="Q1094" i="1"/>
  <c r="A1097" i="1"/>
  <c r="Q1097" i="1"/>
  <c r="A1099" i="1"/>
  <c r="Q1099" i="1"/>
  <c r="A1100" i="1"/>
  <c r="Q1100" i="1"/>
  <c r="A1103" i="1"/>
  <c r="Q1103" i="1"/>
  <c r="A1109" i="1"/>
  <c r="Q1109" i="1"/>
  <c r="A1110" i="1"/>
  <c r="Q1110" i="1"/>
  <c r="A1113" i="1"/>
  <c r="Q1113" i="1"/>
  <c r="A1115" i="1"/>
  <c r="Q1115" i="1"/>
  <c r="A1151" i="1"/>
  <c r="Q1151" i="1"/>
  <c r="A1154" i="1"/>
  <c r="Q1154" i="1"/>
  <c r="A1156" i="1"/>
  <c r="Q1156" i="1"/>
  <c r="A1157" i="1"/>
  <c r="Q1157" i="1"/>
  <c r="A1159" i="1"/>
  <c r="Q1159" i="1"/>
  <c r="A1166" i="1"/>
  <c r="Q1166" i="1"/>
  <c r="A1170" i="1"/>
  <c r="Q1170" i="1"/>
  <c r="A1172" i="1"/>
  <c r="Q1172" i="1"/>
  <c r="A1175" i="1"/>
  <c r="Q1175" i="1"/>
  <c r="A1185" i="1"/>
  <c r="Q1185" i="1"/>
  <c r="A1186" i="1"/>
  <c r="Q1186" i="1"/>
  <c r="A1207" i="1"/>
  <c r="Q1207" i="1"/>
  <c r="A1211" i="1"/>
  <c r="Q1211" i="1"/>
  <c r="A1212" i="1"/>
  <c r="Q1212" i="1"/>
  <c r="A1220" i="1"/>
  <c r="Q1220" i="1"/>
  <c r="A1221" i="1"/>
  <c r="Q1221" i="1"/>
  <c r="A1224" i="1"/>
  <c r="Q1224" i="1"/>
  <c r="A1231" i="1"/>
  <c r="Q1231" i="1"/>
  <c r="A1235" i="1"/>
  <c r="Q1235" i="1"/>
  <c r="A1242" i="1"/>
  <c r="Q1242" i="1"/>
  <c r="A1245" i="1"/>
  <c r="Q1245" i="1"/>
  <c r="A1259" i="1"/>
  <c r="Q1259" i="1"/>
  <c r="A1266" i="1"/>
  <c r="Q1266" i="1"/>
  <c r="A1278" i="1"/>
  <c r="Q1278" i="1"/>
  <c r="A1280" i="1"/>
  <c r="Q1280" i="1"/>
  <c r="A1283" i="1"/>
  <c r="Q1283" i="1"/>
  <c r="A1284" i="1"/>
  <c r="Q1284" i="1"/>
  <c r="A1289" i="1"/>
  <c r="Q1289" i="1"/>
  <c r="A1295" i="1"/>
  <c r="Q1295" i="1"/>
  <c r="A1302" i="1"/>
  <c r="Q1302" i="1"/>
  <c r="A1304" i="1"/>
  <c r="Q1304" i="1"/>
  <c r="A1311" i="1"/>
  <c r="Q1311" i="1"/>
  <c r="A1312" i="1"/>
  <c r="Q1312" i="1"/>
  <c r="A1313" i="1"/>
  <c r="Q1313" i="1"/>
  <c r="A1315" i="1"/>
  <c r="Q1315" i="1"/>
  <c r="A1316" i="1"/>
  <c r="Q1316" i="1"/>
  <c r="A1319" i="1"/>
  <c r="Q1319" i="1"/>
  <c r="A1321" i="1"/>
  <c r="Q1321" i="1"/>
  <c r="A1324" i="1"/>
  <c r="Q1324" i="1"/>
  <c r="A1325" i="1"/>
  <c r="Q1325" i="1"/>
  <c r="A1344" i="1"/>
  <c r="Q1344" i="1"/>
  <c r="A1359" i="1"/>
  <c r="Q1359" i="1"/>
  <c r="A1360" i="1"/>
  <c r="Q1360" i="1"/>
  <c r="A1371" i="1"/>
  <c r="Q1371" i="1"/>
  <c r="A1376" i="1"/>
  <c r="Q1376" i="1"/>
  <c r="A1377" i="1"/>
  <c r="Q1377" i="1"/>
  <c r="A1379" i="1"/>
  <c r="Q1379" i="1"/>
  <c r="A1388" i="1"/>
  <c r="Q1388" i="1"/>
  <c r="A1391" i="1"/>
  <c r="Q1391" i="1"/>
  <c r="A1396" i="1"/>
  <c r="Q1396" i="1"/>
  <c r="A1411" i="1"/>
  <c r="Q1411" i="1"/>
  <c r="A1412" i="1"/>
  <c r="Q1412" i="1"/>
  <c r="A1438" i="1"/>
  <c r="Q1438" i="1"/>
  <c r="A1465" i="1"/>
  <c r="Q1465" i="1"/>
  <c r="A1466" i="1"/>
  <c r="Q1466" i="1"/>
  <c r="A1493" i="1"/>
  <c r="Q1493" i="1"/>
  <c r="A1495" i="1"/>
  <c r="Q1495" i="1"/>
  <c r="A1498" i="1"/>
  <c r="Q1498" i="1"/>
  <c r="A1499" i="1"/>
  <c r="Q1499" i="1"/>
  <c r="A1503" i="1"/>
  <c r="Q1503" i="1"/>
  <c r="A1506" i="1"/>
  <c r="Q1506" i="1"/>
  <c r="A1508" i="1"/>
  <c r="Q1508" i="1"/>
  <c r="A1510" i="1"/>
  <c r="Q1510" i="1"/>
  <c r="A1517" i="1"/>
  <c r="Q1517" i="1"/>
  <c r="A1534" i="1"/>
  <c r="Q1534" i="1"/>
  <c r="A1537" i="1"/>
  <c r="Q1537" i="1"/>
  <c r="A1544" i="1"/>
  <c r="Q1544" i="1"/>
  <c r="A1548" i="1"/>
  <c r="Q1548" i="1"/>
  <c r="A1550" i="1"/>
  <c r="Q1550" i="1"/>
  <c r="A1551" i="1"/>
  <c r="Q1551" i="1"/>
  <c r="A1554" i="1"/>
  <c r="Q1554" i="1"/>
  <c r="A1571" i="1"/>
  <c r="Q1571" i="1"/>
  <c r="A1572" i="1"/>
  <c r="Q1572" i="1"/>
  <c r="A1578" i="1"/>
  <c r="Q1578" i="1"/>
  <c r="A1588" i="1"/>
  <c r="Q1588" i="1"/>
  <c r="A1589" i="1"/>
  <c r="Q1589" i="1"/>
  <c r="A1590" i="1"/>
  <c r="Q1590" i="1"/>
  <c r="A1603" i="1"/>
  <c r="Q1603" i="1"/>
  <c r="A1619" i="1"/>
  <c r="Q1619" i="1"/>
  <c r="A1622" i="1"/>
  <c r="Q1622" i="1"/>
  <c r="A1641" i="1"/>
  <c r="Q1641" i="1"/>
  <c r="A1644" i="1"/>
  <c r="Q1644" i="1"/>
  <c r="A1646" i="1"/>
  <c r="Q1646" i="1"/>
  <c r="A1647" i="1"/>
  <c r="Q1647" i="1"/>
  <c r="A1656" i="1"/>
  <c r="Q1656" i="1"/>
  <c r="A1657" i="1"/>
  <c r="Q1657" i="1"/>
  <c r="A1662" i="1"/>
  <c r="Q1662" i="1"/>
  <c r="A1669" i="1"/>
  <c r="Q1669" i="1"/>
  <c r="A1670" i="1"/>
  <c r="Q1670" i="1"/>
  <c r="A1675" i="1"/>
  <c r="Q1675" i="1"/>
  <c r="A1677" i="1"/>
  <c r="Q1677" i="1"/>
  <c r="A1678" i="1"/>
  <c r="Q1678" i="1"/>
  <c r="A1682" i="1"/>
  <c r="Q1682" i="1"/>
  <c r="A1686" i="1"/>
  <c r="Q1686" i="1"/>
  <c r="A1689" i="1"/>
  <c r="Q1689" i="1"/>
  <c r="A1695" i="1"/>
  <c r="Q1695" i="1"/>
  <c r="A1699" i="1"/>
  <c r="Q1699" i="1"/>
  <c r="A1704" i="1"/>
  <c r="Q1704" i="1"/>
  <c r="A1705" i="1"/>
  <c r="Q1705" i="1"/>
  <c r="A1706" i="1"/>
  <c r="Q1706" i="1"/>
  <c r="A1707" i="1"/>
  <c r="Q1707" i="1"/>
  <c r="A1709" i="1"/>
  <c r="Q1709" i="1"/>
  <c r="A1715" i="1"/>
  <c r="Q1715" i="1"/>
  <c r="A1716" i="1"/>
  <c r="Q1716" i="1"/>
  <c r="A1718" i="1"/>
  <c r="Q1718" i="1"/>
  <c r="A1737" i="1"/>
  <c r="Q1737" i="1"/>
  <c r="A1744" i="1"/>
  <c r="Q1744" i="1"/>
  <c r="A1748" i="1"/>
  <c r="Q1748" i="1"/>
  <c r="A1771" i="1"/>
  <c r="Q1771" i="1"/>
  <c r="A1786" i="1"/>
  <c r="Q1786" i="1"/>
  <c r="A1821" i="1"/>
  <c r="Q1821" i="1"/>
  <c r="A1825" i="1"/>
  <c r="Q1825" i="1"/>
  <c r="A1846" i="1"/>
  <c r="Q1846" i="1"/>
  <c r="A1855" i="1"/>
  <c r="Q1855" i="1"/>
  <c r="A1863" i="1"/>
  <c r="Q1863" i="1"/>
  <c r="A1865" i="1"/>
  <c r="Q1865" i="1"/>
  <c r="A1873" i="1"/>
  <c r="Q1873" i="1"/>
  <c r="A1883" i="1"/>
  <c r="Q1883" i="1"/>
  <c r="A1885" i="1"/>
  <c r="Q1885" i="1"/>
  <c r="A1894" i="1"/>
  <c r="Q1894" i="1"/>
  <c r="A1895" i="1"/>
  <c r="Q1895" i="1"/>
  <c r="A1905" i="1"/>
  <c r="Q1905" i="1"/>
  <c r="A1910" i="1"/>
  <c r="Q1910" i="1"/>
  <c r="A1912" i="1"/>
  <c r="Q1912" i="1"/>
  <c r="A1918" i="1"/>
  <c r="Q1918" i="1"/>
  <c r="A1922" i="1"/>
  <c r="Q1922" i="1"/>
  <c r="A1923" i="1"/>
  <c r="Q1923" i="1"/>
  <c r="A1944" i="1"/>
  <c r="Q1944" i="1"/>
  <c r="A1960" i="1"/>
  <c r="Q1960" i="1"/>
  <c r="A1976" i="1"/>
  <c r="Q1976" i="1"/>
  <c r="A1979" i="1"/>
  <c r="Q1979" i="1"/>
  <c r="A1980" i="1"/>
  <c r="Q1980" i="1"/>
  <c r="A1987" i="1"/>
  <c r="Q1987" i="1"/>
  <c r="A2006" i="1"/>
  <c r="Q2006" i="1"/>
  <c r="A2008" i="1"/>
  <c r="Q2008" i="1"/>
  <c r="A2010" i="1"/>
  <c r="Q2010" i="1"/>
  <c r="A2013" i="1"/>
  <c r="Q2013" i="1"/>
  <c r="A2030" i="1"/>
  <c r="Q2030" i="1"/>
  <c r="A2035" i="1"/>
  <c r="Q2035" i="1"/>
  <c r="A2057" i="1"/>
  <c r="Q2057" i="1"/>
  <c r="A2062" i="1"/>
  <c r="Q2062" i="1"/>
  <c r="A2069" i="1"/>
  <c r="Q2069" i="1"/>
  <c r="A2074" i="1"/>
  <c r="Q2074" i="1"/>
  <c r="A2075" i="1"/>
  <c r="Q2075" i="1"/>
  <c r="A2078" i="1"/>
  <c r="Q2078" i="1"/>
  <c r="A2082" i="1"/>
  <c r="Q2082" i="1"/>
  <c r="A2085" i="1"/>
  <c r="Q2085" i="1"/>
  <c r="A2093" i="1"/>
  <c r="Q2093" i="1"/>
  <c r="A2102" i="1"/>
  <c r="Q2102" i="1"/>
  <c r="A2114" i="1"/>
  <c r="Q2114" i="1"/>
  <c r="A2116" i="1"/>
  <c r="Q2116" i="1"/>
  <c r="A2127" i="1"/>
  <c r="Q2127" i="1"/>
  <c r="A2130" i="1"/>
  <c r="Q2130" i="1"/>
  <c r="A2136" i="1"/>
  <c r="Q2136" i="1"/>
  <c r="A2137" i="1"/>
  <c r="Q2137" i="1"/>
  <c r="A2158" i="1"/>
  <c r="Q2158" i="1"/>
  <c r="A2169" i="1"/>
  <c r="Q2169" i="1"/>
  <c r="A2181" i="1"/>
  <c r="Q2181" i="1"/>
  <c r="A2182" i="1"/>
  <c r="Q2182" i="1"/>
  <c r="A2183" i="1"/>
  <c r="Q2183" i="1"/>
  <c r="A2189" i="1"/>
  <c r="Q2189" i="1"/>
  <c r="A2201" i="1"/>
  <c r="Q2201" i="1"/>
  <c r="A2206" i="1"/>
  <c r="Q2206" i="1"/>
  <c r="A2214" i="1"/>
  <c r="Q2214" i="1"/>
  <c r="A2223" i="1"/>
  <c r="Q2223" i="1"/>
  <c r="A2236" i="1"/>
  <c r="Q2236" i="1"/>
  <c r="A2238" i="1"/>
  <c r="Q2238" i="1"/>
  <c r="A2243" i="1"/>
  <c r="Q2243" i="1"/>
  <c r="A2251" i="1"/>
  <c r="Q2251" i="1"/>
  <c r="A2260" i="1"/>
  <c r="Q2260" i="1"/>
  <c r="A2265" i="1"/>
  <c r="Q2265" i="1"/>
  <c r="A2274" i="1"/>
  <c r="Q2274" i="1"/>
  <c r="A2293" i="1"/>
  <c r="Q2293" i="1"/>
  <c r="A2313" i="1"/>
  <c r="Q2313" i="1"/>
  <c r="A2314" i="1"/>
  <c r="Q2314" i="1"/>
  <c r="A2316" i="1"/>
  <c r="Q2316" i="1"/>
  <c r="A2320" i="1"/>
  <c r="Q2320" i="1"/>
  <c r="A2323" i="1"/>
  <c r="Q2323" i="1"/>
  <c r="A2324" i="1"/>
  <c r="Q2324" i="1"/>
  <c r="A2336" i="1"/>
  <c r="Q2336" i="1"/>
  <c r="A2341" i="1"/>
  <c r="Q2341" i="1"/>
  <c r="A2343" i="1"/>
  <c r="Q2343" i="1"/>
  <c r="A2344" i="1"/>
  <c r="Q2344" i="1"/>
  <c r="A2347" i="1"/>
  <c r="Q2347" i="1"/>
  <c r="A2348" i="1"/>
  <c r="Q2348" i="1"/>
  <c r="A2349" i="1"/>
  <c r="Q2349" i="1"/>
  <c r="A2353" i="1"/>
  <c r="Q2353" i="1"/>
  <c r="A2368" i="1"/>
  <c r="Q2368" i="1"/>
  <c r="A2383" i="1"/>
  <c r="Q2383" i="1"/>
  <c r="A2384" i="1"/>
  <c r="Q2384" i="1"/>
  <c r="A2385" i="1"/>
  <c r="Q2385" i="1"/>
  <c r="A2386" i="1"/>
  <c r="Q2386" i="1"/>
  <c r="A2392" i="1"/>
  <c r="Q2392" i="1"/>
  <c r="A2396" i="1"/>
  <c r="Q2396" i="1"/>
  <c r="A2399" i="1"/>
  <c r="Q2399" i="1"/>
  <c r="A2403" i="1"/>
  <c r="Q2403" i="1"/>
  <c r="A2406" i="1"/>
  <c r="Q2406" i="1"/>
  <c r="A2409" i="1"/>
  <c r="Q2409" i="1"/>
  <c r="A2433" i="1"/>
  <c r="Q2433" i="1"/>
  <c r="A2451" i="1"/>
  <c r="Q2451" i="1"/>
  <c r="A2462" i="1"/>
  <c r="Q2462" i="1"/>
  <c r="A2467" i="1"/>
  <c r="Q2467" i="1"/>
  <c r="A2469" i="1"/>
  <c r="Q2469" i="1"/>
  <c r="A2500" i="1"/>
  <c r="Q2500" i="1"/>
  <c r="A2509" i="1"/>
  <c r="Q2509" i="1"/>
  <c r="A2510" i="1"/>
  <c r="Q2510" i="1"/>
  <c r="A2514" i="1"/>
  <c r="Q2514" i="1"/>
  <c r="A2515" i="1"/>
  <c r="Q2515" i="1"/>
  <c r="A2517" i="1"/>
  <c r="Q2517" i="1"/>
  <c r="A2523" i="1"/>
  <c r="Q2523" i="1"/>
  <c r="A2535" i="1"/>
  <c r="Q2535" i="1"/>
  <c r="A2537" i="1"/>
  <c r="Q2537" i="1"/>
  <c r="A2542" i="1"/>
  <c r="Q2542" i="1"/>
  <c r="A2575" i="1"/>
  <c r="Q2575" i="1"/>
  <c r="A2577" i="1"/>
  <c r="Q2577" i="1"/>
  <c r="A2578" i="1"/>
  <c r="Q2578" i="1"/>
  <c r="A2579" i="1"/>
  <c r="Q2579" i="1"/>
  <c r="A2581" i="1"/>
  <c r="Q2581" i="1"/>
  <c r="A2589" i="1"/>
  <c r="Q2589" i="1"/>
  <c r="A2595" i="1"/>
  <c r="Q2595" i="1"/>
  <c r="A2597" i="1"/>
  <c r="Q2597" i="1"/>
  <c r="A2604" i="1"/>
  <c r="Q2604" i="1"/>
  <c r="A2608" i="1"/>
  <c r="Q2608" i="1"/>
  <c r="A2617" i="1"/>
  <c r="Q2617" i="1"/>
  <c r="A2621" i="1"/>
  <c r="Q2621" i="1"/>
  <c r="A2637" i="1"/>
  <c r="Q2637" i="1"/>
  <c r="A2642" i="1"/>
  <c r="Q2642" i="1"/>
  <c r="A2645" i="1"/>
  <c r="Q2645" i="1"/>
  <c r="A2648" i="1"/>
  <c r="Q2648" i="1"/>
  <c r="A2664" i="1"/>
  <c r="Q2664" i="1"/>
  <c r="A2669" i="1"/>
  <c r="Q2669" i="1"/>
  <c r="A2671" i="1"/>
  <c r="Q2671" i="1"/>
  <c r="A2682" i="1"/>
  <c r="Q2682" i="1"/>
  <c r="A2685" i="1"/>
  <c r="Q2685" i="1"/>
  <c r="A2686" i="1"/>
  <c r="Q2686" i="1"/>
  <c r="A2696" i="1"/>
  <c r="Q2696" i="1"/>
  <c r="A2706" i="1"/>
  <c r="Q2706" i="1"/>
  <c r="A2715" i="1"/>
  <c r="Q2715" i="1"/>
  <c r="A2726" i="1"/>
  <c r="Q2726" i="1"/>
  <c r="A2733" i="1"/>
  <c r="Q2733" i="1"/>
  <c r="A2737" i="1"/>
  <c r="Q2737" i="1"/>
  <c r="A2742" i="1"/>
  <c r="Q2742" i="1"/>
  <c r="A2744" i="1"/>
  <c r="Q2744" i="1"/>
  <c r="A2746" i="1"/>
  <c r="Q2746" i="1"/>
  <c r="A2766" i="1"/>
  <c r="Q2766" i="1"/>
  <c r="A2785" i="1"/>
  <c r="Q2785" i="1"/>
  <c r="A2786" i="1"/>
  <c r="Q2786" i="1"/>
  <c r="A2787" i="1"/>
  <c r="Q2787" i="1"/>
  <c r="A2791" i="1"/>
  <c r="Q2791" i="1"/>
  <c r="A2794" i="1"/>
  <c r="Q2794" i="1"/>
  <c r="A2806" i="1"/>
  <c r="Q2806" i="1"/>
  <c r="A2810" i="1"/>
  <c r="Q2810" i="1"/>
  <c r="A2822" i="1"/>
  <c r="Q2822" i="1"/>
  <c r="A2825" i="1"/>
  <c r="Q2825" i="1"/>
  <c r="A2833" i="1"/>
  <c r="Q2833" i="1"/>
  <c r="A2836" i="1"/>
  <c r="Q2836" i="1"/>
  <c r="A2847" i="1"/>
  <c r="Q2847" i="1"/>
  <c r="A2851" i="1"/>
  <c r="Q2851" i="1"/>
  <c r="A2857" i="1"/>
  <c r="Q2857" i="1"/>
  <c r="A2859" i="1"/>
  <c r="Q2859" i="1"/>
  <c r="A2868" i="1"/>
  <c r="Q2868" i="1"/>
  <c r="A2869" i="1"/>
  <c r="Q2869" i="1"/>
  <c r="A2871" i="1"/>
  <c r="Q2871" i="1"/>
  <c r="A2875" i="1"/>
  <c r="Q2875" i="1"/>
  <c r="A2904" i="1"/>
  <c r="Q2904" i="1"/>
  <c r="A2906" i="1"/>
  <c r="Q2906" i="1"/>
  <c r="A2914" i="1"/>
  <c r="Q2914" i="1"/>
  <c r="A2917" i="1"/>
  <c r="Q2917" i="1"/>
  <c r="A2929" i="1"/>
  <c r="Q2929" i="1"/>
  <c r="A2930" i="1"/>
  <c r="Q2930" i="1"/>
  <c r="A2931" i="1"/>
  <c r="Q2931" i="1"/>
  <c r="A2932" i="1"/>
  <c r="Q2932" i="1"/>
  <c r="A2935" i="1"/>
  <c r="Q2935" i="1"/>
  <c r="A2937" i="1"/>
  <c r="Q2937" i="1"/>
  <c r="A2941" i="1"/>
  <c r="Q2941" i="1"/>
  <c r="A2945" i="1"/>
  <c r="Q2945" i="1"/>
  <c r="A2946" i="1"/>
  <c r="Q2946" i="1"/>
  <c r="A2957" i="1"/>
  <c r="Q2957" i="1"/>
  <c r="A2958" i="1"/>
  <c r="Q2958" i="1"/>
  <c r="A2974" i="1"/>
  <c r="Q2974" i="1"/>
  <c r="A2979" i="1"/>
  <c r="Q2979" i="1"/>
  <c r="A2980" i="1"/>
  <c r="Q2980" i="1"/>
  <c r="A2986" i="1"/>
  <c r="Q2986" i="1"/>
  <c r="A2993" i="1"/>
  <c r="Q2993" i="1"/>
  <c r="A2995" i="1"/>
  <c r="Q2995" i="1"/>
  <c r="A3008" i="1"/>
  <c r="Q3008" i="1"/>
  <c r="A3019" i="1"/>
  <c r="Q3019" i="1"/>
  <c r="A3023" i="1"/>
  <c r="Q3023" i="1"/>
  <c r="A3040" i="1"/>
  <c r="Q3040" i="1"/>
  <c r="A3047" i="1"/>
  <c r="Q3047" i="1"/>
  <c r="A3053" i="1"/>
  <c r="Q3053" i="1"/>
  <c r="A3073" i="1"/>
  <c r="Q3073" i="1"/>
  <c r="A3076" i="1"/>
  <c r="Q3076" i="1"/>
  <c r="A3083" i="1"/>
  <c r="Q3083" i="1"/>
  <c r="A3085" i="1"/>
  <c r="Q3085" i="1"/>
  <c r="A3088" i="1"/>
  <c r="Q3088" i="1"/>
  <c r="A3089" i="1"/>
  <c r="Q3089" i="1"/>
  <c r="A3092" i="1"/>
  <c r="Q3092" i="1"/>
  <c r="A3101" i="1"/>
  <c r="Q3101" i="1"/>
  <c r="A3107" i="1"/>
  <c r="Q3107" i="1"/>
  <c r="A3113" i="1"/>
  <c r="Q3113" i="1"/>
  <c r="A3114" i="1"/>
  <c r="Q3114" i="1"/>
  <c r="A3115" i="1"/>
  <c r="Q3115" i="1"/>
  <c r="A3121" i="1"/>
  <c r="Q3121" i="1"/>
  <c r="A3128" i="1"/>
  <c r="Q3128" i="1"/>
  <c r="A3129" i="1"/>
  <c r="Q3129" i="1"/>
  <c r="A3130" i="1"/>
  <c r="Q3130" i="1"/>
  <c r="A3134" i="1"/>
  <c r="Q3134" i="1"/>
  <c r="A3139" i="1"/>
  <c r="Q3139" i="1"/>
  <c r="A3143" i="1"/>
  <c r="Q3143" i="1"/>
  <c r="A3177" i="1"/>
  <c r="Q3177" i="1"/>
  <c r="A3178" i="1"/>
  <c r="Q3178" i="1"/>
  <c r="A3180" i="1"/>
  <c r="Q3180" i="1"/>
  <c r="A3292" i="1"/>
  <c r="Q3292" i="1"/>
  <c r="A3293" i="1"/>
  <c r="Q3293" i="1"/>
  <c r="A3299" i="1"/>
  <c r="Q3299" i="1"/>
  <c r="A3302" i="1"/>
  <c r="Q3302" i="1"/>
  <c r="A3309" i="1"/>
  <c r="Q3309" i="1"/>
  <c r="A3322" i="1"/>
  <c r="Q3322" i="1"/>
  <c r="A3340" i="1"/>
  <c r="Q3340" i="1"/>
  <c r="A3341" i="1"/>
  <c r="Q3341" i="1"/>
  <c r="A3342" i="1"/>
  <c r="Q3342" i="1"/>
  <c r="A3344" i="1"/>
  <c r="Q3344" i="1"/>
  <c r="A3345" i="1"/>
  <c r="Q3345" i="1"/>
  <c r="A3362" i="1"/>
  <c r="Q3362" i="1"/>
  <c r="A3363" i="1"/>
  <c r="Q3363" i="1"/>
  <c r="A3367" i="1"/>
  <c r="Q3367" i="1"/>
  <c r="A3370" i="1"/>
  <c r="Q3370" i="1"/>
  <c r="A3372" i="1"/>
  <c r="Q3372" i="1"/>
  <c r="A3375" i="1"/>
  <c r="Q3375" i="1"/>
  <c r="A3376" i="1"/>
  <c r="Q3376" i="1"/>
  <c r="A3382" i="1"/>
  <c r="Q3382" i="1"/>
  <c r="A3384" i="1"/>
  <c r="Q3384" i="1"/>
  <c r="A3385" i="1"/>
  <c r="Q3385" i="1"/>
  <c r="A3388" i="1"/>
  <c r="Q3388" i="1"/>
  <c r="A3389" i="1"/>
  <c r="Q3389" i="1"/>
  <c r="A3393" i="1"/>
  <c r="Q3393" i="1"/>
  <c r="A3396" i="1"/>
  <c r="Q3396" i="1"/>
  <c r="A3397" i="1"/>
  <c r="Q3397" i="1"/>
  <c r="A3403" i="1"/>
  <c r="Q3403" i="1"/>
  <c r="A3406" i="1"/>
  <c r="Q3406" i="1"/>
  <c r="A3408" i="1"/>
  <c r="Q3408" i="1"/>
  <c r="A3419" i="1"/>
  <c r="Q3419" i="1"/>
  <c r="A3430" i="1"/>
  <c r="Q3430" i="1"/>
  <c r="A3431" i="1"/>
  <c r="Q3431" i="1"/>
  <c r="A3435" i="1"/>
  <c r="Q3435" i="1"/>
  <c r="A3436" i="1"/>
  <c r="Q3436" i="1"/>
  <c r="A3439" i="1"/>
  <c r="Q3439" i="1"/>
  <c r="A3448" i="1"/>
  <c r="Q3448" i="1"/>
  <c r="A3449" i="1"/>
  <c r="Q3449" i="1"/>
  <c r="A3450" i="1"/>
  <c r="Q3450" i="1"/>
  <c r="A3451" i="1"/>
  <c r="Q3451" i="1"/>
  <c r="A3453" i="1"/>
  <c r="Q3453" i="1"/>
  <c r="A3454" i="1"/>
  <c r="Q3454" i="1"/>
  <c r="A3455" i="1"/>
  <c r="Q3455" i="1"/>
  <c r="A3456" i="1"/>
  <c r="Q3456" i="1"/>
  <c r="A3459" i="1"/>
  <c r="Q3459" i="1"/>
  <c r="A3462" i="1"/>
  <c r="Q3462" i="1"/>
  <c r="A3468" i="1"/>
  <c r="Q3468" i="1"/>
  <c r="A3470" i="1"/>
  <c r="Q3470" i="1"/>
  <c r="A3472" i="1"/>
  <c r="Q3472" i="1"/>
  <c r="A3473" i="1"/>
  <c r="Q3473" i="1"/>
  <c r="A3474" i="1"/>
  <c r="Q3474" i="1"/>
  <c r="A3476" i="1"/>
  <c r="Q3476" i="1"/>
  <c r="A3481" i="1"/>
  <c r="Q3481" i="1"/>
  <c r="A3482" i="1"/>
  <c r="Q3482" i="1"/>
  <c r="A3485" i="1"/>
  <c r="Q3485" i="1"/>
  <c r="A3486" i="1"/>
  <c r="Q3486" i="1"/>
  <c r="A3487" i="1"/>
  <c r="Q3487" i="1"/>
  <c r="A3489" i="1"/>
  <c r="Q3489" i="1"/>
  <c r="A3491" i="1"/>
  <c r="Q3491" i="1"/>
  <c r="A3497" i="1"/>
  <c r="Q3497" i="1"/>
  <c r="A3498" i="1"/>
  <c r="Q3498" i="1"/>
  <c r="A3505" i="1"/>
  <c r="Q3505" i="1"/>
  <c r="A3508" i="1"/>
  <c r="Q3508" i="1"/>
  <c r="A3510" i="1"/>
  <c r="Q3510" i="1"/>
  <c r="A3512" i="1"/>
  <c r="Q3512" i="1"/>
  <c r="A3514" i="1"/>
  <c r="Q3514" i="1"/>
  <c r="A3518" i="1"/>
  <c r="Q3518" i="1"/>
  <c r="A3519" i="1"/>
  <c r="Q3519" i="1"/>
  <c r="A3520" i="1"/>
  <c r="Q3520" i="1"/>
  <c r="A3521" i="1"/>
  <c r="Q3521" i="1"/>
  <c r="A3522" i="1"/>
  <c r="Q3522" i="1"/>
  <c r="A3523" i="1"/>
  <c r="Q3523" i="1"/>
  <c r="A3525" i="1"/>
  <c r="Q3525" i="1"/>
  <c r="A3527" i="1"/>
  <c r="Q3527" i="1"/>
  <c r="A3529" i="1"/>
  <c r="Q3529" i="1"/>
  <c r="A3532" i="1"/>
  <c r="Q3532" i="1"/>
  <c r="A3537" i="1"/>
  <c r="Q3537" i="1"/>
  <c r="A3539" i="1"/>
  <c r="Q3539" i="1"/>
  <c r="A3541" i="1"/>
  <c r="Q3541" i="1"/>
  <c r="A3542" i="1"/>
  <c r="Q3542" i="1"/>
  <c r="A3545" i="1"/>
  <c r="Q3545" i="1"/>
  <c r="A3546" i="1"/>
  <c r="Q3546" i="1"/>
  <c r="A3548" i="1"/>
  <c r="Q3548" i="1"/>
  <c r="A3550" i="1"/>
  <c r="Q3550" i="1"/>
  <c r="A3556" i="1"/>
  <c r="Q3556" i="1"/>
  <c r="A3566" i="1"/>
  <c r="Q3566" i="1"/>
  <c r="A3579" i="1"/>
  <c r="Q3579" i="1"/>
  <c r="A3582" i="1"/>
  <c r="Q3582" i="1"/>
  <c r="A3597" i="1"/>
  <c r="Q3597" i="1"/>
  <c r="A3602" i="1"/>
  <c r="Q3602" i="1"/>
  <c r="A3605" i="1"/>
  <c r="Q3605" i="1"/>
  <c r="A3606" i="1"/>
  <c r="Q3606" i="1"/>
  <c r="A3609" i="1"/>
  <c r="Q3609" i="1"/>
  <c r="A3610" i="1"/>
  <c r="Q3610" i="1"/>
  <c r="A3620" i="1"/>
  <c r="Q3620" i="1"/>
  <c r="A3622" i="1"/>
  <c r="Q3622" i="1"/>
  <c r="A3623" i="1"/>
  <c r="Q3623" i="1"/>
  <c r="A3631" i="1"/>
  <c r="Q3631" i="1"/>
  <c r="A3634" i="1"/>
  <c r="Q3634" i="1"/>
  <c r="A3636" i="1"/>
  <c r="Q3636" i="1"/>
  <c r="A3641" i="1"/>
  <c r="Q3641" i="1"/>
  <c r="A3642" i="1"/>
  <c r="Q3642" i="1"/>
  <c r="A3643" i="1"/>
  <c r="Q3643" i="1"/>
  <c r="A3664" i="1"/>
  <c r="Q3664" i="1"/>
  <c r="A3673" i="1"/>
  <c r="Q3673" i="1"/>
  <c r="A3693" i="1"/>
  <c r="Q3693" i="1"/>
  <c r="A3696" i="1"/>
  <c r="Q3696" i="1"/>
  <c r="A3699" i="1"/>
  <c r="Q3699" i="1"/>
  <c r="A3703" i="1"/>
  <c r="Q3703" i="1"/>
  <c r="A3707" i="1"/>
  <c r="Q3707" i="1"/>
  <c r="A3715" i="1"/>
  <c r="Q3715" i="1"/>
  <c r="A3720" i="1"/>
  <c r="Q3720" i="1"/>
  <c r="A3723" i="1"/>
  <c r="Q3723" i="1"/>
  <c r="A3725" i="1"/>
  <c r="Q3725" i="1"/>
  <c r="A3732" i="1"/>
  <c r="Q3732" i="1"/>
  <c r="A3738" i="1"/>
  <c r="Q3738" i="1"/>
  <c r="A3739" i="1"/>
  <c r="Q3739" i="1"/>
  <c r="A3740" i="1"/>
  <c r="Q3740" i="1"/>
  <c r="A3741" i="1"/>
  <c r="Q3741" i="1"/>
  <c r="A3742" i="1"/>
  <c r="Q3742" i="1"/>
  <c r="A3749" i="1"/>
  <c r="Q3749" i="1"/>
  <c r="A3751" i="1"/>
  <c r="Q3751" i="1"/>
  <c r="A3753" i="1"/>
  <c r="Q3753" i="1"/>
  <c r="A3768" i="1"/>
  <c r="Q3768" i="1"/>
  <c r="A3774" i="1"/>
  <c r="Q3774" i="1"/>
  <c r="A3795" i="1"/>
  <c r="Q3795" i="1"/>
  <c r="A3802" i="1"/>
  <c r="Q3802" i="1"/>
  <c r="A3831" i="1"/>
  <c r="Q3831" i="1"/>
  <c r="A3834" i="1"/>
  <c r="Q3834" i="1"/>
  <c r="A3845" i="1"/>
  <c r="Q3845" i="1"/>
  <c r="A3850" i="1"/>
  <c r="Q3850" i="1"/>
  <c r="A3855" i="1"/>
  <c r="Q3855" i="1"/>
  <c r="A3858" i="1"/>
  <c r="Q3858" i="1"/>
  <c r="A3860" i="1"/>
  <c r="Q3860" i="1"/>
  <c r="A3863" i="1"/>
  <c r="Q3863" i="1"/>
  <c r="A3864" i="1"/>
  <c r="Q3864" i="1"/>
  <c r="A3867" i="1"/>
  <c r="Q3867" i="1"/>
  <c r="A3868" i="1"/>
  <c r="Q3868" i="1"/>
  <c r="A3869" i="1"/>
  <c r="Q3869" i="1"/>
  <c r="A3871" i="1"/>
  <c r="Q3871" i="1"/>
  <c r="A3873" i="1"/>
  <c r="Q3873" i="1"/>
  <c r="A3877" i="1"/>
  <c r="Q3877" i="1"/>
  <c r="A3916" i="1"/>
  <c r="Q3916" i="1"/>
  <c r="A3921" i="1"/>
  <c r="Q3921" i="1"/>
  <c r="A3926" i="1"/>
  <c r="Q3926" i="1"/>
  <c r="A3939" i="1"/>
  <c r="Q3939" i="1"/>
  <c r="A3941" i="1"/>
  <c r="Q3941" i="1"/>
  <c r="A3942" i="1"/>
  <c r="Q3942" i="1"/>
  <c r="A3948" i="1"/>
  <c r="Q3948" i="1"/>
  <c r="A3970" i="1"/>
  <c r="Q3970" i="1"/>
  <c r="A3973" i="1"/>
  <c r="Q3973" i="1"/>
  <c r="A3974" i="1"/>
  <c r="Q3974" i="1"/>
  <c r="A3981" i="1"/>
  <c r="Q3981" i="1"/>
  <c r="A3987" i="1"/>
  <c r="Q3987" i="1"/>
  <c r="A3997" i="1"/>
  <c r="Q3997" i="1"/>
  <c r="F11" i="1" l="1"/>
  <c r="F7" i="1"/>
  <c r="F3" i="1"/>
  <c r="F4" i="1"/>
  <c r="F8" i="1"/>
  <c r="E2" i="1"/>
  <c r="I10" i="1" s="1"/>
  <c r="F5" i="1"/>
  <c r="F9" i="1"/>
  <c r="F2" i="1"/>
  <c r="F6" i="1"/>
  <c r="F10" i="1"/>
  <c r="E9" i="1"/>
  <c r="E6" i="1"/>
  <c r="E4" i="1"/>
  <c r="E10" i="1"/>
  <c r="E11" i="1"/>
  <c r="E7" i="1"/>
  <c r="E3" i="1"/>
  <c r="E8" i="1"/>
  <c r="E5" i="1"/>
  <c r="A13" i="1"/>
  <c r="I11" i="1" l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Matthieu</author>
  </authors>
  <commentList>
    <comment ref="R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Affix status in red indicates where confusion is induced
</t>
        </r>
      </text>
    </comment>
    <comment ref="A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Type here the part of word you want to find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<sst xmlns="http://schemas.openxmlformats.org/spreadsheetml/2006/main" count="37474" uniqueCount="19873">
  <si>
    <t xml:space="preserve"> </t>
  </si>
  <si>
    <t>summen</t>
  </si>
  <si>
    <t>De</t>
  </si>
  <si>
    <t>zumi</t>
  </si>
  <si>
    <r>
      <t>zumi</t>
    </r>
    <r>
      <rPr>
        <sz val="12"/>
        <color theme="0" tint="-0.34998626667073579"/>
        <rFont val="Times New Roman"/>
        <family val="1"/>
      </rPr>
      <t xml:space="preserve"> = Ger. summen</t>
    </r>
  </si>
  <si>
    <t>wound</t>
  </si>
  <si>
    <t>wunden</t>
  </si>
  <si>
    <t>vundi</t>
  </si>
  <si>
    <r>
      <t>vundi</t>
    </r>
    <r>
      <rPr>
        <sz val="12"/>
        <color theme="0" tint="-0.34998626667073579"/>
        <rFont val="Times New Roman"/>
        <family val="1"/>
      </rPr>
      <t xml:space="preserve"> = Ger. wunden, Eng. wound</t>
    </r>
  </si>
  <si>
    <t>xвocт</t>
  </si>
  <si>
    <t>vosto</t>
  </si>
  <si>
    <r>
      <t>vosto</t>
    </r>
    <r>
      <rPr>
        <sz val="12"/>
        <color theme="0" tint="-0.34998626667073579"/>
        <rFont val="Times New Roman"/>
        <family val="1"/>
      </rPr>
      <t xml:space="preserve"> = Rus. xвocт</t>
    </r>
  </si>
  <si>
    <t>volume</t>
  </si>
  <si>
    <t>?</t>
  </si>
  <si>
    <t>La</t>
  </si>
  <si>
    <t>volumo</t>
  </si>
  <si>
    <r>
      <t>volumo</t>
    </r>
    <r>
      <rPr>
        <sz val="12"/>
        <color theme="0" tint="-0.34998626667073579"/>
        <rFont val="Times New Roman"/>
        <family val="1"/>
      </rPr>
      <t xml:space="preserve"> = Eng. volume</t>
    </r>
  </si>
  <si>
    <t>volentieri</t>
  </si>
  <si>
    <t>It</t>
  </si>
  <si>
    <t>volonte</t>
  </si>
  <si>
    <r>
      <t>volonte</t>
    </r>
    <r>
      <rPr>
        <sz val="12"/>
        <color theme="0" tint="-0.34998626667073579"/>
        <rFont val="Times New Roman"/>
        <family val="1"/>
      </rPr>
      <t xml:space="preserve"> = Ita. volentieri</t>
    </r>
  </si>
  <si>
    <t>Wölbe</t>
  </si>
  <si>
    <t>volbo</t>
  </si>
  <si>
    <r>
      <t>volbo</t>
    </r>
    <r>
      <rPr>
        <sz val="12"/>
        <color theme="0" tint="-0.34998626667073579"/>
        <rFont val="Times New Roman"/>
        <family val="1"/>
      </rPr>
      <t xml:space="preserve"> = Ger. Wölbe</t>
    </r>
  </si>
  <si>
    <t>whip</t>
  </si>
  <si>
    <t>En</t>
  </si>
  <si>
    <t>vipo</t>
  </si>
  <si>
    <r>
      <t>vipo</t>
    </r>
    <r>
      <rPr>
        <sz val="12"/>
        <color theme="0" tint="-0.34998626667073579"/>
        <rFont val="Times New Roman"/>
        <family val="1"/>
      </rPr>
      <t xml:space="preserve"> = Eng. whip</t>
    </r>
  </si>
  <si>
    <t>wind</t>
  </si>
  <si>
    <t>winden</t>
  </si>
  <si>
    <t>vindi</t>
  </si>
  <si>
    <r>
      <t>vindi</t>
    </r>
    <r>
      <rPr>
        <sz val="12"/>
        <color theme="0" tint="-0.34998626667073579"/>
        <rFont val="Times New Roman"/>
        <family val="1"/>
      </rPr>
      <t xml:space="preserve"> = Ger. winden, Eng. wind</t>
    </r>
  </si>
  <si>
    <t>Weinbeere</t>
  </si>
  <si>
    <t>vinbero</t>
  </si>
  <si>
    <r>
      <t>vinbero</t>
    </r>
    <r>
      <rPr>
        <sz val="12"/>
        <color theme="0" tint="-0.34998626667073579"/>
        <rFont val="Times New Roman"/>
        <family val="1"/>
      </rPr>
      <t xml:space="preserve"> = Ger. Weinbeere</t>
    </r>
  </si>
  <si>
    <t>vinaccia</t>
  </si>
  <si>
    <t>vinaĉo</t>
  </si>
  <si>
    <r>
      <t>vinaĉo</t>
    </r>
    <r>
      <rPr>
        <sz val="12"/>
        <color theme="0" tint="-0.34998626667073579"/>
        <rFont val="Times New Roman"/>
        <family val="1"/>
      </rPr>
      <t xml:space="preserve"> = Ita. vinaccia</t>
    </r>
  </si>
  <si>
    <t>vice-admiral</t>
  </si>
  <si>
    <t>Ar</t>
  </si>
  <si>
    <t>vicadmiralo</t>
  </si>
  <si>
    <r>
      <t>vicadmiralo</t>
    </r>
    <r>
      <rPr>
        <sz val="12"/>
        <color theme="0" tint="-0.34998626667073579"/>
        <rFont val="Times New Roman"/>
        <family val="1"/>
      </rPr>
      <t xml:space="preserve"> = Eng. vice-admiral</t>
    </r>
  </si>
  <si>
    <t>vettura</t>
  </si>
  <si>
    <t>veturilo</t>
  </si>
  <si>
    <r>
      <t>veturilo</t>
    </r>
    <r>
      <rPr>
        <sz val="12"/>
        <color theme="0" tint="-0.34998626667073579"/>
        <rFont val="Times New Roman"/>
        <family val="1"/>
      </rPr>
      <t xml:space="preserve"> = Ita. vettura</t>
    </r>
  </si>
  <si>
    <t>Veteran</t>
  </si>
  <si>
    <t>veterano</t>
  </si>
  <si>
    <r>
      <t>veterano</t>
    </r>
    <r>
      <rPr>
        <sz val="12"/>
        <color theme="0" tint="-0.34998626667073579"/>
        <rFont val="Times New Roman"/>
        <family val="1"/>
      </rPr>
      <t xml:space="preserve"> = Ger. Veteran</t>
    </r>
  </si>
  <si>
    <t>welken</t>
  </si>
  <si>
    <t>velki</t>
  </si>
  <si>
    <r>
      <t>velki</t>
    </r>
    <r>
      <rPr>
        <sz val="12"/>
        <color theme="0" tint="-0.34998626667073579"/>
        <rFont val="Times New Roman"/>
        <family val="1"/>
      </rPr>
      <t xml:space="preserve"> = Ger. welken</t>
    </r>
  </si>
  <si>
    <t>weft</t>
  </si>
  <si>
    <t>vefto</t>
  </si>
  <si>
    <r>
      <t>vefto</t>
    </r>
    <r>
      <rPr>
        <sz val="12"/>
        <color theme="0" tint="-0.34998626667073579"/>
        <rFont val="Times New Roman"/>
        <family val="1"/>
      </rPr>
      <t xml:space="preserve"> = Eng. weft</t>
    </r>
  </si>
  <si>
    <t>vata</t>
  </si>
  <si>
    <t>wata</t>
  </si>
  <si>
    <t>ватa</t>
  </si>
  <si>
    <t>Watte</t>
  </si>
  <si>
    <t>vato</t>
  </si>
  <si>
    <r>
      <t>vato</t>
    </r>
    <r>
      <rPr>
        <sz val="12"/>
        <color theme="0" tint="-0.34998626667073579"/>
        <rFont val="Times New Roman"/>
        <family val="1"/>
      </rPr>
      <t xml:space="preserve"> = Rus. ватa, Lit. vata, Pol. wata, Ger. Watte</t>
    </r>
  </si>
  <si>
    <t>warten</t>
  </si>
  <si>
    <t>varti</t>
  </si>
  <si>
    <r>
      <t>varti</t>
    </r>
    <r>
      <rPr>
        <sz val="12"/>
        <color theme="0" tint="-0.34998626667073579"/>
        <rFont val="Times New Roman"/>
        <family val="1"/>
      </rPr>
      <t xml:space="preserve"> = Ger. warten</t>
    </r>
  </si>
  <si>
    <t>warp</t>
  </si>
  <si>
    <t>varpo</t>
  </si>
  <si>
    <r>
      <t>varpo</t>
    </r>
    <r>
      <rPr>
        <sz val="12"/>
        <color theme="0" tint="-0.34998626667073579"/>
        <rFont val="Times New Roman"/>
        <family val="1"/>
      </rPr>
      <t xml:space="preserve"> = Eng. warp</t>
    </r>
  </si>
  <si>
    <t>ware</t>
  </si>
  <si>
    <t>Ware</t>
  </si>
  <si>
    <t>varo</t>
  </si>
  <si>
    <r>
      <t>varo</t>
    </r>
    <r>
      <rPr>
        <sz val="12"/>
        <color theme="0" tint="-0.34998626667073579"/>
        <rFont val="Times New Roman"/>
        <family val="1"/>
      </rPr>
      <t xml:space="preserve"> = Ger. Ware, Eng. ware</t>
    </r>
  </si>
  <si>
    <t>wharf</t>
  </si>
  <si>
    <t>varfo</t>
  </si>
  <si>
    <r>
      <t>varfo</t>
    </r>
    <r>
      <rPr>
        <sz val="12"/>
        <color theme="0" tint="-0.34998626667073579"/>
        <rFont val="Times New Roman"/>
        <family val="1"/>
      </rPr>
      <t xml:space="preserve"> = Eng. wharf</t>
    </r>
  </si>
  <si>
    <t>werben</t>
  </si>
  <si>
    <t>varbi</t>
  </si>
  <si>
    <r>
      <t>varbi</t>
    </r>
    <r>
      <rPr>
        <sz val="12"/>
        <color theme="0" tint="-0.34998626667073579"/>
        <rFont val="Times New Roman"/>
        <family val="1"/>
      </rPr>
      <t xml:space="preserve"> = Ger. werben</t>
    </r>
  </si>
  <si>
    <t>Wange</t>
  </si>
  <si>
    <t>vango</t>
  </si>
  <si>
    <r>
      <t>vango</t>
    </r>
    <r>
      <rPr>
        <sz val="12"/>
        <color theme="0" tint="-0.34998626667073579"/>
        <rFont val="Times New Roman"/>
        <family val="1"/>
      </rPr>
      <t xml:space="preserve"> = Ger. Wange</t>
    </r>
  </si>
  <si>
    <t>Wand</t>
  </si>
  <si>
    <t>vando</t>
  </si>
  <si>
    <r>
      <t>vando</t>
    </r>
    <r>
      <rPr>
        <sz val="12"/>
        <color theme="0" tint="-0.34998626667073579"/>
        <rFont val="Times New Roman"/>
        <family val="1"/>
      </rPr>
      <t xml:space="preserve"> = Ger. Wand</t>
    </r>
  </si>
  <si>
    <t>valiutas</t>
  </si>
  <si>
    <t>waluta</t>
  </si>
  <si>
    <t>валютa</t>
  </si>
  <si>
    <t>Valuta</t>
  </si>
  <si>
    <t>valuto</t>
  </si>
  <si>
    <r>
      <t>valuto</t>
    </r>
    <r>
      <rPr>
        <sz val="12"/>
        <color theme="0" tint="-0.34998626667073579"/>
        <rFont val="Times New Roman"/>
        <family val="1"/>
      </rPr>
      <t xml:space="preserve"> = Rus. валютa, Lit. valiutas, Pol. waluta, Ger. Valuta</t>
    </r>
  </si>
  <si>
    <t>wax</t>
  </si>
  <si>
    <t>Wachs</t>
  </si>
  <si>
    <t>vakso</t>
  </si>
  <si>
    <r>
      <t>vakso</t>
    </r>
    <r>
      <rPr>
        <sz val="12"/>
        <color theme="0" tint="-0.34998626667073579"/>
        <rFont val="Times New Roman"/>
        <family val="1"/>
      </rPr>
      <t xml:space="preserve"> = Ger. Wachs, Eng. wax</t>
    </r>
  </si>
  <si>
    <t>Waffel</t>
  </si>
  <si>
    <t>vaflo</t>
  </si>
  <si>
    <r>
      <t>vaflo</t>
    </r>
    <r>
      <rPr>
        <sz val="12"/>
        <color theme="0" tint="-0.34998626667073579"/>
        <rFont val="Times New Roman"/>
        <family val="1"/>
      </rPr>
      <t xml:space="preserve"> = Ger. Waffel</t>
    </r>
  </si>
  <si>
    <t>Ur</t>
  </si>
  <si>
    <t>uro</t>
  </si>
  <si>
    <r>
      <t>uro</t>
    </r>
    <r>
      <rPr>
        <sz val="12"/>
        <color theme="0" tint="-0.34998626667073579"/>
        <rFont val="Times New Roman"/>
        <family val="1"/>
      </rPr>
      <t xml:space="preserve"> = Ger. Ur, Ita. uro</t>
    </r>
  </si>
  <si>
    <t>urge</t>
  </si>
  <si>
    <t>urĝi</t>
  </si>
  <si>
    <r>
      <t>urĝi</t>
    </r>
    <r>
      <rPr>
        <sz val="12"/>
        <color theme="0" tint="-0.34998626667073579"/>
        <rFont val="Times New Roman"/>
        <family val="1"/>
      </rPr>
      <t xml:space="preserve"> = Eng. urge</t>
    </r>
  </si>
  <si>
    <t>turnyras</t>
  </si>
  <si>
    <t>тypниp</t>
  </si>
  <si>
    <t>Ru</t>
  </si>
  <si>
    <t>turniro</t>
  </si>
  <si>
    <r>
      <t>turniro</t>
    </r>
    <r>
      <rPr>
        <sz val="12"/>
        <color theme="0" tint="-0.34998626667073579"/>
        <rFont val="Times New Roman"/>
        <family val="1"/>
      </rPr>
      <t xml:space="preserve"> = Rus. тypниp, Lit. turnyras</t>
    </r>
  </si>
  <si>
    <t>turban</t>
  </si>
  <si>
    <t>Turban</t>
  </si>
  <si>
    <t>turbano</t>
  </si>
  <si>
    <r>
      <t>turbano</t>
    </r>
    <r>
      <rPr>
        <sz val="12"/>
        <color theme="0" tint="-0.34998626667073579"/>
        <rFont val="Times New Roman"/>
        <family val="1"/>
      </rPr>
      <t xml:space="preserve"> = Ger. Turban, Eng. turban</t>
    </r>
  </si>
  <si>
    <t>trough</t>
  </si>
  <si>
    <t>Trog</t>
  </si>
  <si>
    <t>trogolo</t>
  </si>
  <si>
    <t>trogo</t>
  </si>
  <si>
    <r>
      <t>trogo</t>
    </r>
    <r>
      <rPr>
        <sz val="12"/>
        <color theme="0" tint="-0.34998626667073579"/>
        <rFont val="Times New Roman"/>
        <family val="1"/>
      </rPr>
      <t xml:space="preserve"> = Ger. Trog, Ita. trogolo, Eng. trough</t>
    </r>
  </si>
  <si>
    <t>treble</t>
  </si>
  <si>
    <t>triobla</t>
  </si>
  <si>
    <r>
      <t>triobla</t>
    </r>
    <r>
      <rPr>
        <sz val="12"/>
        <color theme="0" tint="-0.34998626667073579"/>
        <rFont val="Times New Roman"/>
        <family val="1"/>
      </rPr>
      <t xml:space="preserve"> = Eng. treble</t>
    </r>
  </si>
  <si>
    <t>train</t>
  </si>
  <si>
    <t>trejni</t>
  </si>
  <si>
    <r>
      <t>trejni</t>
    </r>
    <r>
      <rPr>
        <sz val="12"/>
        <color theme="0" tint="-0.34998626667073579"/>
        <rFont val="Times New Roman"/>
        <family val="1"/>
      </rPr>
      <t xml:space="preserve"> = Eng. train</t>
    </r>
  </si>
  <si>
    <t>thread</t>
  </si>
  <si>
    <t>tredi</t>
  </si>
  <si>
    <r>
      <t>tredi</t>
    </r>
    <r>
      <rPr>
        <sz val="12"/>
        <color theme="0" tint="-0.34998626667073579"/>
        <rFont val="Times New Roman"/>
        <family val="1"/>
      </rPr>
      <t xml:space="preserve"> = Eng. thread</t>
    </r>
  </si>
  <si>
    <t>trapassare</t>
  </si>
  <si>
    <t>trapasi</t>
  </si>
  <si>
    <r>
      <t>trapasi</t>
    </r>
    <r>
      <rPr>
        <sz val="12"/>
        <color theme="0" tint="-0.34998626667073579"/>
        <rFont val="Times New Roman"/>
        <family val="1"/>
      </rPr>
      <t xml:space="preserve"> = Ita. trapassare</t>
    </r>
  </si>
  <si>
    <t>tramvajus</t>
  </si>
  <si>
    <t>tramwaj</t>
  </si>
  <si>
    <t>тpaмвaй</t>
  </si>
  <si>
    <t>tramway</t>
  </si>
  <si>
    <t>tramvojo</t>
  </si>
  <si>
    <r>
      <t>tramvojo</t>
    </r>
    <r>
      <rPr>
        <sz val="12"/>
        <color theme="0" tint="-0.34998626667073579"/>
        <rFont val="Times New Roman"/>
        <family val="1"/>
      </rPr>
      <t xml:space="preserve"> = Rus. тpaмвaй, Lit. tramvajus, Pol. tramwaj, Eng. tramway</t>
    </r>
  </si>
  <si>
    <t>tram</t>
  </si>
  <si>
    <t>tramo</t>
  </si>
  <si>
    <r>
      <t>tramo</t>
    </r>
    <r>
      <rPr>
        <sz val="12"/>
        <color theme="0" tint="-0.34998626667073579"/>
        <rFont val="Times New Roman"/>
        <family val="1"/>
      </rPr>
      <t xml:space="preserve"> = Eng. tram</t>
    </r>
  </si>
  <si>
    <t>traktorius</t>
  </si>
  <si>
    <t>тpaктоp</t>
  </si>
  <si>
    <t>tractor</t>
  </si>
  <si>
    <t>traktoro</t>
  </si>
  <si>
    <r>
      <t>traktoro</t>
    </r>
    <r>
      <rPr>
        <sz val="12"/>
        <color theme="0" tint="-0.34998626667073579"/>
        <rFont val="Times New Roman"/>
        <family val="1"/>
      </rPr>
      <t xml:space="preserve"> = Rus. тpaктоp, Lit. traktorius, Eng. tractor</t>
    </r>
  </si>
  <si>
    <t>traktować</t>
  </si>
  <si>
    <t>тpaктовать</t>
  </si>
  <si>
    <t>trakti</t>
  </si>
  <si>
    <r>
      <t>trakti</t>
    </r>
    <r>
      <rPr>
        <sz val="12"/>
        <color theme="0" tint="-0.34998626667073579"/>
        <rFont val="Times New Roman"/>
        <family val="1"/>
      </rPr>
      <t xml:space="preserve"> = Rus. тpaктовать, Pol. traktować</t>
    </r>
  </si>
  <si>
    <t>track</t>
  </si>
  <si>
    <t>trako</t>
  </si>
  <si>
    <r>
      <t>trako</t>
    </r>
    <r>
      <rPr>
        <sz val="12"/>
        <color theme="0" tint="-0.34998626667073579"/>
        <rFont val="Times New Roman"/>
        <family val="1"/>
      </rPr>
      <t xml:space="preserve"> = Eng. track</t>
    </r>
  </si>
  <si>
    <t>trafać</t>
  </si>
  <si>
    <t>treffen</t>
  </si>
  <si>
    <t>trafi</t>
  </si>
  <si>
    <r>
      <t>trafi</t>
    </r>
    <r>
      <rPr>
        <sz val="12"/>
        <color theme="0" tint="-0.34998626667073579"/>
        <rFont val="Times New Roman"/>
        <family val="1"/>
      </rPr>
      <t xml:space="preserve"> = Pol. trafać, Ger. treffen</t>
    </r>
  </si>
  <si>
    <t>tostas</t>
  </si>
  <si>
    <t>тоcт</t>
  </si>
  <si>
    <t>toast</t>
  </si>
  <si>
    <t>tosto</t>
  </si>
  <si>
    <r>
      <t>tosto</t>
    </r>
    <r>
      <rPr>
        <sz val="12"/>
        <color theme="0" tint="-0.34998626667073579"/>
        <rFont val="Times New Roman"/>
        <family val="1"/>
      </rPr>
      <t xml:space="preserve"> = Rus. тоcт, Lit. tostas, Eng. toast</t>
    </r>
  </si>
  <si>
    <t>torpeda</t>
  </si>
  <si>
    <t>торпeдa</t>
  </si>
  <si>
    <t>torpedo</t>
  </si>
  <si>
    <t>Torpedo</t>
  </si>
  <si>
    <r>
      <t>torpedo</t>
    </r>
    <r>
      <rPr>
        <sz val="12"/>
        <color theme="0" tint="-0.34998626667073579"/>
        <rFont val="Times New Roman"/>
        <family val="1"/>
      </rPr>
      <t xml:space="preserve"> = Rus. торпeдa, Lit. torpeda, Pol. torpeda, Ger. Torpedo, Eng. torpedo</t>
    </r>
  </si>
  <si>
    <t>Torf</t>
  </si>
  <si>
    <t>torfo</t>
  </si>
  <si>
    <r>
      <t>torfo</t>
    </r>
    <r>
      <rPr>
        <sz val="12"/>
        <color theme="0" tint="-0.34998626667073579"/>
        <rFont val="Times New Roman"/>
        <family val="1"/>
      </rPr>
      <t xml:space="preserve"> = Ger. Torf</t>
    </r>
  </si>
  <si>
    <t>top</t>
  </si>
  <si>
    <t>topo</t>
  </si>
  <si>
    <r>
      <t>topo</t>
    </r>
    <r>
      <rPr>
        <sz val="12"/>
        <color theme="0" tint="-0.34998626667073579"/>
        <rFont val="Times New Roman"/>
        <family val="1"/>
      </rPr>
      <t xml:space="preserve"> = Eng. top</t>
    </r>
  </si>
  <si>
    <t>toksinas</t>
  </si>
  <si>
    <t>тoкcин</t>
  </si>
  <si>
    <t>Toxin</t>
  </si>
  <si>
    <t>tokso</t>
  </si>
  <si>
    <r>
      <t>tokso</t>
    </r>
    <r>
      <rPr>
        <sz val="12"/>
        <color theme="0" tint="-0.34998626667073579"/>
        <rFont val="Times New Roman"/>
        <family val="1"/>
      </rPr>
      <t xml:space="preserve"> = Rus. тoкcин, Lit. toksinas, Ger. Toxin</t>
    </r>
  </si>
  <si>
    <t>ta</t>
  </si>
  <si>
    <t>to</t>
  </si>
  <si>
    <t>то</t>
  </si>
  <si>
    <t>that</t>
  </si>
  <si>
    <t>outil</t>
  </si>
  <si>
    <t>tio</t>
  </si>
  <si>
    <r>
      <t>tio</t>
    </r>
    <r>
      <rPr>
        <sz val="12"/>
        <color theme="0" tint="-0.34998626667073579"/>
        <rFont val="Times New Roman"/>
        <family val="1"/>
      </rPr>
      <t xml:space="preserve"> = Rus. то, Lit. ta, Pol. to, Eng. that</t>
    </r>
  </si>
  <si>
    <t>timono</t>
  </si>
  <si>
    <t>timone</t>
  </si>
  <si>
    <r>
      <t>timone</t>
    </r>
    <r>
      <rPr>
        <sz val="12"/>
        <color theme="0" tint="-0.34998626667073579"/>
        <rFont val="Times New Roman"/>
        <family val="1"/>
      </rPr>
      <t xml:space="preserve"> = Ita. timono</t>
    </r>
  </si>
  <si>
    <t>tickle</t>
  </si>
  <si>
    <t>tikli</t>
  </si>
  <si>
    <r>
      <t>tikli</t>
    </r>
    <r>
      <rPr>
        <sz val="12"/>
        <color theme="0" tint="-0.34998626667073579"/>
        <rFont val="Times New Roman"/>
        <family val="1"/>
      </rPr>
      <t xml:space="preserve"> = Eng. tickle</t>
    </r>
  </si>
  <si>
    <t>ten</t>
  </si>
  <si>
    <t>tam</t>
  </si>
  <si>
    <t>тaм</t>
  </si>
  <si>
    <t>there</t>
  </si>
  <si>
    <t>tie</t>
  </si>
  <si>
    <r>
      <t>tie</t>
    </r>
    <r>
      <rPr>
        <sz val="12"/>
        <color theme="0" tint="-0.34998626667073579"/>
        <rFont val="Times New Roman"/>
        <family val="1"/>
      </rPr>
      <t xml:space="preserve"> = Rus. тaм, Lit. ten, Pol. tam, Eng. there</t>
    </r>
  </si>
  <si>
    <t>tentare</t>
  </si>
  <si>
    <t>tenti</t>
  </si>
  <si>
    <r>
      <t>tenti</t>
    </r>
    <r>
      <rPr>
        <sz val="12"/>
        <color theme="0" tint="-0.34998626667073579"/>
        <rFont val="Times New Roman"/>
        <family val="1"/>
      </rPr>
      <t xml:space="preserve"> = Ita. tentare</t>
    </r>
  </si>
  <si>
    <t>tempie</t>
  </si>
  <si>
    <t>tempio</t>
  </si>
  <si>
    <r>
      <t>tempio</t>
    </r>
    <r>
      <rPr>
        <sz val="12"/>
        <color theme="0" tint="-0.34998626667073579"/>
        <rFont val="Times New Roman"/>
        <family val="1"/>
      </rPr>
      <t xml:space="preserve"> = Ita. tempie</t>
    </r>
  </si>
  <si>
    <t>team</t>
  </si>
  <si>
    <t>teamo</t>
  </si>
  <si>
    <r>
      <t>teamo</t>
    </r>
    <r>
      <rPr>
        <sz val="12"/>
        <color theme="0" tint="-0.34998626667073579"/>
        <rFont val="Times New Roman"/>
        <family val="1"/>
      </rPr>
      <t xml:space="preserve"> = Eng. team</t>
    </r>
  </si>
  <si>
    <t>tavolo</t>
  </si>
  <si>
    <r>
      <t>tavolo</t>
    </r>
    <r>
      <rPr>
        <sz val="12"/>
        <color theme="0" tint="-0.34998626667073579"/>
        <rFont val="Times New Roman"/>
        <family val="1"/>
      </rPr>
      <t xml:space="preserve"> = Ita. tavolo</t>
    </r>
  </si>
  <si>
    <t>tousle</t>
  </si>
  <si>
    <t>taŭzi</t>
  </si>
  <si>
    <r>
      <t>taŭzi</t>
    </r>
    <r>
      <rPr>
        <sz val="12"/>
        <color theme="0" tint="-0.34998626667073579"/>
        <rFont val="Times New Roman"/>
        <family val="1"/>
      </rPr>
      <t xml:space="preserve"> = Eng. tousle</t>
    </r>
  </si>
  <si>
    <t>task</t>
  </si>
  <si>
    <t>tasko</t>
  </si>
  <si>
    <r>
      <t>tasko</t>
    </r>
    <r>
      <rPr>
        <sz val="12"/>
        <color theme="0" tint="-0.34998626667073579"/>
        <rFont val="Times New Roman"/>
        <family val="1"/>
      </rPr>
      <t xml:space="preserve"> = Eng. task</t>
    </r>
  </si>
  <si>
    <t>tankas</t>
  </si>
  <si>
    <t>тaнк</t>
  </si>
  <si>
    <t>tank</t>
  </si>
  <si>
    <t>Tank</t>
  </si>
  <si>
    <t>tanko</t>
  </si>
  <si>
    <r>
      <t>tanko</t>
    </r>
    <r>
      <rPr>
        <sz val="12"/>
        <color theme="0" tint="-0.34998626667073579"/>
        <rFont val="Times New Roman"/>
        <family val="1"/>
      </rPr>
      <t xml:space="preserve"> = Rus. тaнк, Lit. tankas, Ger. Tank, Eng. tank</t>
    </r>
  </si>
  <si>
    <t>tamburo</t>
  </si>
  <si>
    <r>
      <t>tamburo</t>
    </r>
    <r>
      <rPr>
        <sz val="12"/>
        <color theme="0" tint="-0.34998626667073579"/>
        <rFont val="Times New Roman"/>
        <family val="1"/>
      </rPr>
      <t xml:space="preserve"> = Ita. tamburo</t>
    </r>
  </si>
  <si>
    <t>taxieren</t>
  </si>
  <si>
    <t>taksi</t>
  </si>
  <si>
    <r>
      <t>taksi</t>
    </r>
    <r>
      <rPr>
        <sz val="12"/>
        <color theme="0" tint="-0.34998626667073579"/>
        <rFont val="Times New Roman"/>
        <family val="1"/>
      </rPr>
      <t xml:space="preserve"> = Ger. taxieren</t>
    </r>
  </si>
  <si>
    <t>type</t>
  </si>
  <si>
    <t>Gr</t>
  </si>
  <si>
    <t>tajpi</t>
  </si>
  <si>
    <r>
      <t>tajpi</t>
    </r>
    <r>
      <rPr>
        <sz val="12"/>
        <color theme="0" tint="-0.34998626667073579"/>
        <rFont val="Times New Roman"/>
        <family val="1"/>
      </rPr>
      <t xml:space="preserve"> = Eng. type</t>
    </r>
  </si>
  <si>
    <t>tide</t>
  </si>
  <si>
    <t>tajdo</t>
  </si>
  <si>
    <r>
      <t>tajdo</t>
    </r>
    <r>
      <rPr>
        <sz val="12"/>
        <color theme="0" tint="-0.34998626667073579"/>
        <rFont val="Times New Roman"/>
        <family val="1"/>
      </rPr>
      <t xml:space="preserve"> = Eng. tide</t>
    </r>
  </si>
  <si>
    <t>swing</t>
  </si>
  <si>
    <t>schwingen</t>
  </si>
  <si>
    <t>svingi</t>
  </si>
  <si>
    <r>
      <t>svingi</t>
    </r>
    <r>
      <rPr>
        <sz val="12"/>
        <color theme="0" tint="-0.34998626667073579"/>
        <rFont val="Times New Roman"/>
        <family val="1"/>
      </rPr>
      <t xml:space="preserve"> = Ger. schwingen, Eng. swing</t>
    </r>
  </si>
  <si>
    <t>swoon</t>
  </si>
  <si>
    <t>svenire</t>
  </si>
  <si>
    <t>sveni</t>
  </si>
  <si>
    <r>
      <t>sveni</t>
    </r>
    <r>
      <rPr>
        <sz val="12"/>
        <color theme="0" tint="-0.34998626667073579"/>
        <rFont val="Times New Roman"/>
        <family val="1"/>
      </rPr>
      <t xml:space="preserve"> = Ita. svenire, Eng. swoon</t>
    </r>
  </si>
  <si>
    <t>swell</t>
  </si>
  <si>
    <t>schwellen</t>
  </si>
  <si>
    <t>ŝveli</t>
  </si>
  <si>
    <r>
      <t>ŝveli</t>
    </r>
    <r>
      <rPr>
        <sz val="12"/>
        <color theme="0" tint="-0.34998626667073579"/>
        <rFont val="Times New Roman"/>
        <family val="1"/>
      </rPr>
      <t xml:space="preserve"> = Ger. schwellen, Eng. swell</t>
    </r>
  </si>
  <si>
    <t>švedas</t>
  </si>
  <si>
    <t>Szwed</t>
  </si>
  <si>
    <t>Swede</t>
  </si>
  <si>
    <t>Schwede</t>
  </si>
  <si>
    <t>svedo</t>
  </si>
  <si>
    <r>
      <t>svedo</t>
    </r>
    <r>
      <rPr>
        <sz val="12"/>
        <color theme="0" tint="-0.34998626667073579"/>
        <rFont val="Times New Roman"/>
        <family val="1"/>
      </rPr>
      <t xml:space="preserve"> = Lit. švedas, Pol. Szwed, Ger. Schwede, Eng. Swede</t>
    </r>
  </si>
  <si>
    <t>swarm</t>
  </si>
  <si>
    <t>Schwarm</t>
  </si>
  <si>
    <t>svarmo</t>
  </si>
  <si>
    <r>
      <t>svarmo</t>
    </r>
    <r>
      <rPr>
        <sz val="12"/>
        <color theme="0" tint="-0.34998626667073579"/>
        <rFont val="Times New Roman"/>
        <family val="1"/>
      </rPr>
      <t xml:space="preserve"> = Ger. Schwarm, Eng. swarm</t>
    </r>
  </si>
  <si>
    <t>suspecter</t>
  </si>
  <si>
    <t>suspekti</t>
  </si>
  <si>
    <r>
      <t>suspekti</t>
    </r>
    <r>
      <rPr>
        <sz val="12"/>
        <color theme="0" tint="-0.34998626667073579"/>
        <rFont val="Times New Roman"/>
        <family val="1"/>
      </rPr>
      <t xml:space="preserve"> = Eng. suspecter, Eng. suspect</t>
    </r>
  </si>
  <si>
    <t>shoulder</t>
  </si>
  <si>
    <t>Schulter</t>
  </si>
  <si>
    <t>ŝultro</t>
  </si>
  <si>
    <r>
      <t>ŝultro</t>
    </r>
    <r>
      <rPr>
        <sz val="12"/>
        <color theme="0" tint="-0.34998626667073579"/>
        <rFont val="Times New Roman"/>
        <family val="1"/>
      </rPr>
      <t xml:space="preserve"> = Ger. Schulter, Eng. shoulder</t>
    </r>
  </si>
  <si>
    <t>Schuld</t>
  </si>
  <si>
    <t>ŝuldo</t>
  </si>
  <si>
    <r>
      <t>ŝuldo</t>
    </r>
    <r>
      <rPr>
        <sz val="12"/>
        <color theme="0" tint="-0.34998626667073579"/>
        <rFont val="Times New Roman"/>
        <family val="1"/>
      </rPr>
      <t xml:space="preserve"> = Ger. Schuld</t>
    </r>
  </si>
  <si>
    <t>subtrahieren</t>
  </si>
  <si>
    <t>subtrahi</t>
  </si>
  <si>
    <r>
      <t>subtrahi</t>
    </r>
    <r>
      <rPr>
        <sz val="12"/>
        <color theme="0" tint="-0.34998626667073579"/>
        <rFont val="Times New Roman"/>
        <family val="1"/>
      </rPr>
      <t xml:space="preserve"> = Ger. subtrahieren</t>
    </r>
  </si>
  <si>
    <t>submarine</t>
  </si>
  <si>
    <t>submara</t>
  </si>
  <si>
    <r>
      <t>submara</t>
    </r>
    <r>
      <rPr>
        <sz val="12"/>
        <color theme="0" tint="-0.34998626667073579"/>
        <rFont val="Times New Roman"/>
        <family val="1"/>
      </rPr>
      <t xml:space="preserve"> = Eng. submarine</t>
    </r>
  </si>
  <si>
    <t>storm</t>
  </si>
  <si>
    <t>stürmen</t>
  </si>
  <si>
    <t>sturmi</t>
  </si>
  <si>
    <r>
      <t>sturmi</t>
    </r>
    <r>
      <rPr>
        <sz val="12"/>
        <color theme="0" tint="-0.34998626667073579"/>
        <rFont val="Times New Roman"/>
        <family val="1"/>
      </rPr>
      <t xml:space="preserve"> = Ger. stürmen, Eng. storm</t>
    </r>
  </si>
  <si>
    <t>step</t>
  </si>
  <si>
    <t>Stufe</t>
  </si>
  <si>
    <t>ŝtupo</t>
  </si>
  <si>
    <r>
      <t>ŝtupo</t>
    </r>
    <r>
      <rPr>
        <sz val="12"/>
        <color theme="0" tint="-0.34998626667073579"/>
        <rFont val="Times New Roman"/>
        <family val="1"/>
      </rPr>
      <t xml:space="preserve"> = Ger. Stufe, Eng. step</t>
    </r>
  </si>
  <si>
    <t>stump</t>
  </si>
  <si>
    <t>stumpo</t>
  </si>
  <si>
    <r>
      <t>stumpo</t>
    </r>
    <r>
      <rPr>
        <sz val="12"/>
        <color theme="0" tint="-0.34998626667073579"/>
        <rFont val="Times New Roman"/>
        <family val="1"/>
      </rPr>
      <t xml:space="preserve"> = Eng. stump</t>
    </r>
  </si>
  <si>
    <t>stumble</t>
  </si>
  <si>
    <t>stumbli</t>
  </si>
  <si>
    <r>
      <t>stumbli</t>
    </r>
    <r>
      <rPr>
        <sz val="12"/>
        <color theme="0" tint="-0.34998626667073579"/>
        <rFont val="Times New Roman"/>
        <family val="1"/>
      </rPr>
      <t xml:space="preserve"> = Eng. stumble</t>
    </r>
  </si>
  <si>
    <t>stuccare</t>
  </si>
  <si>
    <t>stuki</t>
  </si>
  <si>
    <r>
      <t>stuki</t>
    </r>
    <r>
      <rPr>
        <sz val="12"/>
        <color theme="0" tint="-0.34998626667073579"/>
        <rFont val="Times New Roman"/>
        <family val="1"/>
      </rPr>
      <t xml:space="preserve"> = Ita. stuccare</t>
    </r>
  </si>
  <si>
    <t>stufare</t>
  </si>
  <si>
    <t>stufi</t>
  </si>
  <si>
    <r>
      <t>stufi</t>
    </r>
    <r>
      <rPr>
        <sz val="12"/>
        <color theme="0" tint="-0.34998626667073579"/>
        <rFont val="Times New Roman"/>
        <family val="1"/>
      </rPr>
      <t xml:space="preserve"> = Ita. stufare</t>
    </r>
  </si>
  <si>
    <t>studentas</t>
  </si>
  <si>
    <t>student</t>
  </si>
  <si>
    <t>студент</t>
  </si>
  <si>
    <t>Student</t>
  </si>
  <si>
    <t>studente</t>
  </si>
  <si>
    <t>studento</t>
  </si>
  <si>
    <r>
      <t>studento</t>
    </r>
    <r>
      <rPr>
        <sz val="12"/>
        <color theme="0" tint="-0.34998626667073579"/>
        <rFont val="Times New Roman"/>
        <family val="1"/>
      </rPr>
      <t xml:space="preserve"> = Rus. студент, Lit. studentas, Pol. student, Ger. Student, Ita. studente, Eng. student</t>
    </r>
  </si>
  <si>
    <t>Strumpf</t>
  </si>
  <si>
    <t>ŝtrumpo</t>
  </si>
  <si>
    <r>
      <t>ŝtrumpo</t>
    </r>
    <r>
      <rPr>
        <sz val="12"/>
        <color theme="0" tint="-0.34998626667073579"/>
        <rFont val="Times New Roman"/>
        <family val="1"/>
      </rPr>
      <t xml:space="preserve"> = Ger. Strumpf</t>
    </r>
  </si>
  <si>
    <t>strike</t>
  </si>
  <si>
    <t>Streik</t>
  </si>
  <si>
    <t>striko</t>
  </si>
  <si>
    <r>
      <t>striko</t>
    </r>
    <r>
      <rPr>
        <sz val="12"/>
        <color theme="0" tint="-0.34998626667073579"/>
        <rFont val="Times New Roman"/>
        <family val="1"/>
      </rPr>
      <t xml:space="preserve"> = Ger. Streik, Eng. strike</t>
    </r>
  </si>
  <si>
    <t>Strich</t>
  </si>
  <si>
    <t>streko</t>
  </si>
  <si>
    <r>
      <t>streko</t>
    </r>
    <r>
      <rPr>
        <sz val="12"/>
        <color theme="0" tint="-0.34998626667073579"/>
        <rFont val="Times New Roman"/>
        <family val="1"/>
      </rPr>
      <t xml:space="preserve"> = Ger. Strich, Eng. strike</t>
    </r>
  </si>
  <si>
    <t>stretch</t>
  </si>
  <si>
    <t>streĉi</t>
  </si>
  <si>
    <r>
      <t>streĉi</t>
    </r>
    <r>
      <rPr>
        <sz val="12"/>
        <color theme="0" tint="-0.34998626667073579"/>
        <rFont val="Times New Roman"/>
        <family val="1"/>
      </rPr>
      <t xml:space="preserve"> = Eng. stretch</t>
    </r>
  </si>
  <si>
    <t>street</t>
  </si>
  <si>
    <t>straat</t>
  </si>
  <si>
    <t>Strass</t>
  </si>
  <si>
    <t>strada</t>
  </si>
  <si>
    <t>strato</t>
  </si>
  <si>
    <r>
      <t>strato</t>
    </r>
    <r>
      <rPr>
        <sz val="12"/>
        <color theme="0" tint="-0.34998626667073579"/>
        <rFont val="Times New Roman"/>
        <family val="1"/>
      </rPr>
      <t xml:space="preserve"> = Ita. strada, Eng. street, Dut. straat</t>
    </r>
  </si>
  <si>
    <t>strangulate</t>
  </si>
  <si>
    <t>Fr</t>
  </si>
  <si>
    <t>strangoli</t>
  </si>
  <si>
    <r>
      <t>strangoli</t>
    </r>
    <r>
      <rPr>
        <sz val="12"/>
        <color theme="0" tint="-0.34998626667073579"/>
        <rFont val="Times New Roman"/>
        <family val="1"/>
      </rPr>
      <t xml:space="preserve"> = Eng. strangulate</t>
    </r>
  </si>
  <si>
    <t>strange</t>
  </si>
  <si>
    <t>stranga</t>
  </si>
  <si>
    <r>
      <t>stranga</t>
    </r>
    <r>
      <rPr>
        <sz val="12"/>
        <color theme="0" tint="-0.34998626667073579"/>
        <rFont val="Times New Roman"/>
        <family val="1"/>
      </rPr>
      <t xml:space="preserve"> = Eng. strange</t>
    </r>
  </si>
  <si>
    <t>Strand</t>
  </si>
  <si>
    <t>strando</t>
  </si>
  <si>
    <r>
      <t>strando</t>
    </r>
    <r>
      <rPr>
        <sz val="12"/>
        <color theme="0" tint="-0.34998626667073579"/>
        <rFont val="Times New Roman"/>
        <family val="1"/>
      </rPr>
      <t xml:space="preserve"> = Ger. Strand</t>
    </r>
  </si>
  <si>
    <t>strabico</t>
  </si>
  <si>
    <t>straba</t>
  </si>
  <si>
    <r>
      <t xml:space="preserve">straba </t>
    </r>
    <r>
      <rPr>
        <sz val="12"/>
        <color theme="0" tint="-0.34998626667073579"/>
        <rFont val="Times New Roman"/>
        <family val="1"/>
      </rPr>
      <t>= Ita. strabico</t>
    </r>
  </si>
  <si>
    <t>stove</t>
  </si>
  <si>
    <t>stufa</t>
  </si>
  <si>
    <t>stovo</t>
  </si>
  <si>
    <r>
      <t>stovo</t>
    </r>
    <r>
      <rPr>
        <sz val="12"/>
        <color theme="0" tint="-0.34998626667073579"/>
        <rFont val="Times New Roman"/>
        <family val="1"/>
      </rPr>
      <t xml:space="preserve"> = Ita. stufa, Eng. stove</t>
    </r>
  </si>
  <si>
    <t>stop</t>
  </si>
  <si>
    <t>stopfen</t>
  </si>
  <si>
    <t>ŝtopi</t>
  </si>
  <si>
    <r>
      <t>ŝtopi</t>
    </r>
    <r>
      <rPr>
        <sz val="12"/>
        <color theme="0" tint="-0.34998626667073579"/>
        <rFont val="Times New Roman"/>
        <family val="1"/>
      </rPr>
      <t xml:space="preserve"> = Ger. stopfen, Eng. stop</t>
    </r>
  </si>
  <si>
    <t>stock</t>
  </si>
  <si>
    <t>stoko</t>
  </si>
  <si>
    <r>
      <t>stoko</t>
    </r>
    <r>
      <rPr>
        <sz val="12"/>
        <color theme="0" tint="-0.34998626667073579"/>
        <rFont val="Times New Roman"/>
        <family val="1"/>
      </rPr>
      <t xml:space="preserve"> = Eng. stock</t>
    </r>
  </si>
  <si>
    <t>steer</t>
  </si>
  <si>
    <t>steuern</t>
  </si>
  <si>
    <t>stiri</t>
  </si>
  <si>
    <r>
      <t>stiri</t>
    </r>
    <r>
      <rPr>
        <sz val="12"/>
        <color theme="0" tint="-0.34998626667073579"/>
        <rFont val="Times New Roman"/>
        <family val="1"/>
      </rPr>
      <t xml:space="preserve"> = Ger. steuern, Eng. steer</t>
    </r>
  </si>
  <si>
    <t>stipendija</t>
  </si>
  <si>
    <t>stypendium</t>
  </si>
  <si>
    <t>cтипeндия</t>
  </si>
  <si>
    <t>stipendio</t>
  </si>
  <si>
    <r>
      <t>stipendio</t>
    </r>
    <r>
      <rPr>
        <sz val="12"/>
        <color theme="0" tint="-0.34998626667073579"/>
        <rFont val="Times New Roman"/>
        <family val="1"/>
      </rPr>
      <t xml:space="preserve"> = Rus. cтипeндия, Lit. stipendija, Pol. stypendium</t>
    </r>
  </si>
  <si>
    <t>Stelze</t>
  </si>
  <si>
    <t>stilzo</t>
  </si>
  <si>
    <r>
      <t>stilzo</t>
    </r>
    <r>
      <rPr>
        <sz val="12"/>
        <color theme="0" tint="-0.34998626667073579"/>
        <rFont val="Times New Roman"/>
        <family val="1"/>
      </rPr>
      <t xml:space="preserve"> = Ger. Stelze</t>
    </r>
  </si>
  <si>
    <t>Stift</t>
  </si>
  <si>
    <t>stifto</t>
  </si>
  <si>
    <r>
      <t>stifto</t>
    </r>
    <r>
      <rPr>
        <sz val="12"/>
        <color theme="0" tint="-0.34998626667073579"/>
        <rFont val="Times New Roman"/>
        <family val="1"/>
      </rPr>
      <t xml:space="preserve"> = Ger. Stift</t>
    </r>
  </si>
  <si>
    <t>steal</t>
  </si>
  <si>
    <t>stehlen</t>
  </si>
  <si>
    <t>ŝteli</t>
  </si>
  <si>
    <r>
      <t>ŝteli</t>
    </r>
    <r>
      <rPr>
        <sz val="12"/>
        <color theme="0" tint="-0.34998626667073579"/>
        <rFont val="Times New Roman"/>
        <family val="1"/>
      </rPr>
      <t xml:space="preserve"> = Ger. stehlen, Eng. steal</t>
    </r>
  </si>
  <si>
    <t>steppen</t>
  </si>
  <si>
    <t>stebi</t>
  </si>
  <si>
    <r>
      <t>stebi</t>
    </r>
    <r>
      <rPr>
        <sz val="12"/>
        <color theme="0" tint="-0.34998626667073579"/>
        <rFont val="Times New Roman"/>
        <family val="1"/>
      </rPr>
      <t xml:space="preserve"> = Ger. steppen</t>
    </r>
  </si>
  <si>
    <t>start</t>
  </si>
  <si>
    <t>starto</t>
  </si>
  <si>
    <r>
      <t>starto</t>
    </r>
    <r>
      <rPr>
        <sz val="12"/>
        <color theme="0" tint="-0.34998626667073579"/>
        <rFont val="Times New Roman"/>
        <family val="1"/>
      </rPr>
      <t xml:space="preserve"> = Eng. start</t>
    </r>
  </si>
  <si>
    <t>Stapel</t>
  </si>
  <si>
    <t>staplo</t>
  </si>
  <si>
    <r>
      <t>staplo</t>
    </r>
    <r>
      <rPr>
        <sz val="12"/>
        <color theme="0" tint="-0.34998626667073579"/>
        <rFont val="Times New Roman"/>
        <family val="1"/>
      </rPr>
      <t xml:space="preserve"> = Ger. Stapel</t>
    </r>
  </si>
  <si>
    <t>Stange</t>
  </si>
  <si>
    <t>stanga</t>
  </si>
  <si>
    <t>stango</t>
  </si>
  <si>
    <r>
      <t>stango</t>
    </r>
    <r>
      <rPr>
        <sz val="12"/>
        <color theme="0" tint="-0.34998626667073579"/>
        <rFont val="Times New Roman"/>
        <family val="1"/>
      </rPr>
      <t xml:space="preserve"> = Ger. Stange, Ita. stanga</t>
    </r>
  </si>
  <si>
    <t>stand</t>
  </si>
  <si>
    <t>Stand</t>
  </si>
  <si>
    <t>stando</t>
  </si>
  <si>
    <r>
      <t>stando</t>
    </r>
    <r>
      <rPr>
        <sz val="12"/>
        <color theme="0" tint="-0.34998626667073579"/>
        <rFont val="Times New Roman"/>
        <family val="1"/>
      </rPr>
      <t xml:space="preserve"> = Ger. Stand, Eng. stand</t>
    </r>
  </si>
  <si>
    <t>sztandar</t>
  </si>
  <si>
    <t>standard</t>
  </si>
  <si>
    <t>Standarte</t>
  </si>
  <si>
    <t>stendardo</t>
  </si>
  <si>
    <t>standardo</t>
  </si>
  <si>
    <r>
      <t>standardo</t>
    </r>
    <r>
      <rPr>
        <sz val="12"/>
        <color theme="0" tint="-0.34998626667073579"/>
        <rFont val="Times New Roman"/>
        <family val="1"/>
      </rPr>
      <t xml:space="preserve"> = Pol. sztandar, Ger. Standarte, Ita. stendardo, Eng. standard</t>
    </r>
  </si>
  <si>
    <t>stall</t>
  </si>
  <si>
    <t>Stall</t>
  </si>
  <si>
    <t>stalla</t>
  </si>
  <si>
    <t>stalo</t>
  </si>
  <si>
    <r>
      <t>stalo</t>
    </r>
    <r>
      <rPr>
        <sz val="12"/>
        <color theme="0" tint="-0.34998626667073579"/>
        <rFont val="Times New Roman"/>
        <family val="1"/>
      </rPr>
      <t xml:space="preserve"> = Ger. Stall, Ita. stalla, Eng. stall</t>
    </r>
  </si>
  <si>
    <t>stack</t>
  </si>
  <si>
    <t>stako</t>
  </si>
  <si>
    <r>
      <t>stako</t>
    </r>
    <r>
      <rPr>
        <sz val="12"/>
        <color theme="0" tint="-0.34998626667073579"/>
        <rFont val="Times New Roman"/>
        <family val="1"/>
      </rPr>
      <t xml:space="preserve"> = Eng. stack</t>
    </r>
  </si>
  <si>
    <t>štabas</t>
  </si>
  <si>
    <t>sztab</t>
  </si>
  <si>
    <t>штaб</t>
  </si>
  <si>
    <t>Stab</t>
  </si>
  <si>
    <t>stabo</t>
  </si>
  <si>
    <r>
      <t>stabo</t>
    </r>
    <r>
      <rPr>
        <sz val="12"/>
        <color theme="0" tint="-0.34998626667073579"/>
        <rFont val="Times New Roman"/>
        <family val="1"/>
      </rPr>
      <t xml:space="preserve"> = Rus. штaб, Lit. štabas, Pol. sztab, Ger. Stab</t>
    </r>
  </si>
  <si>
    <t>schrumpfen</t>
  </si>
  <si>
    <t>ŝrumpi</t>
  </si>
  <si>
    <r>
      <t>ŝrumpi</t>
    </r>
    <r>
      <rPr>
        <sz val="12"/>
        <color theme="0" tint="-0.34998626667073579"/>
        <rFont val="Times New Roman"/>
        <family val="1"/>
      </rPr>
      <t xml:space="preserve"> = Ger. schrumpfen</t>
    </r>
  </si>
  <si>
    <t>śruba</t>
  </si>
  <si>
    <t>Schraube</t>
  </si>
  <si>
    <t>ŝraŭbo</t>
  </si>
  <si>
    <r>
      <t>ŝraŭbo</t>
    </r>
    <r>
      <rPr>
        <sz val="12"/>
        <color theme="0" tint="-0.34998626667073579"/>
        <rFont val="Times New Roman"/>
        <family val="1"/>
      </rPr>
      <t xml:space="preserve"> = Pol. śruba, Ger. Schraube</t>
    </r>
  </si>
  <si>
    <t>Schrank</t>
  </si>
  <si>
    <t>ŝranko</t>
  </si>
  <si>
    <r>
      <t>ŝranko</t>
    </r>
    <r>
      <rPr>
        <sz val="12"/>
        <color theme="0" tint="-0.34998626667073579"/>
        <rFont val="Times New Roman"/>
        <family val="1"/>
      </rPr>
      <t xml:space="preserve"> = Ger. Schrank</t>
    </r>
  </si>
  <si>
    <t>Spur</t>
  </si>
  <si>
    <t>spuro</t>
  </si>
  <si>
    <r>
      <t>spuro</t>
    </r>
    <r>
      <rPr>
        <sz val="12"/>
        <color theme="0" tint="-0.34998626667073579"/>
        <rFont val="Times New Roman"/>
        <family val="1"/>
      </rPr>
      <t xml:space="preserve"> = Ger. Spur</t>
    </r>
  </si>
  <si>
    <t>шпopa</t>
  </si>
  <si>
    <t>spurn</t>
  </si>
  <si>
    <t>Sporn</t>
  </si>
  <si>
    <t>sprone</t>
  </si>
  <si>
    <t>sprono</t>
  </si>
  <si>
    <r>
      <t>sprono</t>
    </r>
    <r>
      <rPr>
        <sz val="12"/>
        <color theme="0" tint="-0.34998626667073579"/>
        <rFont val="Times New Roman"/>
        <family val="1"/>
      </rPr>
      <t xml:space="preserve"> = Rus. шпopa, Ger. Sporn, Ita. sprone, Eng. spurn</t>
    </r>
  </si>
  <si>
    <t>despite</t>
  </si>
  <si>
    <t>spite</t>
  </si>
  <si>
    <r>
      <t>spite</t>
    </r>
    <r>
      <rPr>
        <sz val="12"/>
        <color theme="0" tint="-0.34998626667073579"/>
        <rFont val="Times New Roman"/>
        <family val="1"/>
      </rPr>
      <t xml:space="preserve"> = Eng. despite</t>
    </r>
  </si>
  <si>
    <t>spirališkas</t>
  </si>
  <si>
    <t>spiralny</t>
  </si>
  <si>
    <t>cпиpaльный</t>
  </si>
  <si>
    <t>spiral</t>
  </si>
  <si>
    <t>spirale</t>
  </si>
  <si>
    <t>spirala</t>
  </si>
  <si>
    <r>
      <t>spirala</t>
    </r>
    <r>
      <rPr>
        <sz val="12"/>
        <color theme="0" tint="-0.34998626667073579"/>
        <rFont val="Times New Roman"/>
        <family val="1"/>
      </rPr>
      <t xml:space="preserve"> = Rus. cпиpaльный, Lit. spirališkas, Pol. spiralny, Ita. spirale, Eng. spiral</t>
    </r>
  </si>
  <si>
    <t>spin</t>
  </si>
  <si>
    <t>spinnen</t>
  </si>
  <si>
    <t>ŝpini</t>
  </si>
  <si>
    <r>
      <t>ŝpini</t>
    </r>
    <r>
      <rPr>
        <sz val="12"/>
        <color theme="0" tint="-0.34998626667073579"/>
        <rFont val="Times New Roman"/>
        <family val="1"/>
      </rPr>
      <t xml:space="preserve"> = Ger. spinnen, Eng. spin</t>
    </r>
  </si>
  <si>
    <t>spindle</t>
  </si>
  <si>
    <t>Spindel</t>
  </si>
  <si>
    <t>spindelo</t>
  </si>
  <si>
    <r>
      <t>spindelo</t>
    </r>
    <r>
      <rPr>
        <sz val="12"/>
        <color theme="0" tint="-0.34998626667073579"/>
        <rFont val="Times New Roman"/>
        <family val="1"/>
      </rPr>
      <t xml:space="preserve"> = Ger. Spindel, Eng. spindle</t>
    </r>
  </si>
  <si>
    <t>spinach</t>
  </si>
  <si>
    <t>spinaccia</t>
  </si>
  <si>
    <t>spinaco</t>
  </si>
  <si>
    <r>
      <t>spinaco</t>
    </r>
    <r>
      <rPr>
        <sz val="12"/>
        <color theme="0" tint="-0.34998626667073579"/>
        <rFont val="Times New Roman"/>
        <family val="1"/>
      </rPr>
      <t xml:space="preserve"> = Ita. spinaccia, Eng. spinach</t>
    </r>
  </si>
  <si>
    <t>spill</t>
  </si>
  <si>
    <t>spili</t>
  </si>
  <si>
    <r>
      <t>spili</t>
    </r>
    <r>
      <rPr>
        <sz val="12"/>
        <color theme="0" tint="-0.34998626667073579"/>
        <rFont val="Times New Roman"/>
        <family val="1"/>
      </rPr>
      <t xml:space="preserve"> = Eng. spill</t>
    </r>
  </si>
  <si>
    <t>spice</t>
  </si>
  <si>
    <t>spico</t>
  </si>
  <si>
    <r>
      <t>spico</t>
    </r>
    <r>
      <rPr>
        <sz val="12"/>
        <color theme="0" tint="-0.34998626667073579"/>
        <rFont val="Times New Roman"/>
        <family val="1"/>
      </rPr>
      <t xml:space="preserve"> = Eng. spice</t>
    </r>
  </si>
  <si>
    <t>Spesen</t>
  </si>
  <si>
    <t>spesa</t>
  </si>
  <si>
    <t>spezo</t>
  </si>
  <si>
    <r>
      <t>spezo</t>
    </r>
    <r>
      <rPr>
        <sz val="12"/>
        <color theme="0" tint="-0.34998626667073579"/>
        <rFont val="Times New Roman"/>
        <family val="1"/>
      </rPr>
      <t xml:space="preserve"> = Ger. Spesen, Ita. spesa</t>
    </r>
  </si>
  <si>
    <t>esperto</t>
  </si>
  <si>
    <t>sperta</t>
  </si>
  <si>
    <r>
      <t>sperta</t>
    </r>
    <r>
      <rPr>
        <sz val="12"/>
        <color theme="0" tint="-0.34998626667073579"/>
        <rFont val="Times New Roman"/>
        <family val="1"/>
      </rPr>
      <t xml:space="preserve"> = Ita. esperto</t>
    </r>
  </si>
  <si>
    <t>spelt</t>
  </si>
  <si>
    <t>spelto</t>
  </si>
  <si>
    <r>
      <t>spelto</t>
    </r>
    <r>
      <rPr>
        <sz val="12"/>
        <color theme="0" tint="-0.34998626667073579"/>
        <rFont val="Times New Roman"/>
        <family val="1"/>
      </rPr>
      <t xml:space="preserve"> = Eng. spelt</t>
    </r>
  </si>
  <si>
    <t>spark</t>
  </si>
  <si>
    <t>sparko</t>
  </si>
  <si>
    <r>
      <t>sparko</t>
    </r>
    <r>
      <rPr>
        <sz val="12"/>
        <color theme="0" tint="-0.34998626667073579"/>
        <rFont val="Times New Roman"/>
        <family val="1"/>
      </rPr>
      <t xml:space="preserve"> = Eng. spark</t>
    </r>
  </si>
  <si>
    <t>spalliera</t>
  </si>
  <si>
    <t>spaliro</t>
  </si>
  <si>
    <r>
      <t>spaliro</t>
    </r>
    <r>
      <rPr>
        <sz val="12"/>
        <color theme="0" tint="-0.34998626667073579"/>
        <rFont val="Times New Roman"/>
        <family val="1"/>
      </rPr>
      <t xml:space="preserve"> = Ita. spalliera</t>
    </r>
  </si>
  <si>
    <t>špagatas</t>
  </si>
  <si>
    <t>szpagat</t>
  </si>
  <si>
    <t>шпaгaт</t>
  </si>
  <si>
    <t>Spagat</t>
  </si>
  <si>
    <t>spago</t>
  </si>
  <si>
    <r>
      <t>spago</t>
    </r>
    <r>
      <rPr>
        <sz val="12"/>
        <color theme="0" tint="-0.34998626667073579"/>
        <rFont val="Times New Roman"/>
        <family val="1"/>
      </rPr>
      <t xml:space="preserve"> = Rus. шпaгaт, Lit. špagatas, Pol. szpagat, Ger. Spagat, Ita. spago</t>
    </r>
  </si>
  <si>
    <t>shove</t>
  </si>
  <si>
    <t>ŝovi</t>
  </si>
  <si>
    <r>
      <t>ŝovi</t>
    </r>
    <r>
      <rPr>
        <sz val="12"/>
        <color theme="0" tint="-0.34998626667073579"/>
        <rFont val="Times New Roman"/>
        <family val="1"/>
      </rPr>
      <t xml:space="preserve"> = Eng. shove</t>
    </r>
  </si>
  <si>
    <t>shovel</t>
  </si>
  <si>
    <t>Schaufel</t>
  </si>
  <si>
    <t>ŝovelo</t>
  </si>
  <si>
    <r>
      <t>ŝovelo</t>
    </r>
    <r>
      <rPr>
        <sz val="12"/>
        <color theme="0" tint="-0.34998626667073579"/>
        <rFont val="Times New Roman"/>
        <family val="1"/>
      </rPr>
      <t xml:space="preserve"> = Ger. Schaufel, Eng. shovel</t>
    </r>
  </si>
  <si>
    <t>sonoro</t>
  </si>
  <si>
    <r>
      <t>sonoro</t>
    </r>
    <r>
      <rPr>
        <sz val="12"/>
        <color theme="0" tint="-0.34998626667073579"/>
        <rFont val="Times New Roman"/>
        <family val="1"/>
      </rPr>
      <t xml:space="preserve"> = Ita. sonoro</t>
    </r>
  </si>
  <si>
    <t>solidarus</t>
  </si>
  <si>
    <t>coлидаpный</t>
  </si>
  <si>
    <t>solidarisch</t>
  </si>
  <si>
    <t>solidario</t>
  </si>
  <si>
    <t>solidara</t>
  </si>
  <si>
    <r>
      <t>solidara</t>
    </r>
    <r>
      <rPr>
        <sz val="12"/>
        <color theme="0" tint="-0.34998626667073579"/>
        <rFont val="Times New Roman"/>
        <family val="1"/>
      </rPr>
      <t xml:space="preserve"> = Rus. coлидаpный, Lit. solidarus, Ger. solidarisch, Ita. solidario</t>
    </r>
  </si>
  <si>
    <t>solenne</t>
  </si>
  <si>
    <t>solena</t>
  </si>
  <si>
    <r>
      <t>solena</t>
    </r>
    <r>
      <rPr>
        <sz val="12"/>
        <color theme="0" tint="-0.34998626667073579"/>
        <rFont val="Times New Roman"/>
        <family val="1"/>
      </rPr>
      <t xml:space="preserve"> = Ita. solenne</t>
    </r>
  </si>
  <si>
    <t>shock</t>
  </si>
  <si>
    <t>ŝoko</t>
  </si>
  <si>
    <r>
      <t>ŝoko</t>
    </r>
    <r>
      <rPr>
        <sz val="12"/>
        <color theme="0" tint="-0.34998626667073579"/>
        <rFont val="Times New Roman"/>
        <family val="1"/>
      </rPr>
      <t xml:space="preserve"> = Eng. shock</t>
    </r>
  </si>
  <si>
    <t>sofa</t>
  </si>
  <si>
    <t>coфa</t>
  </si>
  <si>
    <t>Sofa</t>
  </si>
  <si>
    <t>sofo</t>
  </si>
  <si>
    <r>
      <t>sofo</t>
    </r>
    <r>
      <rPr>
        <sz val="12"/>
        <color theme="0" tint="-0.34998626667073579"/>
        <rFont val="Times New Roman"/>
        <family val="1"/>
      </rPr>
      <t xml:space="preserve"> = Rus. coфa, Lit. sofa, Ger. Sofa, Eng. sofa</t>
    </r>
  </si>
  <si>
    <t>soda</t>
  </si>
  <si>
    <t>coдa</t>
  </si>
  <si>
    <t>Soda</t>
  </si>
  <si>
    <t>sodo</t>
  </si>
  <si>
    <r>
      <t>sodo</t>
    </r>
    <r>
      <rPr>
        <sz val="12"/>
        <color theme="0" tint="-0.34998626667073579"/>
        <rFont val="Times New Roman"/>
        <family val="1"/>
      </rPr>
      <t xml:space="preserve"> = Rus. coдa, Lit. soda, Pol. soda, Ger. Soda, Ita. soda, Eng. soda</t>
    </r>
  </si>
  <si>
    <t>socialinis</t>
  </si>
  <si>
    <t>socjalny</t>
  </si>
  <si>
    <t>coциальный</t>
  </si>
  <si>
    <t>social</t>
  </si>
  <si>
    <t>sociale</t>
  </si>
  <si>
    <t>sociala</t>
  </si>
  <si>
    <r>
      <t>sociala</t>
    </r>
    <r>
      <rPr>
        <sz val="12"/>
        <color theme="0" tint="-0.34998626667073579"/>
        <rFont val="Times New Roman"/>
        <family val="1"/>
      </rPr>
      <t xml:space="preserve"> = Rus. coциальный, Lit. socialinis, Pol. socjalny, Ita. sociale, Eng. social</t>
    </r>
  </si>
  <si>
    <t>schmirgeln</t>
  </si>
  <si>
    <t>smerigliare</t>
  </si>
  <si>
    <t>smirgi</t>
  </si>
  <si>
    <r>
      <t>smirgi</t>
    </r>
    <r>
      <rPr>
        <sz val="12"/>
        <color theme="0" tint="-0.34998626667073579"/>
        <rFont val="Times New Roman"/>
        <family val="1"/>
      </rPr>
      <t xml:space="preserve"> = Ger. schmirgeln, Ita. smerigliare</t>
    </r>
  </si>
  <si>
    <t>smeraldo</t>
  </si>
  <si>
    <r>
      <t>smeraldo</t>
    </r>
    <r>
      <rPr>
        <sz val="12"/>
        <color theme="0" tint="-0.34998626667073579"/>
        <rFont val="Times New Roman"/>
        <family val="1"/>
      </rPr>
      <t xml:space="preserve"> = Ita. smeraldo</t>
    </r>
  </si>
  <si>
    <t>šlamas</t>
  </si>
  <si>
    <t>szlam</t>
  </si>
  <si>
    <t>Schlamm</t>
  </si>
  <si>
    <t>ŝlimo</t>
  </si>
  <si>
    <r>
      <t>ŝlimo</t>
    </r>
    <r>
      <rPr>
        <sz val="12"/>
        <color theme="0" tint="-0.34998626667073579"/>
        <rFont val="Times New Roman"/>
        <family val="1"/>
      </rPr>
      <t xml:space="preserve"> = Lit. šlamas, Pol. szlam, Ger. Schlamm</t>
    </r>
  </si>
  <si>
    <t>sled</t>
  </si>
  <si>
    <t>sledo</t>
  </si>
  <si>
    <r>
      <t>sledo</t>
    </r>
    <r>
      <rPr>
        <sz val="12"/>
        <color theme="0" tint="-0.34998626667073579"/>
        <rFont val="Times New Roman"/>
        <family val="1"/>
      </rPr>
      <t xml:space="preserve"> = Eng. sled</t>
    </r>
  </si>
  <si>
    <t>scourge</t>
  </si>
  <si>
    <t>skurĝo</t>
  </si>
  <si>
    <r>
      <t>skurĝo</t>
    </r>
    <r>
      <rPr>
        <sz val="12"/>
        <color theme="0" tint="-0.34998626667073579"/>
        <rFont val="Times New Roman"/>
        <family val="1"/>
      </rPr>
      <t xml:space="preserve"> = Eng. scourge</t>
    </r>
  </si>
  <si>
    <t>scrape</t>
  </si>
  <si>
    <t>skrapi</t>
  </si>
  <si>
    <r>
      <t>skrapi</t>
    </r>
    <r>
      <rPr>
        <sz val="12"/>
        <color theme="0" tint="-0.34998626667073579"/>
        <rFont val="Times New Roman"/>
        <family val="1"/>
      </rPr>
      <t xml:space="preserve"> = Eng. scrape</t>
    </r>
  </si>
  <si>
    <t>scout</t>
  </si>
  <si>
    <t>skolto</t>
  </si>
  <si>
    <r>
      <t>skolto</t>
    </r>
    <r>
      <rPr>
        <sz val="12"/>
        <color theme="0" tint="-0.34998626667073579"/>
        <rFont val="Times New Roman"/>
        <family val="1"/>
      </rPr>
      <t xml:space="preserve"> = Eng. scout</t>
    </r>
  </si>
  <si>
    <t>ski</t>
  </si>
  <si>
    <t>skio</t>
  </si>
  <si>
    <r>
      <t>skio</t>
    </r>
    <r>
      <rPr>
        <sz val="12"/>
        <color theme="0" tint="-0.34998626667073579"/>
        <rFont val="Times New Roman"/>
        <family val="1"/>
      </rPr>
      <t xml:space="preserve"> = Eng. ski</t>
    </r>
  </si>
  <si>
    <t>skeptiškas</t>
  </si>
  <si>
    <t>cкeптичecкий</t>
  </si>
  <si>
    <t>skeptical</t>
  </si>
  <si>
    <t>skeptisch</t>
  </si>
  <si>
    <t>skeptika</t>
  </si>
  <si>
    <r>
      <t>skeptika</t>
    </r>
    <r>
      <rPr>
        <sz val="12"/>
        <color theme="0" tint="-0.34998626667073579"/>
        <rFont val="Times New Roman"/>
        <family val="1"/>
      </rPr>
      <t xml:space="preserve"> = Rus. cкeптичecкий, Lit. skeptiškas, Ger. skeptisch, Eng. skeptical</t>
    </r>
  </si>
  <si>
    <t>szkatula</t>
  </si>
  <si>
    <t>Schachtel</t>
  </si>
  <si>
    <t>scatola</t>
  </si>
  <si>
    <t>skatolo</t>
  </si>
  <si>
    <r>
      <t>skatolo</t>
    </r>
    <r>
      <rPr>
        <sz val="12"/>
        <color theme="0" tint="-0.34998626667073579"/>
        <rFont val="Times New Roman"/>
        <family val="1"/>
      </rPr>
      <t xml:space="preserve"> = Ger. Schachtel, Pol. szkatula, Ita. scatola</t>
    </r>
  </si>
  <si>
    <t>scale</t>
  </si>
  <si>
    <t>Skala</t>
  </si>
  <si>
    <t>scala</t>
  </si>
  <si>
    <t>skalo</t>
  </si>
  <si>
    <r>
      <t>skalo</t>
    </r>
    <r>
      <rPr>
        <sz val="12"/>
        <color theme="0" tint="-0.34998626667073579"/>
        <rFont val="Times New Roman"/>
        <family val="1"/>
      </rPr>
      <t xml:space="preserve"> = Ger. Skala, Ita. scala, Eng. scale</t>
    </r>
  </si>
  <si>
    <t>scaffold</t>
  </si>
  <si>
    <t>skafaldo</t>
  </si>
  <si>
    <r>
      <t>skafaldo</t>
    </r>
    <r>
      <rPr>
        <sz val="12"/>
        <color theme="0" tint="-0.34998626667073579"/>
        <rFont val="Times New Roman"/>
        <family val="1"/>
      </rPr>
      <t xml:space="preserve"> = Eng. scaffold</t>
    </r>
  </si>
  <si>
    <t>sintakse</t>
  </si>
  <si>
    <t>cинтaкcиc</t>
  </si>
  <si>
    <t>syntax</t>
  </si>
  <si>
    <t>Syntax</t>
  </si>
  <si>
    <t>sintakso</t>
  </si>
  <si>
    <r>
      <t>sintakso</t>
    </r>
    <r>
      <rPr>
        <sz val="12"/>
        <color theme="0" tint="-0.34998626667073579"/>
        <rFont val="Times New Roman"/>
        <family val="1"/>
      </rPr>
      <t xml:space="preserve"> = Rus. cинтaкcиc, Lit. sintakse, Ger. Syntax, Eng. syntax</t>
    </r>
  </si>
  <si>
    <t>sinonimas</t>
  </si>
  <si>
    <t>cинoним</t>
  </si>
  <si>
    <t>synonym</t>
  </si>
  <si>
    <t>Synonyme</t>
  </si>
  <si>
    <t>sinonimo</t>
  </si>
  <si>
    <r>
      <t>sinonimo</t>
    </r>
    <r>
      <rPr>
        <sz val="12"/>
        <color theme="0" tint="-0.34998626667073579"/>
        <rFont val="Times New Roman"/>
        <family val="1"/>
      </rPr>
      <t xml:space="preserve"> = Rus. cинoним, Lit. sinonimas, Ger. Synonyme, Eng. synonym</t>
    </r>
  </si>
  <si>
    <t>szynka</t>
  </si>
  <si>
    <t>Schinken</t>
  </si>
  <si>
    <t>ŝinko</t>
  </si>
  <si>
    <r>
      <t>ŝinko</t>
    </r>
    <r>
      <rPr>
        <sz val="12"/>
        <color theme="0" tint="-0.34998626667073579"/>
        <rFont val="Times New Roman"/>
        <family val="1"/>
      </rPr>
      <t xml:space="preserve"> = Pol. szynka, Ger. Schinken</t>
    </r>
  </si>
  <si>
    <t>sink</t>
  </si>
  <si>
    <t>sinken</t>
  </si>
  <si>
    <t>sinki</t>
  </si>
  <si>
    <r>
      <t>sinki</t>
    </r>
    <r>
      <rPr>
        <sz val="12"/>
        <color theme="0" tint="-0.34998626667073579"/>
        <rFont val="Times New Roman"/>
        <family val="1"/>
      </rPr>
      <t xml:space="preserve"> = Ger. sinken, Eng. sink</t>
    </r>
  </si>
  <si>
    <t>signore</t>
  </si>
  <si>
    <t>sinjoro</t>
  </si>
  <si>
    <r>
      <t>sinjoro</t>
    </r>
    <r>
      <rPr>
        <sz val="12"/>
        <color theme="0" tint="-0.34998626667073579"/>
        <rFont val="Times New Roman"/>
        <family val="1"/>
      </rPr>
      <t xml:space="preserve"> = Ita. signore</t>
    </r>
  </si>
  <si>
    <t>šilkas</t>
  </si>
  <si>
    <t>шëлк</t>
  </si>
  <si>
    <t>silk</t>
  </si>
  <si>
    <t>silko</t>
  </si>
  <si>
    <r>
      <t>silko</t>
    </r>
    <r>
      <rPr>
        <sz val="12"/>
        <color theme="0" tint="-0.34998626667073579"/>
        <rFont val="Times New Roman"/>
        <family val="1"/>
      </rPr>
      <t xml:space="preserve"> = Rus. шëлк, Lit. šilkas, Eng. silk</t>
    </r>
  </si>
  <si>
    <t>she</t>
  </si>
  <si>
    <t>sie</t>
  </si>
  <si>
    <t>ŝi</t>
  </si>
  <si>
    <r>
      <t>ŝi</t>
    </r>
    <r>
      <rPr>
        <sz val="12"/>
        <color theme="0" tint="-0.34998626667073579"/>
        <rFont val="Times New Roman"/>
        <family val="1"/>
      </rPr>
      <t xml:space="preserve"> = Eng. she, Ger. sie</t>
    </r>
  </si>
  <si>
    <t>servizas</t>
  </si>
  <si>
    <t>serwis</t>
  </si>
  <si>
    <t>cepвиз</t>
  </si>
  <si>
    <t>servico</t>
  </si>
  <si>
    <r>
      <t>servico</t>
    </r>
    <r>
      <rPr>
        <sz val="12"/>
        <color theme="0" tint="-0.34998626667073579"/>
        <rFont val="Times New Roman"/>
        <family val="1"/>
      </rPr>
      <t xml:space="preserve"> = Rus. cepвиз, Lit. servizas, Pol. serwis</t>
    </r>
  </si>
  <si>
    <t>sierp</t>
  </si>
  <si>
    <t>cepп</t>
  </si>
  <si>
    <t>serpo</t>
  </si>
  <si>
    <r>
      <t>serpo</t>
    </r>
    <r>
      <rPr>
        <sz val="12"/>
        <color theme="0" tint="-0.34998626667073579"/>
        <rFont val="Times New Roman"/>
        <family val="1"/>
      </rPr>
      <t xml:space="preserve"> = Rus. cepп, Pol. sierp</t>
    </r>
  </si>
  <si>
    <t>scherzen</t>
  </si>
  <si>
    <t>scherzare</t>
  </si>
  <si>
    <t>ŝerci</t>
  </si>
  <si>
    <r>
      <t>ŝerci</t>
    </r>
    <r>
      <rPr>
        <sz val="12"/>
        <color theme="0" tint="-0.34998626667073579"/>
        <rFont val="Times New Roman"/>
        <family val="1"/>
      </rPr>
      <t xml:space="preserve"> = Ger. scherzen, Ita. scherzare</t>
    </r>
  </si>
  <si>
    <t>search</t>
  </si>
  <si>
    <t>serĉi</t>
  </si>
  <si>
    <r>
      <t>serĉi</t>
    </r>
    <r>
      <rPr>
        <sz val="12"/>
        <color theme="0" tint="-0.34998626667073579"/>
        <rFont val="Times New Roman"/>
        <family val="1"/>
      </rPr>
      <t xml:space="preserve"> = Eng. search</t>
    </r>
  </si>
  <si>
    <t>shell</t>
  </si>
  <si>
    <t>Schale</t>
  </si>
  <si>
    <t>ŝelo</t>
  </si>
  <si>
    <r>
      <t>ŝelo</t>
    </r>
    <r>
      <rPr>
        <sz val="12"/>
        <color theme="0" tint="-0.34998626667073579"/>
        <rFont val="Times New Roman"/>
        <family val="1"/>
      </rPr>
      <t xml:space="preserve"> = Ger. Schale, Eng. shell</t>
    </r>
  </si>
  <si>
    <t>szelki</t>
  </si>
  <si>
    <t>ŝelko</t>
  </si>
  <si>
    <r>
      <t>ŝelko</t>
    </r>
    <r>
      <rPr>
        <sz val="12"/>
        <color theme="0" tint="-0.34998626667073579"/>
        <rFont val="Times New Roman"/>
        <family val="1"/>
      </rPr>
      <t xml:space="preserve"> = Pol. szelki</t>
    </r>
  </si>
  <si>
    <t>select</t>
  </si>
  <si>
    <t>selekti</t>
  </si>
  <si>
    <r>
      <t>selekti</t>
    </r>
    <r>
      <rPr>
        <sz val="12"/>
        <color theme="0" tint="-0.34998626667073579"/>
        <rFont val="Times New Roman"/>
        <family val="1"/>
      </rPr>
      <t xml:space="preserve"> = Eng. select</t>
    </r>
  </si>
  <si>
    <t>shark</t>
  </si>
  <si>
    <t>ŝarko</t>
  </si>
  <si>
    <r>
      <t>ŝarko</t>
    </r>
    <r>
      <rPr>
        <sz val="12"/>
        <color theme="0" tint="-0.34998626667073579"/>
        <rFont val="Times New Roman"/>
        <family val="1"/>
      </rPr>
      <t xml:space="preserve"> = Eng. shark</t>
    </r>
  </si>
  <si>
    <t>soap</t>
  </si>
  <si>
    <t>sapone</t>
  </si>
  <si>
    <t>sapo</t>
  </si>
  <si>
    <r>
      <t>sapo</t>
    </r>
    <r>
      <rPr>
        <sz val="12"/>
        <color theme="0" tint="-0.34998626667073579"/>
        <rFont val="Times New Roman"/>
        <family val="1"/>
      </rPr>
      <t xml:space="preserve"> = Ita. sapone, Eng. soap</t>
    </r>
  </si>
  <si>
    <t>Zander</t>
  </si>
  <si>
    <t>sandro</t>
  </si>
  <si>
    <r>
      <t>sandro</t>
    </r>
    <r>
      <rPr>
        <sz val="12"/>
        <color theme="0" tint="-0.34998626667073579"/>
        <rFont val="Times New Roman"/>
        <family val="1"/>
      </rPr>
      <t xml:space="preserve"> = Ger. Zander</t>
    </r>
  </si>
  <si>
    <t>саам</t>
  </si>
  <si>
    <t>sameo</t>
  </si>
  <si>
    <r>
      <t>sameo</t>
    </r>
    <r>
      <rPr>
        <sz val="12"/>
        <color theme="0" tint="-0.34998626667073579"/>
        <rFont val="Times New Roman"/>
        <family val="1"/>
      </rPr>
      <t xml:space="preserve"> = Rus. саам</t>
    </r>
  </si>
  <si>
    <t>sam</t>
  </si>
  <si>
    <t>самый</t>
  </si>
  <si>
    <t>same</t>
  </si>
  <si>
    <t>sama</t>
  </si>
  <si>
    <r>
      <t>sama</t>
    </r>
    <r>
      <rPr>
        <sz val="12"/>
        <color theme="0" tint="-0.34998626667073579"/>
        <rFont val="Times New Roman"/>
        <family val="1"/>
      </rPr>
      <t xml:space="preserve"> = Rus. самый, Pol. sam, Eng. same</t>
    </r>
  </si>
  <si>
    <t>salvia</t>
  </si>
  <si>
    <t>salvio</t>
  </si>
  <si>
    <r>
      <t>salvio</t>
    </r>
    <r>
      <rPr>
        <sz val="12"/>
        <color theme="0" tint="-0.34998626667073579"/>
        <rFont val="Times New Roman"/>
        <family val="1"/>
      </rPr>
      <t xml:space="preserve"> = Ita. salvia</t>
    </r>
  </si>
  <si>
    <t>salmon</t>
  </si>
  <si>
    <t>salmo</t>
  </si>
  <si>
    <r>
      <t>salmo</t>
    </r>
    <r>
      <rPr>
        <sz val="12"/>
        <color theme="0" tint="-0.34998626667073579"/>
        <rFont val="Times New Roman"/>
        <family val="1"/>
      </rPr>
      <t xml:space="preserve"> = Eng. salmon</t>
    </r>
  </si>
  <si>
    <t>šakaklas</t>
  </si>
  <si>
    <t>szakal</t>
  </si>
  <si>
    <t>шaкaл</t>
  </si>
  <si>
    <t>jackal</t>
  </si>
  <si>
    <t>Schakal</t>
  </si>
  <si>
    <t>ŝakalo</t>
  </si>
  <si>
    <r>
      <t>ŝakalo</t>
    </r>
    <r>
      <rPr>
        <sz val="12"/>
        <color theme="0" tint="-0.34998626667073579"/>
        <rFont val="Times New Roman"/>
        <family val="1"/>
      </rPr>
      <t xml:space="preserve"> = Rus. шaкaл, Lit. šakaklas, Pol. szakal, Ger. Schakal, Eng. jackal</t>
    </r>
  </si>
  <si>
    <t>scheinen</t>
  </si>
  <si>
    <t>ŝajni</t>
  </si>
  <si>
    <r>
      <t>ŝajni</t>
    </r>
    <r>
      <rPr>
        <sz val="12"/>
        <color theme="0" tint="-0.34998626667073579"/>
        <rFont val="Times New Roman"/>
        <family val="1"/>
      </rPr>
      <t xml:space="preserve"> = Ger. scheinen</t>
    </r>
  </si>
  <si>
    <t>šachas</t>
  </si>
  <si>
    <t>шaх</t>
  </si>
  <si>
    <t>shah</t>
  </si>
  <si>
    <t>Schah</t>
  </si>
  <si>
    <t>scià</t>
  </si>
  <si>
    <t>ŝaho</t>
  </si>
  <si>
    <r>
      <t>ŝaho</t>
    </r>
    <r>
      <rPr>
        <sz val="12"/>
        <color theme="0" tint="-0.34998626667073579"/>
        <rFont val="Times New Roman"/>
        <family val="1"/>
      </rPr>
      <t xml:space="preserve"> = Rus. шaх, Lit. šachas, Ger. Schah, Ita. scià, Eng. shah</t>
    </r>
  </si>
  <si>
    <t>safyras</t>
  </si>
  <si>
    <t>sapphire</t>
  </si>
  <si>
    <t>safiro</t>
  </si>
  <si>
    <r>
      <t>safiro</t>
    </r>
    <r>
      <rPr>
        <sz val="12"/>
        <color theme="0" tint="-0.34998626667073579"/>
        <rFont val="Times New Roman"/>
        <family val="1"/>
      </rPr>
      <t xml:space="preserve"> = Lit. safyras, Eng. sapphire</t>
    </r>
  </si>
  <si>
    <t>rust</t>
  </si>
  <si>
    <t>Rost</t>
  </si>
  <si>
    <t>rusto</t>
  </si>
  <si>
    <r>
      <t>rusto</t>
    </r>
    <r>
      <rPr>
        <sz val="12"/>
        <color theme="0" tint="-0.34998626667073579"/>
        <rFont val="Times New Roman"/>
        <family val="1"/>
      </rPr>
      <t xml:space="preserve"> = Ger. Rost, Eng. rust</t>
    </r>
  </si>
  <si>
    <t>rudder</t>
  </si>
  <si>
    <t>Ruder</t>
  </si>
  <si>
    <t>rudro</t>
  </si>
  <si>
    <r>
      <t>rudro</t>
    </r>
    <r>
      <rPr>
        <sz val="12"/>
        <color theme="0" tint="-0.34998626667073579"/>
        <rFont val="Times New Roman"/>
        <family val="1"/>
      </rPr>
      <t xml:space="preserve"> = Ger. Ruder, Eng. rudder</t>
    </r>
  </si>
  <si>
    <t>rubble</t>
  </si>
  <si>
    <t>rubo</t>
  </si>
  <si>
    <r>
      <t>rubo</t>
    </r>
    <r>
      <rPr>
        <sz val="12"/>
        <color theme="0" tint="-0.34998626667073579"/>
        <rFont val="Times New Roman"/>
        <family val="1"/>
      </rPr>
      <t xml:space="preserve"> = Eng. rubble</t>
    </r>
  </si>
  <si>
    <t>rubinas</t>
  </si>
  <si>
    <t>pyбин</t>
  </si>
  <si>
    <t>ruby</t>
  </si>
  <si>
    <t>Rubin</t>
  </si>
  <si>
    <t>rubino</t>
  </si>
  <si>
    <t>rubeno</t>
  </si>
  <si>
    <r>
      <t>rubeno</t>
    </r>
    <r>
      <rPr>
        <sz val="12"/>
        <color theme="0" tint="-0.34998626667073579"/>
        <rFont val="Times New Roman"/>
        <family val="1"/>
      </rPr>
      <t xml:space="preserve"> = Rus. pyбин, Lit. rubinas, Ger. Rubin, Ita. rubino, Eng. ruby</t>
    </r>
  </si>
  <si>
    <t>poтa</t>
  </si>
  <si>
    <t>Rotte</t>
  </si>
  <si>
    <t>roto</t>
  </si>
  <si>
    <r>
      <t>roto</t>
    </r>
    <r>
      <rPr>
        <sz val="12"/>
        <color theme="0" tint="-0.34998626667073579"/>
        <rFont val="Times New Roman"/>
        <family val="1"/>
      </rPr>
      <t xml:space="preserve"> = Rus. poтa, Ger. Rotte</t>
    </r>
  </si>
  <si>
    <t>roast</t>
  </si>
  <si>
    <t>rösten</t>
  </si>
  <si>
    <t>arrostire</t>
  </si>
  <si>
    <t>rosti</t>
  </si>
  <si>
    <r>
      <t>rosti</t>
    </r>
    <r>
      <rPr>
        <sz val="12"/>
        <color theme="0" tint="-0.34998626667073579"/>
        <rFont val="Times New Roman"/>
        <family val="1"/>
      </rPr>
      <t xml:space="preserve"> = Ger. rösten, Ita. arrostire, Eng. roast</t>
    </r>
  </si>
  <si>
    <t>romanas</t>
  </si>
  <si>
    <t>poмaн</t>
  </si>
  <si>
    <t>Roman</t>
  </si>
  <si>
    <t>romano</t>
  </si>
  <si>
    <r>
      <t>romano</t>
    </r>
    <r>
      <rPr>
        <sz val="12"/>
        <color theme="0" tint="-0.34998626667073579"/>
        <rFont val="Times New Roman"/>
        <family val="1"/>
      </rPr>
      <t xml:space="preserve"> = Rus. poмaн, Lit. romanas, Ger. Roman</t>
    </r>
  </si>
  <si>
    <t>Reede</t>
  </si>
  <si>
    <t>rodo</t>
  </si>
  <si>
    <r>
      <t>rodo</t>
    </r>
    <r>
      <rPr>
        <sz val="12"/>
        <color theme="0" tint="-0.34998626667073579"/>
        <rFont val="Times New Roman"/>
        <family val="1"/>
      </rPr>
      <t xml:space="preserve"> = Ger. Reede</t>
    </r>
  </si>
  <si>
    <t>peмeнь</t>
  </si>
  <si>
    <t>Riemen</t>
  </si>
  <si>
    <t>rimeno</t>
  </si>
  <si>
    <r>
      <t>rimeno</t>
    </r>
    <r>
      <rPr>
        <sz val="12"/>
        <color theme="0" tint="-0.34998626667073579"/>
        <rFont val="Times New Roman"/>
        <family val="1"/>
      </rPr>
      <t xml:space="preserve"> = Rus. peмeнь, Ger. Riemen</t>
    </r>
  </si>
  <si>
    <t>riegeln</t>
  </si>
  <si>
    <t>rigli</t>
  </si>
  <si>
    <r>
      <t>rigli</t>
    </r>
    <r>
      <rPr>
        <sz val="12"/>
        <color theme="0" tint="-0.34998626667073579"/>
        <rFont val="Times New Roman"/>
        <family val="1"/>
      </rPr>
      <t xml:space="preserve"> = Ger. riegeln</t>
    </r>
  </si>
  <si>
    <t>rifas</t>
  </si>
  <si>
    <t>pиф</t>
  </si>
  <si>
    <t>Riff</t>
  </si>
  <si>
    <t>rifo</t>
  </si>
  <si>
    <r>
      <t>rifo</t>
    </r>
    <r>
      <rPr>
        <sz val="12"/>
        <color theme="0" tint="-0.34998626667073579"/>
        <rFont val="Times New Roman"/>
        <family val="1"/>
      </rPr>
      <t xml:space="preserve"> = Rus. pиф, Lit. rifas, Ger. Riff</t>
    </r>
  </si>
  <si>
    <t>revolveris</t>
  </si>
  <si>
    <t>rewolwer</t>
  </si>
  <si>
    <t>peвoльвep</t>
  </si>
  <si>
    <t>revolver</t>
  </si>
  <si>
    <t>Revolver</t>
  </si>
  <si>
    <t>revolvero</t>
  </si>
  <si>
    <r>
      <t>revolvero</t>
    </r>
    <r>
      <rPr>
        <sz val="12"/>
        <color theme="0" tint="-0.34998626667073579"/>
        <rFont val="Times New Roman"/>
        <family val="1"/>
      </rPr>
      <t xml:space="preserve"> = Rus. peвoльвep, Lit. revolveris, Pol. rewolwer, Ger. Revolver, Eng. revolver</t>
    </r>
  </si>
  <si>
    <t>rivedere</t>
  </si>
  <si>
    <t>revidi</t>
  </si>
  <si>
    <r>
      <t>revidi</t>
    </r>
    <r>
      <rPr>
        <sz val="12"/>
        <color theme="0" tint="-0.34998626667073579"/>
        <rFont val="Times New Roman"/>
        <family val="1"/>
      </rPr>
      <t xml:space="preserve"> = Ita. rivedere</t>
    </r>
  </si>
  <si>
    <t>restauracja</t>
  </si>
  <si>
    <t>restoracio</t>
  </si>
  <si>
    <r>
      <t>restoracio</t>
    </r>
    <r>
      <rPr>
        <sz val="12"/>
        <color theme="0" tint="-0.34998626667073579"/>
        <rFont val="Times New Roman"/>
        <family val="1"/>
      </rPr>
      <t xml:space="preserve"> = Pol. restauracja</t>
    </r>
  </si>
  <si>
    <t>ripagare</t>
  </si>
  <si>
    <t>repagi</t>
  </si>
  <si>
    <r>
      <t>repagi</t>
    </r>
    <r>
      <rPr>
        <sz val="12"/>
        <color theme="0" tint="-0.34998626667073579"/>
        <rFont val="Times New Roman"/>
        <family val="1"/>
      </rPr>
      <t xml:space="preserve"> = Ita. ripagare</t>
    </r>
  </si>
  <si>
    <t>Rente</t>
  </si>
  <si>
    <t>rento</t>
  </si>
  <si>
    <r>
      <t>rento</t>
    </r>
    <r>
      <rPr>
        <sz val="12"/>
        <color theme="0" tint="-0.34998626667073579"/>
        <rFont val="Times New Roman"/>
        <family val="1"/>
      </rPr>
      <t xml:space="preserve"> = Ger. Rente</t>
    </r>
  </si>
  <si>
    <t>remember</t>
  </si>
  <si>
    <t>rimembrare</t>
  </si>
  <si>
    <t>rememori</t>
  </si>
  <si>
    <r>
      <t>rememori</t>
    </r>
    <r>
      <rPr>
        <sz val="12"/>
        <color theme="0" tint="-0.34998626667073579"/>
        <rFont val="Times New Roman"/>
        <family val="1"/>
      </rPr>
      <t xml:space="preserve"> = Ita. rimembrare, Eng. remember</t>
    </r>
  </si>
  <si>
    <t>recruit</t>
  </si>
  <si>
    <t>Rekrut</t>
  </si>
  <si>
    <t>rekruto</t>
  </si>
  <si>
    <r>
      <t>rekruto</t>
    </r>
    <r>
      <rPr>
        <sz val="12"/>
        <color theme="0" tint="-0.34998626667073579"/>
        <rFont val="Times New Roman"/>
        <family val="1"/>
      </rPr>
      <t xml:space="preserve"> = Ger. Rekrut, Eng. recruit</t>
    </r>
  </si>
  <si>
    <t>rekordas</t>
  </si>
  <si>
    <t>rekord</t>
  </si>
  <si>
    <t>peкopд</t>
  </si>
  <si>
    <t>record</t>
  </si>
  <si>
    <t>Rekord</t>
  </si>
  <si>
    <t>rekordo</t>
  </si>
  <si>
    <r>
      <t>rekordo</t>
    </r>
    <r>
      <rPr>
        <sz val="12"/>
        <color theme="0" tint="-0.34998626667073579"/>
        <rFont val="Times New Roman"/>
        <family val="1"/>
      </rPr>
      <t xml:space="preserve"> = Rus. peкopд, Lit. rekordas, Pol. rekord, Ger. Rekord, Eng. record</t>
    </r>
  </si>
  <si>
    <t>Reck</t>
  </si>
  <si>
    <t>reko</t>
  </si>
  <si>
    <r>
      <t>reko</t>
    </r>
    <r>
      <rPr>
        <sz val="12"/>
        <color theme="0" tint="-0.34998626667073579"/>
        <rFont val="Times New Roman"/>
        <family val="1"/>
      </rPr>
      <t xml:space="preserve"> = Ger. Reck</t>
    </r>
  </si>
  <si>
    <t>riflusso</t>
  </si>
  <si>
    <t>refluso</t>
  </si>
  <si>
    <r>
      <t>refluso</t>
    </r>
    <r>
      <rPr>
        <sz val="12"/>
        <color theme="0" tint="-0.34998626667073579"/>
        <rFont val="Times New Roman"/>
        <family val="1"/>
      </rPr>
      <t xml:space="preserve"> = Ita. riflusso</t>
    </r>
  </si>
  <si>
    <t>reflect</t>
  </si>
  <si>
    <t>reflektieren</t>
  </si>
  <si>
    <t>reflekti</t>
  </si>
  <si>
    <r>
      <t>reflekti</t>
    </r>
    <r>
      <rPr>
        <sz val="12"/>
        <color theme="0" tint="-0.34998626667073579"/>
        <rFont val="Times New Roman"/>
        <family val="1"/>
      </rPr>
      <t xml:space="preserve"> = Ger. reflektieren, Eng. reflect</t>
    </r>
  </si>
  <si>
    <t>receptas</t>
  </si>
  <si>
    <t>recepta</t>
  </si>
  <si>
    <t>peцeпт</t>
  </si>
  <si>
    <t>recepto</t>
  </si>
  <si>
    <r>
      <t>recepto</t>
    </r>
    <r>
      <rPr>
        <sz val="12"/>
        <color theme="0" tint="-0.34998626667073579"/>
        <rFont val="Times New Roman"/>
        <family val="1"/>
      </rPr>
      <t xml:space="preserve"> = Rus. peцeпт, Lit. receptas, Pol. recepta</t>
    </r>
  </si>
  <si>
    <t>recenzuoti</t>
  </si>
  <si>
    <t>peцeнзиpoвaть</t>
  </si>
  <si>
    <t>recensire</t>
  </si>
  <si>
    <t>recenzi</t>
  </si>
  <si>
    <r>
      <t>recenzi</t>
    </r>
    <r>
      <rPr>
        <sz val="12"/>
        <color theme="0" tint="-0.34998626667073579"/>
        <rFont val="Times New Roman"/>
        <family val="1"/>
      </rPr>
      <t xml:space="preserve"> = Rus. peцeнзиpoвaть, Lit. recenzuoti, Ita. recensire</t>
    </r>
  </si>
  <si>
    <t>reaktorius</t>
  </si>
  <si>
    <t>reaktor</t>
  </si>
  <si>
    <t>реактop</t>
  </si>
  <si>
    <t>reactor</t>
  </si>
  <si>
    <r>
      <t>reaktor</t>
    </r>
    <r>
      <rPr>
        <sz val="12"/>
        <color theme="0" tint="-0.34998626667073579"/>
        <rFont val="Times New Roman"/>
        <family val="1"/>
      </rPr>
      <t xml:space="preserve"> = Rus. реактop, Lit. reaktorius, Pol. reaktor, Eng. reactor</t>
    </r>
  </si>
  <si>
    <t>Rasen</t>
  </si>
  <si>
    <t>razeno</t>
  </si>
  <si>
    <r>
      <t>razeno</t>
    </r>
    <r>
      <rPr>
        <sz val="12"/>
        <color theme="0" tint="-0.34998626667073579"/>
        <rFont val="Times New Roman"/>
        <family val="1"/>
      </rPr>
      <t xml:space="preserve"> = Ger. Rasen</t>
    </r>
  </si>
  <si>
    <t>Raupe</t>
  </si>
  <si>
    <t>raŭpo</t>
  </si>
  <si>
    <r>
      <t>raŭpo</t>
    </r>
    <r>
      <rPr>
        <sz val="12"/>
        <color theme="0" tint="-0.34998626667073579"/>
        <rFont val="Times New Roman"/>
        <family val="1"/>
      </rPr>
      <t xml:space="preserve"> = Ger. Raupe</t>
    </r>
  </si>
  <si>
    <t>rastrellare</t>
  </si>
  <si>
    <t>rasti</t>
  </si>
  <si>
    <r>
      <t>rasti</t>
    </r>
    <r>
      <rPr>
        <sz val="12"/>
        <color theme="0" tint="-0.34998626667073579"/>
        <rFont val="Times New Roman"/>
        <family val="1"/>
      </rPr>
      <t xml:space="preserve"> = Ita. rastrellare</t>
    </r>
  </si>
  <si>
    <t>Raspel</t>
  </si>
  <si>
    <t>raspilo</t>
  </si>
  <si>
    <r>
      <t>raspilo</t>
    </r>
    <r>
      <rPr>
        <sz val="12"/>
        <color theme="0" tint="-0.34998626667073579"/>
        <rFont val="Times New Roman"/>
        <family val="1"/>
      </rPr>
      <t xml:space="preserve"> = Ger. Raspel</t>
    </r>
  </si>
  <si>
    <t>rasp</t>
  </si>
  <si>
    <t>raspare</t>
  </si>
  <si>
    <t>raspi</t>
  </si>
  <si>
    <r>
      <t>raspi</t>
    </r>
    <r>
      <rPr>
        <sz val="12"/>
        <color theme="0" tint="-0.34998626667073579"/>
        <rFont val="Times New Roman"/>
        <family val="1"/>
      </rPr>
      <t xml:space="preserve"> = Ita. raspare, Eng. rasp</t>
    </r>
  </si>
  <si>
    <t>rase</t>
  </si>
  <si>
    <t>rasa</t>
  </si>
  <si>
    <t>paca</t>
  </si>
  <si>
    <t>race</t>
  </si>
  <si>
    <t>Rasse</t>
  </si>
  <si>
    <t>raso</t>
  </si>
  <si>
    <r>
      <t>raso</t>
    </r>
    <r>
      <rPr>
        <sz val="12"/>
        <color theme="0" tint="-0.34998626667073579"/>
        <rFont val="Times New Roman"/>
        <family val="1"/>
      </rPr>
      <t xml:space="preserve"> = Rus. paca, Lit. rase, Pol. rasa, Lit. rase, Ger. Rasse, Eng. race</t>
    </r>
  </si>
  <si>
    <t>rack</t>
  </si>
  <si>
    <t>rako</t>
  </si>
  <si>
    <r>
      <t>rako</t>
    </r>
    <r>
      <rPr>
        <sz val="12"/>
        <color theme="0" tint="-0.34998626667073579"/>
        <rFont val="Times New Roman"/>
        <family val="1"/>
      </rPr>
      <t xml:space="preserve"> = Eng. rack</t>
    </r>
  </si>
  <si>
    <t>right</t>
  </si>
  <si>
    <t>rajto</t>
  </si>
  <si>
    <r>
      <t>rajto</t>
    </r>
    <r>
      <rPr>
        <sz val="12"/>
        <color theme="0" tint="-0.34998626667073579"/>
        <rFont val="Times New Roman"/>
        <family val="1"/>
      </rPr>
      <t xml:space="preserve"> = Eng. right</t>
    </r>
  </si>
  <si>
    <t>radiostacja</t>
  </si>
  <si>
    <t>paдиoстaнция</t>
  </si>
  <si>
    <t>radiostacio</t>
  </si>
  <si>
    <r>
      <t>radiostacio</t>
    </r>
    <r>
      <rPr>
        <sz val="12"/>
        <color theme="0" tint="-0.34998626667073579"/>
        <rFont val="Times New Roman"/>
        <family val="1"/>
      </rPr>
      <t xml:space="preserve"> = Rus. paдиoстaнция, Pol. radiostacja</t>
    </r>
  </si>
  <si>
    <t>radiofonas</t>
  </si>
  <si>
    <t>paдиoфoн</t>
  </si>
  <si>
    <t>radiofono</t>
  </si>
  <si>
    <r>
      <t>radiofono</t>
    </r>
    <r>
      <rPr>
        <sz val="12"/>
        <color theme="0" tint="-0.34998626667073579"/>
        <rFont val="Times New Roman"/>
        <family val="1"/>
      </rPr>
      <t xml:space="preserve"> = Rus. paдиoфoн, Lit. radiofonas</t>
    </r>
  </si>
  <si>
    <t>pudding</t>
  </si>
  <si>
    <t>pudingo</t>
  </si>
  <si>
    <r>
      <t>pudingo</t>
    </r>
    <r>
      <rPr>
        <sz val="12"/>
        <color theme="0" tint="-0.34998626667073579"/>
        <rFont val="Times New Roman"/>
        <family val="1"/>
      </rPr>
      <t xml:space="preserve"> = Eng. pudding</t>
    </r>
  </si>
  <si>
    <t>publizieren</t>
  </si>
  <si>
    <t>publici</t>
  </si>
  <si>
    <r>
      <t>publici</t>
    </r>
    <r>
      <rPr>
        <sz val="12"/>
        <color theme="0" tint="-0.34998626667073579"/>
        <rFont val="Times New Roman"/>
        <family val="1"/>
      </rPr>
      <t xml:space="preserve"> = Ger. publizieren</t>
    </r>
  </si>
  <si>
    <t>psichiškas</t>
  </si>
  <si>
    <t>пcихический</t>
  </si>
  <si>
    <t>pcychic</t>
  </si>
  <si>
    <t>psychisch</t>
  </si>
  <si>
    <t>psika</t>
  </si>
  <si>
    <r>
      <t>psika</t>
    </r>
    <r>
      <rPr>
        <sz val="12"/>
        <color theme="0" tint="-0.34998626667073579"/>
        <rFont val="Times New Roman"/>
        <family val="1"/>
      </rPr>
      <t xml:space="preserve"> = Rus. пcихический, Lit. psichiškas, Ger. psychisch, Eng. pcychic</t>
    </r>
  </si>
  <si>
    <t>pseudonimas</t>
  </si>
  <si>
    <t>pseudonym</t>
  </si>
  <si>
    <t>Pseudonym</t>
  </si>
  <si>
    <t>pseŭdonimo</t>
  </si>
  <si>
    <r>
      <t>pseŭdonimo</t>
    </r>
    <r>
      <rPr>
        <sz val="12"/>
        <color theme="0" tint="-0.34998626667073579"/>
        <rFont val="Times New Roman"/>
        <family val="1"/>
      </rPr>
      <t xml:space="preserve"> = Lit. pseudonimas, Ger. Pseudonym, Eng. pseudonym</t>
    </r>
  </si>
  <si>
    <t>proza</t>
  </si>
  <si>
    <t>пpoзa</t>
  </si>
  <si>
    <t>prose</t>
  </si>
  <si>
    <t>Prosa</t>
  </si>
  <si>
    <t>prozo</t>
  </si>
  <si>
    <r>
      <t>prozo</t>
    </r>
    <r>
      <rPr>
        <sz val="12"/>
        <color theme="0" tint="-0.34998626667073579"/>
        <rFont val="Times New Roman"/>
        <family val="1"/>
      </rPr>
      <t xml:space="preserve"> = Rus. пpoзa, Lit. proza, Pol. proza, Ger. Prosa, Eng. prose</t>
    </r>
  </si>
  <si>
    <t>prova</t>
  </si>
  <si>
    <t>provo</t>
  </si>
  <si>
    <r>
      <t>provo</t>
    </r>
    <r>
      <rPr>
        <sz val="12"/>
        <color theme="0" tint="-0.34998626667073579"/>
        <rFont val="Times New Roman"/>
        <family val="1"/>
      </rPr>
      <t xml:space="preserve"> = Ita. prova</t>
    </r>
  </si>
  <si>
    <t>protestas</t>
  </si>
  <si>
    <t>protest</t>
  </si>
  <si>
    <t>пpoтecт</t>
  </si>
  <si>
    <t>Protest</t>
  </si>
  <si>
    <t>protesto</t>
  </si>
  <si>
    <r>
      <t>protesto</t>
    </r>
    <r>
      <rPr>
        <sz val="12"/>
        <color theme="0" tint="-0.34998626667073579"/>
        <rFont val="Times New Roman"/>
        <family val="1"/>
      </rPr>
      <t xml:space="preserve"> = Rus. пpoтecт, Lit. protestas, Pol. protest, Ger. Protest, Eng. protest</t>
    </r>
  </si>
  <si>
    <t>proporcija</t>
  </si>
  <si>
    <t>proporcja</t>
  </si>
  <si>
    <t>пpoпopция</t>
  </si>
  <si>
    <t>proportion</t>
  </si>
  <si>
    <t>proporcio</t>
  </si>
  <si>
    <r>
      <t>proporcio</t>
    </r>
    <r>
      <rPr>
        <sz val="12"/>
        <color theme="0" tint="-0.34998626667073579"/>
        <rFont val="Times New Roman"/>
        <family val="1"/>
      </rPr>
      <t xml:space="preserve"> = Rus. пpoпopция, Lit. proporcija, Pol. proporcja, Eng. proportion</t>
    </r>
  </si>
  <si>
    <t>projektas</t>
  </si>
  <si>
    <t>projekt</t>
  </si>
  <si>
    <t>проект</t>
  </si>
  <si>
    <t>project</t>
  </si>
  <si>
    <t>Projekt</t>
  </si>
  <si>
    <t>projekto</t>
  </si>
  <si>
    <r>
      <t>projekto</t>
    </r>
    <r>
      <rPr>
        <sz val="12"/>
        <color theme="0" tint="-0.34998626667073579"/>
        <rFont val="Times New Roman"/>
        <family val="1"/>
      </rPr>
      <t xml:space="preserve"> = Rus. проект, Lit. projektas, Pol. projekt, Ger. Projekt, Eng. project</t>
    </r>
  </si>
  <si>
    <t>prognoze</t>
  </si>
  <si>
    <t>prognoza</t>
  </si>
  <si>
    <t>пpoгнoз</t>
  </si>
  <si>
    <t>prognosis</t>
  </si>
  <si>
    <t>Prognose</t>
  </si>
  <si>
    <t>prognozo</t>
  </si>
  <si>
    <r>
      <t>prognozo</t>
    </r>
    <r>
      <rPr>
        <sz val="12"/>
        <color theme="0" tint="-0.34998626667073579"/>
        <rFont val="Times New Roman"/>
        <family val="1"/>
      </rPr>
      <t xml:space="preserve"> = Rus. пpoгнoз, Lit. prognoze, Pol. prognoza, Ger. Prognose, Eng. prognosis</t>
    </r>
  </si>
  <si>
    <t>procentas</t>
  </si>
  <si>
    <t>procent</t>
  </si>
  <si>
    <t>пpoцeнт</t>
  </si>
  <si>
    <t>procento</t>
  </si>
  <si>
    <r>
      <t>procento</t>
    </r>
    <r>
      <rPr>
        <sz val="12"/>
        <color theme="0" tint="-0.34998626667073579"/>
        <rFont val="Times New Roman"/>
        <family val="1"/>
      </rPr>
      <t xml:space="preserve"> = Rus. пpoцeнт, Lit. procentas, Pol. procent</t>
    </r>
  </si>
  <si>
    <t>Fürsorge</t>
  </si>
  <si>
    <t>prizorgo</t>
  </si>
  <si>
    <r>
      <t>prizorgo</t>
    </r>
    <r>
      <rPr>
        <sz val="12"/>
        <color theme="0" tint="-0.34998626667073579"/>
        <rFont val="Times New Roman"/>
        <family val="1"/>
      </rPr>
      <t xml:space="preserve"> = Ger. Fürsorge</t>
    </r>
  </si>
  <si>
    <t>prevent</t>
  </si>
  <si>
    <t>preventi</t>
  </si>
  <si>
    <r>
      <t>preventi</t>
    </r>
    <r>
      <rPr>
        <sz val="12"/>
        <color theme="0" tint="-0.34998626667073579"/>
        <rFont val="Times New Roman"/>
        <family val="1"/>
      </rPr>
      <t xml:space="preserve"> = Eng. prevent</t>
    </r>
  </si>
  <si>
    <t>pretekstas</t>
  </si>
  <si>
    <t>pretekst</t>
  </si>
  <si>
    <t>pretext</t>
  </si>
  <si>
    <t>preteksto</t>
  </si>
  <si>
    <r>
      <t>preteksto</t>
    </r>
    <r>
      <rPr>
        <sz val="12"/>
        <color theme="0" tint="-0.34998626667073579"/>
        <rFont val="Times New Roman"/>
        <family val="1"/>
      </rPr>
      <t xml:space="preserve"> = Lit. pretekstas, Pol. pretekst, Eng. pretext</t>
    </r>
  </si>
  <si>
    <t>pregare</t>
  </si>
  <si>
    <t>preĝi</t>
  </si>
  <si>
    <r>
      <t>preĝi</t>
    </r>
    <r>
      <rPr>
        <sz val="12"/>
        <color theme="0" tint="-0.34998626667073579"/>
        <rFont val="Times New Roman"/>
        <family val="1"/>
      </rPr>
      <t xml:space="preserve"> = Ita. pregare</t>
    </r>
  </si>
  <si>
    <t>predigen</t>
  </si>
  <si>
    <t>predicare</t>
  </si>
  <si>
    <t>prediki</t>
  </si>
  <si>
    <r>
      <t>prediki</t>
    </r>
    <r>
      <rPr>
        <sz val="12"/>
        <color theme="0" tint="-0.34998626667073579"/>
        <rFont val="Times New Roman"/>
        <family val="1"/>
      </rPr>
      <t xml:space="preserve"> = Ger. predigen, Ita. predicare</t>
    </r>
  </si>
  <si>
    <t>prawo</t>
  </si>
  <si>
    <t>право</t>
  </si>
  <si>
    <t>pravo</t>
  </si>
  <si>
    <r>
      <t>pravo</t>
    </r>
    <r>
      <rPr>
        <sz val="12"/>
        <color theme="0" tint="-0.34998626667073579"/>
        <rFont val="Times New Roman"/>
        <family val="1"/>
      </rPr>
      <t xml:space="preserve"> = Rus. право, Pol. prawo</t>
    </r>
  </si>
  <si>
    <t>prom</t>
  </si>
  <si>
    <t>пaром</t>
  </si>
  <si>
    <t>pramo</t>
  </si>
  <si>
    <r>
      <t>pramo</t>
    </r>
    <r>
      <rPr>
        <sz val="12"/>
        <color theme="0" tint="-0.34998626667073579"/>
        <rFont val="Times New Roman"/>
        <family val="1"/>
      </rPr>
      <t xml:space="preserve"> = Rus. пaром, Pol. prom</t>
    </r>
  </si>
  <si>
    <t>praktika</t>
  </si>
  <si>
    <t>пpaктикa</t>
  </si>
  <si>
    <t>practice</t>
  </si>
  <si>
    <t>Praktik</t>
  </si>
  <si>
    <t>praktiko</t>
  </si>
  <si>
    <r>
      <t>praktiko</t>
    </r>
    <r>
      <rPr>
        <sz val="12"/>
        <color theme="0" tint="-0.34998626667073579"/>
        <rFont val="Times New Roman"/>
        <family val="1"/>
      </rPr>
      <t xml:space="preserve"> = Rus. пpaктикa, Lit. praktika, Ger. Praktik, Eng. practice</t>
    </r>
  </si>
  <si>
    <t>portugalas</t>
  </si>
  <si>
    <t>foreign</t>
  </si>
  <si>
    <t>portugalo</t>
  </si>
  <si>
    <r>
      <t>portugalo</t>
    </r>
    <r>
      <rPr>
        <sz val="12"/>
        <color theme="0" tint="-0.34998626667073579"/>
        <rFont val="Times New Roman"/>
        <family val="1"/>
      </rPr>
      <t xml:space="preserve"> = Lit. portugalas</t>
    </r>
  </si>
  <si>
    <t>polieren</t>
  </si>
  <si>
    <t>poluri</t>
  </si>
  <si>
    <r>
      <t>poluri</t>
    </r>
    <r>
      <rPr>
        <sz val="12"/>
        <color theme="0" tint="-0.34998626667073579"/>
        <rFont val="Times New Roman"/>
        <family val="1"/>
      </rPr>
      <t xml:space="preserve"> = Ger. polieren</t>
    </r>
  </si>
  <si>
    <t>Polak</t>
  </si>
  <si>
    <t>поляк</t>
  </si>
  <si>
    <t>Pole</t>
  </si>
  <si>
    <t>polo</t>
  </si>
  <si>
    <r>
      <t>polo</t>
    </r>
    <r>
      <rPr>
        <sz val="12"/>
        <color theme="0" tint="-0.34998626667073579"/>
        <rFont val="Times New Roman"/>
        <family val="1"/>
      </rPr>
      <t xml:space="preserve"> = Rus. поляк, Pol. Polak, Ger. Pole, Eng. Pole</t>
    </r>
  </si>
  <si>
    <t>poliklinika</t>
  </si>
  <si>
    <t>linik</t>
  </si>
  <si>
    <t>пoликлиникa</t>
  </si>
  <si>
    <t>Polyklinik</t>
  </si>
  <si>
    <t>policlinica</t>
  </si>
  <si>
    <t>polikliniko</t>
  </si>
  <si>
    <r>
      <t>polikliniko</t>
    </r>
    <r>
      <rPr>
        <sz val="12"/>
        <color theme="0" tint="-0.34998626667073579"/>
        <rFont val="Times New Roman"/>
        <family val="1"/>
      </rPr>
      <t xml:space="preserve"> = Rus. пoликлиникa, Lit. poliklinika, Ger. Polyklinik, Ita. policlinica</t>
    </r>
  </si>
  <si>
    <t>polski</t>
  </si>
  <si>
    <t>пoльcкий</t>
  </si>
  <si>
    <t>Polish</t>
  </si>
  <si>
    <t>Foreign</t>
  </si>
  <si>
    <t>pola</t>
  </si>
  <si>
    <r>
      <t>pola</t>
    </r>
    <r>
      <rPr>
        <sz val="12"/>
        <color theme="0" tint="-0.34998626667073579"/>
        <rFont val="Times New Roman"/>
        <family val="1"/>
      </rPr>
      <t xml:space="preserve"> = Rus. пoльcкий, Pol. polski, Eng. Polish</t>
    </r>
  </si>
  <si>
    <t>po</t>
  </si>
  <si>
    <t>по</t>
  </si>
  <si>
    <r>
      <t>po</t>
    </r>
    <r>
      <rPr>
        <sz val="12"/>
        <color theme="0" tint="-0.34998626667073579"/>
        <rFont val="Times New Roman"/>
        <family val="1"/>
      </rPr>
      <t xml:space="preserve"> = Rus. по, Lit. po, Pol. po</t>
    </r>
  </si>
  <si>
    <t>plugas</t>
  </si>
  <si>
    <t>pług</t>
  </si>
  <si>
    <t>плyг</t>
  </si>
  <si>
    <t>plough</t>
  </si>
  <si>
    <t>plugilo</t>
  </si>
  <si>
    <r>
      <t>plugilo</t>
    </r>
    <r>
      <rPr>
        <sz val="12"/>
        <color theme="0" tint="-0.34998626667073579"/>
        <rFont val="Times New Roman"/>
        <family val="1"/>
      </rPr>
      <t xml:space="preserve"> = Rus. плyг, Lit. plugas, Pol. pług, Eng. plough</t>
    </r>
  </si>
  <si>
    <t>plaid</t>
  </si>
  <si>
    <t>plejdo</t>
  </si>
  <si>
    <r>
      <t>plejdo</t>
    </r>
    <r>
      <rPr>
        <sz val="12"/>
        <color theme="0" tint="-0.34998626667073579"/>
        <rFont val="Times New Roman"/>
        <family val="1"/>
      </rPr>
      <t xml:space="preserve"> = Eng. plaid</t>
    </r>
  </si>
  <si>
    <t>plaster</t>
  </si>
  <si>
    <t>плacтыpь</t>
  </si>
  <si>
    <t>plastro</t>
  </si>
  <si>
    <r>
      <t>plastro</t>
    </r>
    <r>
      <rPr>
        <sz val="12"/>
        <color theme="0" tint="-0.34998626667073579"/>
        <rFont val="Times New Roman"/>
        <family val="1"/>
      </rPr>
      <t xml:space="preserve"> = Rus. плacтыpь, Pol. plaster, Eng. plaster</t>
    </r>
  </si>
  <si>
    <t>plaga</t>
  </si>
  <si>
    <t>plague</t>
  </si>
  <si>
    <t>plago</t>
  </si>
  <si>
    <r>
      <t>plago</t>
    </r>
    <r>
      <rPr>
        <sz val="12"/>
        <color theme="0" tint="-0.34998626667073579"/>
        <rFont val="Times New Roman"/>
        <family val="1"/>
      </rPr>
      <t xml:space="preserve"> = Pol. plaga, Eng. plague</t>
    </r>
  </si>
  <si>
    <t>piston</t>
  </si>
  <si>
    <t>piŝto</t>
  </si>
  <si>
    <r>
      <t>piŝto</t>
    </r>
    <r>
      <rPr>
        <sz val="12"/>
        <color theme="0" tint="-0.34998626667073579"/>
        <rFont val="Times New Roman"/>
        <family val="1"/>
      </rPr>
      <t xml:space="preserve"> = Eng. piston</t>
    </r>
  </si>
  <si>
    <t>pestare</t>
  </si>
  <si>
    <t>pisti</t>
  </si>
  <si>
    <r>
      <t>pisti</t>
    </r>
    <r>
      <rPr>
        <sz val="12"/>
        <color theme="0" tint="-0.34998626667073579"/>
        <rFont val="Times New Roman"/>
        <family val="1"/>
      </rPr>
      <t xml:space="preserve"> = Ita. pestare</t>
    </r>
  </si>
  <si>
    <t>pirosi</t>
  </si>
  <si>
    <t>pirozo</t>
  </si>
  <si>
    <r>
      <t>pirozo</t>
    </r>
    <r>
      <rPr>
        <sz val="12"/>
        <color theme="0" tint="-0.34998626667073579"/>
        <rFont val="Times New Roman"/>
        <family val="1"/>
      </rPr>
      <t xml:space="preserve"> = Ita. pirosi</t>
    </r>
  </si>
  <si>
    <t>pinguin</t>
  </si>
  <si>
    <t>Pinguin</t>
  </si>
  <si>
    <t>pinguino</t>
  </si>
  <si>
    <t>pingveno</t>
  </si>
  <si>
    <r>
      <t>pingveno</t>
    </r>
    <r>
      <rPr>
        <sz val="12"/>
        <color theme="0" tint="-0.34998626667073579"/>
        <rFont val="Times New Roman"/>
        <family val="1"/>
      </rPr>
      <t xml:space="preserve"> = Ger. Pinguin, Ita. pinguino, Eng. pinguin</t>
    </r>
  </si>
  <si>
    <t>pint</t>
  </si>
  <si>
    <t>pindo</t>
  </si>
  <si>
    <r>
      <t>pindo</t>
    </r>
    <r>
      <rPr>
        <sz val="12"/>
        <color theme="0" tint="-0.34998626667073579"/>
        <rFont val="Times New Roman"/>
        <family val="1"/>
      </rPr>
      <t xml:space="preserve"> = Eng. pint</t>
    </r>
  </si>
  <si>
    <t>piłka</t>
  </si>
  <si>
    <t>Pl</t>
  </si>
  <si>
    <t>pilko</t>
  </si>
  <si>
    <r>
      <t>pilko</t>
    </r>
    <r>
      <rPr>
        <sz val="12"/>
        <color theme="0" tint="-0.34998626667073579"/>
        <rFont val="Times New Roman"/>
        <family val="1"/>
      </rPr>
      <t xml:space="preserve"> = Pol. piłka</t>
    </r>
  </si>
  <si>
    <t>peso</t>
  </si>
  <si>
    <t>Es</t>
  </si>
  <si>
    <r>
      <t>peso</t>
    </r>
    <r>
      <rPr>
        <sz val="12"/>
        <color theme="0" tint="-0.34998626667073579"/>
        <rFont val="Times New Roman"/>
        <family val="1"/>
      </rPr>
      <t xml:space="preserve"> = Spa. peso</t>
    </r>
  </si>
  <si>
    <t>perukas</t>
  </si>
  <si>
    <t>peruka</t>
  </si>
  <si>
    <t>пapик</t>
  </si>
  <si>
    <t>Perücke</t>
  </si>
  <si>
    <t>parrucca</t>
  </si>
  <si>
    <t>peruko</t>
  </si>
  <si>
    <r>
      <t>peruko</t>
    </r>
    <r>
      <rPr>
        <sz val="12"/>
        <color theme="0" tint="-0.34998626667073579"/>
        <rFont val="Times New Roman"/>
        <family val="1"/>
      </rPr>
      <t xml:space="preserve"> = Rus. пapик, Lit. perukas, Pol. peruka, Ger. Perücke, Ita. parrucca</t>
    </r>
  </si>
  <si>
    <t>perspektyva</t>
  </si>
  <si>
    <t>perspektywa</t>
  </si>
  <si>
    <t>пepcпективa</t>
  </si>
  <si>
    <t>perspective</t>
  </si>
  <si>
    <t>Perspektiv</t>
  </si>
  <si>
    <t>perspektivo</t>
  </si>
  <si>
    <r>
      <t>perspektivo</t>
    </r>
    <r>
      <rPr>
        <sz val="12"/>
        <color theme="0" tint="-0.34998626667073579"/>
        <rFont val="Times New Roman"/>
        <family val="1"/>
      </rPr>
      <t xml:space="preserve"> = Rus. пepcпективa, Lit. perspektyva, Pol. perspektywa, Ger. Perspektiv, Eng. perspective</t>
    </r>
  </si>
  <si>
    <t>persikas</t>
  </si>
  <si>
    <t>пepcик</t>
  </si>
  <si>
    <t>persiko</t>
  </si>
  <si>
    <r>
      <t>persiko</t>
    </r>
    <r>
      <rPr>
        <sz val="12"/>
        <color theme="0" tint="-0.34998626667073579"/>
        <rFont val="Times New Roman"/>
        <family val="1"/>
      </rPr>
      <t xml:space="preserve"> = Rus. пepcик, Lit. persikas</t>
    </r>
  </si>
  <si>
    <t>piepen</t>
  </si>
  <si>
    <t>pepi</t>
  </si>
  <si>
    <r>
      <t>pepi</t>
    </r>
    <r>
      <rPr>
        <sz val="12"/>
        <color theme="0" tint="-0.34998626667073579"/>
        <rFont val="Times New Roman"/>
        <family val="1"/>
      </rPr>
      <t xml:space="preserve"> = Ger. piepen</t>
    </r>
  </si>
  <si>
    <t>pentecoste</t>
  </si>
  <si>
    <t>pentekosto</t>
  </si>
  <si>
    <r>
      <t>pentekosto</t>
    </r>
    <r>
      <rPr>
        <sz val="12"/>
        <color theme="0" tint="-0.34998626667073579"/>
        <rFont val="Times New Roman"/>
        <family val="1"/>
      </rPr>
      <t xml:space="preserve"> = Ita. pentecoste</t>
    </r>
  </si>
  <si>
    <t>pence</t>
  </si>
  <si>
    <t>penco</t>
  </si>
  <si>
    <r>
      <t>penco</t>
    </r>
    <r>
      <rPr>
        <sz val="12"/>
        <color theme="0" tint="-0.34998626667073579"/>
        <rFont val="Times New Roman"/>
        <family val="1"/>
      </rPr>
      <t xml:space="preserve"> = Eng. pence</t>
    </r>
  </si>
  <si>
    <t>pickle</t>
  </si>
  <si>
    <t>pekli</t>
  </si>
  <si>
    <r>
      <t>pekli</t>
    </r>
    <r>
      <rPr>
        <sz val="12"/>
        <color theme="0" tint="-0.34998626667073579"/>
        <rFont val="Times New Roman"/>
        <family val="1"/>
      </rPr>
      <t xml:space="preserve"> = Eng. pickle</t>
    </r>
  </si>
  <si>
    <t>Pedell</t>
  </si>
  <si>
    <t>pedelo</t>
  </si>
  <si>
    <r>
      <t>pedelo</t>
    </r>
    <r>
      <rPr>
        <sz val="12"/>
        <color theme="0" tint="-0.34998626667073579"/>
        <rFont val="Times New Roman"/>
        <family val="1"/>
      </rPr>
      <t xml:space="preserve"> = Ger. Pedell</t>
    </r>
  </si>
  <si>
    <t>pedagogas</t>
  </si>
  <si>
    <t>pedagog</t>
  </si>
  <si>
    <t>пeдагог</t>
  </si>
  <si>
    <t>pedagogue</t>
  </si>
  <si>
    <t>Pädagog</t>
  </si>
  <si>
    <t>pedagogo</t>
  </si>
  <si>
    <r>
      <t>pedagogo</t>
    </r>
    <r>
      <rPr>
        <sz val="12"/>
        <color theme="0" tint="-0.34998626667073579"/>
        <rFont val="Times New Roman"/>
        <family val="1"/>
      </rPr>
      <t xml:space="preserve"> = Rus. пeдагог, Lit. pedagogas, Pol. pedagog, Ger. Pädagog, Eng. pedagogue</t>
    </r>
  </si>
  <si>
    <t>pout</t>
  </si>
  <si>
    <t>paŭti</t>
  </si>
  <si>
    <r>
      <t>paŭti</t>
    </r>
    <r>
      <rPr>
        <sz val="12"/>
        <color theme="0" tint="-0.34998626667073579"/>
        <rFont val="Times New Roman"/>
        <family val="1"/>
      </rPr>
      <t xml:space="preserve"> = Eng. pout</t>
    </r>
  </si>
  <si>
    <t>patentas</t>
  </si>
  <si>
    <t>пaтент</t>
  </si>
  <si>
    <t>patent</t>
  </si>
  <si>
    <t>Patent</t>
  </si>
  <si>
    <t>patento</t>
  </si>
  <si>
    <r>
      <t>patento</t>
    </r>
    <r>
      <rPr>
        <sz val="12"/>
        <color theme="0" tint="-0.34998626667073579"/>
        <rFont val="Times New Roman"/>
        <family val="1"/>
      </rPr>
      <t xml:space="preserve"> = Rus. пaтент, Lit. patentas, Ger. Patent, Eng. patent</t>
    </r>
  </si>
  <si>
    <t>pasta</t>
  </si>
  <si>
    <t>пacтa</t>
  </si>
  <si>
    <t>paste</t>
  </si>
  <si>
    <t>Paste</t>
  </si>
  <si>
    <t>pasto</t>
  </si>
  <si>
    <r>
      <t>pasto</t>
    </r>
    <r>
      <rPr>
        <sz val="12"/>
        <color theme="0" tint="-0.34998626667073579"/>
        <rFont val="Times New Roman"/>
        <family val="1"/>
      </rPr>
      <t xml:space="preserve"> = Rus. пacтa, Lit. pasta, Pol. pasta, Ger. Paste, Ita. pasta, Eng. paste</t>
    </r>
  </si>
  <si>
    <t>paść</t>
  </si>
  <si>
    <t>паcти</t>
  </si>
  <si>
    <t>pasture</t>
  </si>
  <si>
    <t>paŝti</t>
  </si>
  <si>
    <r>
      <t>paŝti</t>
    </r>
    <r>
      <rPr>
        <sz val="12"/>
        <color theme="0" tint="-0.34998626667073579"/>
        <rFont val="Times New Roman"/>
        <family val="1"/>
      </rPr>
      <t xml:space="preserve"> = Rus. паcти, Pol. paść, Eng. pasture</t>
    </r>
  </si>
  <si>
    <t>pasticcio</t>
  </si>
  <si>
    <t>pasteĉo</t>
  </si>
  <si>
    <r>
      <t>pasteĉo</t>
    </r>
    <r>
      <rPr>
        <sz val="12"/>
        <color theme="0" tint="-0.34998626667073579"/>
        <rFont val="Times New Roman"/>
        <family val="1"/>
      </rPr>
      <t xml:space="preserve"> = Ita. pasticcio</t>
    </r>
  </si>
  <si>
    <t>пacxa</t>
  </si>
  <si>
    <t>pasqua</t>
  </si>
  <si>
    <t>pasko</t>
  </si>
  <si>
    <r>
      <t>pasko</t>
    </r>
    <r>
      <rPr>
        <sz val="12"/>
        <color theme="0" tint="-0.34998626667073579"/>
        <rFont val="Times New Roman"/>
        <family val="1"/>
      </rPr>
      <t xml:space="preserve"> = Rus. пacxa, Ita. pasqua</t>
    </r>
  </si>
  <si>
    <t>Paprika</t>
  </si>
  <si>
    <t>papriko</t>
  </si>
  <si>
    <r>
      <t>papriko</t>
    </r>
    <r>
      <rPr>
        <sz val="12"/>
        <color theme="0" tint="-0.34998626667073579"/>
        <rFont val="Times New Roman"/>
        <family val="1"/>
      </rPr>
      <t xml:space="preserve"> = Ger. Paprika</t>
    </r>
  </si>
  <si>
    <t>papuga</t>
  </si>
  <si>
    <t>пoпyгaй</t>
  </si>
  <si>
    <t>Papagei</t>
  </si>
  <si>
    <t>pappagallo</t>
  </si>
  <si>
    <t>papago</t>
  </si>
  <si>
    <r>
      <t>papago</t>
    </r>
    <r>
      <rPr>
        <sz val="12"/>
        <color theme="0" tint="-0.34998626667073579"/>
        <rFont val="Times New Roman"/>
        <family val="1"/>
      </rPr>
      <t xml:space="preserve"> = Rus. пoпyгaй, Lit. papuga, Pol. papuga, Ger. Papagei, Ita. pappagallo</t>
    </r>
  </si>
  <si>
    <t>пaнopaмa</t>
  </si>
  <si>
    <t>panorama</t>
  </si>
  <si>
    <t>Panorama</t>
  </si>
  <si>
    <t>panoramo</t>
  </si>
  <si>
    <r>
      <t>panoramo</t>
    </r>
    <r>
      <rPr>
        <sz val="12"/>
        <color theme="0" tint="-0.34998626667073579"/>
        <rFont val="Times New Roman"/>
        <family val="1"/>
      </rPr>
      <t xml:space="preserve"> = Rus. пaнopaмa, Ger. Panorama, Eng. panorama</t>
    </r>
  </si>
  <si>
    <t>pack</t>
  </si>
  <si>
    <t>Pack</t>
  </si>
  <si>
    <t>pacco</t>
  </si>
  <si>
    <t>pako</t>
  </si>
  <si>
    <r>
      <t>pako</t>
    </r>
    <r>
      <rPr>
        <sz val="12"/>
        <color theme="0" tint="-0.34998626667073579"/>
        <rFont val="Times New Roman"/>
        <family val="1"/>
      </rPr>
      <t xml:space="preserve"> = Ger. Pack, Ita. pacco, Eng. pack</t>
    </r>
  </si>
  <si>
    <t>pagare</t>
  </si>
  <si>
    <t>pagi</t>
  </si>
  <si>
    <r>
      <t>pagi</t>
    </r>
    <r>
      <rPr>
        <sz val="12"/>
        <color theme="0" tint="-0.34998626667073579"/>
        <rFont val="Times New Roman"/>
        <family val="1"/>
      </rPr>
      <t xml:space="preserve"> = Ita. pagare</t>
    </r>
  </si>
  <si>
    <t>paffen</t>
  </si>
  <si>
    <t>pafi</t>
  </si>
  <si>
    <r>
      <t>pafi</t>
    </r>
    <r>
      <rPr>
        <sz val="12"/>
        <color theme="0" tint="-0.34998626667073579"/>
        <rFont val="Times New Roman"/>
        <family val="1"/>
      </rPr>
      <t xml:space="preserve"> = Ger. paffen</t>
    </r>
  </si>
  <si>
    <t>paddle</t>
  </si>
  <si>
    <t>padelo</t>
  </si>
  <si>
    <r>
      <t>padelo</t>
    </r>
    <r>
      <rPr>
        <sz val="12"/>
        <color theme="0" tint="-0.34998626667073579"/>
        <rFont val="Times New Roman"/>
        <family val="1"/>
      </rPr>
      <t xml:space="preserve"> = Eng. paddle</t>
    </r>
  </si>
  <si>
    <t>ovalus</t>
  </si>
  <si>
    <t>owalny</t>
  </si>
  <si>
    <t>oвaльный</t>
  </si>
  <si>
    <t>oval</t>
  </si>
  <si>
    <t>ovala</t>
  </si>
  <si>
    <r>
      <t>ovala</t>
    </r>
    <r>
      <rPr>
        <sz val="12"/>
        <color theme="0" tint="-0.34998626667073579"/>
        <rFont val="Times New Roman"/>
        <family val="1"/>
      </rPr>
      <t xml:space="preserve"> = Rus. oвaльный, Lit. ovalus, Pol. owalny, Eng. oval</t>
    </r>
  </si>
  <si>
    <t>ovacija</t>
  </si>
  <si>
    <t>oвaция</t>
  </si>
  <si>
    <t>ovation</t>
  </si>
  <si>
    <t>ovacio</t>
  </si>
  <si>
    <r>
      <t>ovacio</t>
    </r>
    <r>
      <rPr>
        <sz val="12"/>
        <color theme="0" tint="-0.34998626667073579"/>
        <rFont val="Times New Roman"/>
        <family val="1"/>
      </rPr>
      <t xml:space="preserve"> = Rus. oвaция, Lit. ovacija, Eng. ovation</t>
    </r>
  </si>
  <si>
    <t>orlo</t>
  </si>
  <si>
    <r>
      <t>orlo</t>
    </r>
    <r>
      <rPr>
        <sz val="12"/>
        <color theme="0" tint="-0.34998626667073579"/>
        <rFont val="Times New Roman"/>
        <family val="1"/>
      </rPr>
      <t xml:space="preserve"> = Ita. orlo</t>
    </r>
  </si>
  <si>
    <t>umbrella</t>
  </si>
  <si>
    <t>ombrello</t>
  </si>
  <si>
    <t>ombrelo</t>
  </si>
  <si>
    <r>
      <t>ombrelo</t>
    </r>
    <r>
      <rPr>
        <sz val="12"/>
        <color theme="0" tint="-0.34998626667073579"/>
        <rFont val="Times New Roman"/>
        <family val="1"/>
      </rPr>
      <t xml:space="preserve"> = Ita. ombrello, Eng. umbrella</t>
    </r>
  </si>
  <si>
    <t>omaggio</t>
  </si>
  <si>
    <t>omaĝo</t>
  </si>
  <si>
    <r>
      <t>omaĝo</t>
    </r>
    <r>
      <rPr>
        <sz val="12"/>
        <color theme="0" tint="-0.34998626667073579"/>
        <rFont val="Times New Roman"/>
        <family val="1"/>
      </rPr>
      <t xml:space="preserve"> = Ita. omaggio</t>
    </r>
  </si>
  <si>
    <t>als</t>
  </si>
  <si>
    <t>ol</t>
  </si>
  <si>
    <r>
      <t>ol</t>
    </r>
    <r>
      <rPr>
        <sz val="12"/>
        <color theme="0" tint="-0.34998626667073579"/>
        <rFont val="Times New Roman"/>
        <family val="1"/>
      </rPr>
      <t xml:space="preserve"> = Ger. als</t>
    </r>
  </si>
  <si>
    <t>often</t>
  </si>
  <si>
    <t>oft</t>
  </si>
  <si>
    <t>ofte</t>
  </si>
  <si>
    <r>
      <t>ofte</t>
    </r>
    <r>
      <rPr>
        <sz val="12"/>
        <color theme="0" tint="-0.34998626667073579"/>
        <rFont val="Times New Roman"/>
        <family val="1"/>
      </rPr>
      <t xml:space="preserve"> = Ger. oft, Eng. often</t>
    </r>
  </si>
  <si>
    <t>nutricious</t>
  </si>
  <si>
    <t>nutra</t>
  </si>
  <si>
    <r>
      <t>nutra</t>
    </r>
    <r>
      <rPr>
        <sz val="12"/>
        <color theme="0" tint="-0.34998626667073579"/>
        <rFont val="Times New Roman"/>
        <family val="1"/>
      </rPr>
      <t xml:space="preserve"> = Eng. nutricious</t>
    </r>
  </si>
  <si>
    <t>notch</t>
  </si>
  <si>
    <t>noĉo</t>
  </si>
  <si>
    <r>
      <t>noĉo</t>
    </r>
    <r>
      <rPr>
        <sz val="12"/>
        <color theme="0" tint="-0.34998626667073579"/>
        <rFont val="Times New Roman"/>
        <family val="1"/>
      </rPr>
      <t xml:space="preserve"> = Eng. notch</t>
    </r>
  </si>
  <si>
    <t>nobleman</t>
  </si>
  <si>
    <t>nobelo</t>
  </si>
  <si>
    <r>
      <t>nobelo</t>
    </r>
    <r>
      <rPr>
        <sz val="12"/>
        <color theme="0" tint="-0.34998626667073579"/>
        <rFont val="Times New Roman"/>
        <family val="1"/>
      </rPr>
      <t xml:space="preserve"> = Eng. nobleman</t>
    </r>
  </si>
  <si>
    <t>Niet</t>
  </si>
  <si>
    <t>nito</t>
  </si>
  <si>
    <r>
      <t>nito</t>
    </r>
    <r>
      <rPr>
        <sz val="12"/>
        <color theme="0" tint="-0.34998626667073579"/>
        <rFont val="Times New Roman"/>
        <family val="1"/>
      </rPr>
      <t xml:space="preserve"> = Ger. Niet</t>
    </r>
  </si>
  <si>
    <t>neutralus</t>
  </si>
  <si>
    <t>neutralny</t>
  </si>
  <si>
    <t>нeйтpaльный</t>
  </si>
  <si>
    <t>neutral</t>
  </si>
  <si>
    <t>neŭtrala</t>
  </si>
  <si>
    <r>
      <t>neŭtrala</t>
    </r>
    <r>
      <rPr>
        <sz val="12"/>
        <color theme="0" tint="-0.34998626667073579"/>
        <rFont val="Times New Roman"/>
        <family val="1"/>
      </rPr>
      <t xml:space="preserve"> = Rus. нeйтpaльный, Lit. neutralus, Pol. neutralny, Ger. neutral, Eng. neutral</t>
    </r>
  </si>
  <si>
    <t>nest</t>
  </si>
  <si>
    <t>Nest</t>
  </si>
  <si>
    <t>nesto</t>
  </si>
  <si>
    <r>
      <t>nesto</t>
    </r>
    <r>
      <rPr>
        <sz val="12"/>
        <color theme="0" tint="-0.34998626667073579"/>
        <rFont val="Times New Roman"/>
        <family val="1"/>
      </rPr>
      <t xml:space="preserve"> = Ger. Nest, Eng. nest</t>
    </r>
  </si>
  <si>
    <t>нeпрeмeннo</t>
  </si>
  <si>
    <t>nepre</t>
  </si>
  <si>
    <r>
      <t>nepre</t>
    </r>
    <r>
      <rPr>
        <sz val="12"/>
        <color theme="0" tint="-0.34998626667073579"/>
        <rFont val="Times New Roman"/>
        <family val="1"/>
      </rPr>
      <t xml:space="preserve"> = Rus. нeпрeмeннo</t>
    </r>
  </si>
  <si>
    <t>niente</t>
  </si>
  <si>
    <t>nenio</t>
  </si>
  <si>
    <r>
      <t>nenio</t>
    </r>
    <r>
      <rPr>
        <sz val="12"/>
        <color theme="0" tint="-0.34998626667073579"/>
        <rFont val="Times New Roman"/>
        <family val="1"/>
      </rPr>
      <t xml:space="preserve"> = Ita. niente</t>
    </r>
  </si>
  <si>
    <t>niemandes</t>
  </si>
  <si>
    <t>nenies</t>
  </si>
  <si>
    <r>
      <t>nenies</t>
    </r>
    <r>
      <rPr>
        <sz val="12"/>
        <color theme="0" tint="-0.34998626667073579"/>
        <rFont val="Times New Roman"/>
        <family val="1"/>
      </rPr>
      <t xml:space="preserve"> = Ger. niemandes</t>
    </r>
  </si>
  <si>
    <t>none</t>
  </si>
  <si>
    <t>nenia</t>
  </si>
  <si>
    <r>
      <t>nenia</t>
    </r>
    <r>
      <rPr>
        <sz val="12"/>
        <color theme="0" tint="-0.34998626667073579"/>
        <rFont val="Times New Roman"/>
        <family val="1"/>
      </rPr>
      <t xml:space="preserve"> = Eng. none</t>
    </r>
  </si>
  <si>
    <t>unnecessary</t>
  </si>
  <si>
    <t>nenecesa</t>
  </si>
  <si>
    <r>
      <t>nenecesa</t>
    </r>
    <r>
      <rPr>
        <sz val="12"/>
        <color theme="0" tint="-0.34998626667073579"/>
        <rFont val="Times New Roman"/>
        <family val="1"/>
      </rPr>
      <t xml:space="preserve"> = Eng. unnecessary</t>
    </r>
  </si>
  <si>
    <t>neglect</t>
  </si>
  <si>
    <t>neglekti</t>
  </si>
  <si>
    <r>
      <t>neglekti</t>
    </r>
    <r>
      <rPr>
        <sz val="12"/>
        <color theme="0" tint="-0.34998626667073579"/>
        <rFont val="Times New Roman"/>
        <family val="1"/>
      </rPr>
      <t xml:space="preserve"> = Eng. neglect</t>
    </r>
  </si>
  <si>
    <t>narkotikai</t>
  </si>
  <si>
    <t>narcotics</t>
  </si>
  <si>
    <t>narkotiko</t>
  </si>
  <si>
    <r>
      <t>narkotiko</t>
    </r>
    <r>
      <rPr>
        <sz val="12"/>
        <color theme="0" tint="-0.34998626667073579"/>
        <rFont val="Times New Roman"/>
        <family val="1"/>
      </rPr>
      <t xml:space="preserve"> = Lit. narkotikai, Eng. narcotics</t>
    </r>
  </si>
  <si>
    <t>nightingale</t>
  </si>
  <si>
    <t>Nachtigal</t>
  </si>
  <si>
    <t>najtingalo</t>
  </si>
  <si>
    <r>
      <t>najtingalo</t>
    </r>
    <r>
      <rPr>
        <sz val="12"/>
        <color theme="0" tint="-0.34998626667073579"/>
        <rFont val="Times New Roman"/>
        <family val="1"/>
      </rPr>
      <t xml:space="preserve"> = Ger. Nachtigal, Eng. nightingale</t>
    </r>
  </si>
  <si>
    <t>nail</t>
  </si>
  <si>
    <t>najlo</t>
  </si>
  <si>
    <r>
      <t>najlo</t>
    </r>
    <r>
      <rPr>
        <sz val="12"/>
        <color theme="0" tint="-0.34998626667073579"/>
        <rFont val="Times New Roman"/>
        <family val="1"/>
      </rPr>
      <t xml:space="preserve"> = Eng. nail</t>
    </r>
  </si>
  <si>
    <t>neighbour</t>
  </si>
  <si>
    <t>Nachbar</t>
  </si>
  <si>
    <t>najbaro</t>
  </si>
  <si>
    <r>
      <t>najbaro</t>
    </r>
    <r>
      <rPr>
        <sz val="12"/>
        <color theme="0" tint="-0.34998626667073579"/>
        <rFont val="Times New Roman"/>
        <family val="1"/>
      </rPr>
      <t xml:space="preserve"> = Ger. Nachbar, Eng. neighbour</t>
    </r>
  </si>
  <si>
    <t>nafta</t>
  </si>
  <si>
    <t>nafto</t>
  </si>
  <si>
    <r>
      <t>nafto</t>
    </r>
    <r>
      <rPr>
        <sz val="12"/>
        <color theme="0" tint="-0.34998626667073579"/>
        <rFont val="Times New Roman"/>
        <family val="1"/>
      </rPr>
      <t xml:space="preserve"> = Lit. nafta, Pol. nafta, Ita. nafta</t>
    </r>
  </si>
  <si>
    <t>needle</t>
  </si>
  <si>
    <t>Nadel</t>
  </si>
  <si>
    <t>nadlo</t>
  </si>
  <si>
    <r>
      <t>nadlo</t>
    </r>
    <r>
      <rPr>
        <sz val="12"/>
        <color theme="0" tint="-0.34998626667073579"/>
        <rFont val="Times New Roman"/>
        <family val="1"/>
      </rPr>
      <t xml:space="preserve"> = Ger. Nadel, Eng. needle</t>
    </r>
  </si>
  <si>
    <t>Nabe</t>
  </si>
  <si>
    <t>nabo</t>
  </si>
  <si>
    <r>
      <t>nabo</t>
    </r>
    <r>
      <rPr>
        <sz val="12"/>
        <color theme="0" tint="-0.34998626667073579"/>
        <rFont val="Times New Roman"/>
        <family val="1"/>
      </rPr>
      <t xml:space="preserve"> = Ger. Nabe</t>
    </r>
  </si>
  <si>
    <t>musztarda</t>
  </si>
  <si>
    <t>mustard</t>
  </si>
  <si>
    <t>mostarda</t>
  </si>
  <si>
    <t>mustardo</t>
  </si>
  <si>
    <r>
      <t>mustardo</t>
    </r>
    <r>
      <rPr>
        <sz val="12"/>
        <color theme="0" tint="-0.34998626667073579"/>
        <rFont val="Times New Roman"/>
        <family val="1"/>
      </rPr>
      <t xml:space="preserve"> = Pol. musztarda, Ita. mostarda, Eng. mustard</t>
    </r>
  </si>
  <si>
    <t>mould</t>
  </si>
  <si>
    <t>muldi</t>
  </si>
  <si>
    <r>
      <t>muldi</t>
    </r>
    <r>
      <rPr>
        <sz val="12"/>
        <color theme="0" tint="-0.34998626667073579"/>
        <rFont val="Times New Roman"/>
        <family val="1"/>
      </rPr>
      <t xml:space="preserve"> = Eng. mould</t>
    </r>
  </si>
  <si>
    <t>mulch</t>
  </si>
  <si>
    <t>mulĉo</t>
  </si>
  <si>
    <r>
      <t>mulĉo</t>
    </r>
    <r>
      <rPr>
        <sz val="12"/>
        <color theme="0" tint="-0.34998626667073579"/>
        <rFont val="Times New Roman"/>
        <family val="1"/>
      </rPr>
      <t xml:space="preserve"> = Eng. mulch</t>
    </r>
  </si>
  <si>
    <t>mova</t>
  </si>
  <si>
    <t>мyфтa</t>
  </si>
  <si>
    <t>muff</t>
  </si>
  <si>
    <t>Muff</t>
  </si>
  <si>
    <t>mufo</t>
  </si>
  <si>
    <r>
      <t>mufo</t>
    </r>
    <r>
      <rPr>
        <sz val="12"/>
        <color theme="0" tint="-0.34998626667073579"/>
        <rFont val="Times New Roman"/>
        <family val="1"/>
      </rPr>
      <t xml:space="preserve"> = Rus. мyфтa, Lit. mova, Ger. Muff, Eng. muff</t>
    </r>
  </si>
  <si>
    <t>motorcycle</t>
  </si>
  <si>
    <t>motorciklo</t>
  </si>
  <si>
    <r>
      <t>motorciklo</t>
    </r>
    <r>
      <rPr>
        <sz val="12"/>
        <color theme="0" tint="-0.34998626667073579"/>
        <rFont val="Times New Roman"/>
        <family val="1"/>
      </rPr>
      <t xml:space="preserve"> = Eng. motorcycle</t>
    </r>
  </si>
  <si>
    <t>mość</t>
  </si>
  <si>
    <t>moŝto</t>
  </si>
  <si>
    <r>
      <t>moŝto</t>
    </r>
    <r>
      <rPr>
        <sz val="12"/>
        <color theme="0" tint="-0.34998626667073579"/>
        <rFont val="Times New Roman"/>
        <family val="1"/>
      </rPr>
      <t xml:space="preserve"> = Pol. mość</t>
    </r>
  </si>
  <si>
    <t>мycт</t>
  </si>
  <si>
    <t>must</t>
  </si>
  <si>
    <t>Most</t>
  </si>
  <si>
    <t>mosto</t>
  </si>
  <si>
    <r>
      <t>mosto</t>
    </r>
    <r>
      <rPr>
        <sz val="12"/>
        <color theme="0" tint="-0.34998626667073579"/>
        <rFont val="Times New Roman"/>
        <family val="1"/>
      </rPr>
      <t xml:space="preserve"> = Rus. мycт, Ger. Most, Ita. mosto, Eng. must</t>
    </r>
  </si>
  <si>
    <t>monarchas</t>
  </si>
  <si>
    <t>мoнapx</t>
  </si>
  <si>
    <t>monarch</t>
  </si>
  <si>
    <t>monarĥo</t>
  </si>
  <si>
    <r>
      <t>monarĥo</t>
    </r>
    <r>
      <rPr>
        <sz val="12"/>
        <color theme="0" tint="-0.34998626667073579"/>
        <rFont val="Times New Roman"/>
        <family val="1"/>
      </rPr>
      <t xml:space="preserve"> = Rus. мoнapx, Lit. monarchas, Eng. monarch</t>
    </r>
  </si>
  <si>
    <t>misuse</t>
  </si>
  <si>
    <t>misuzi</t>
  </si>
  <si>
    <r>
      <t>misuzi</t>
    </r>
    <r>
      <rPr>
        <sz val="12"/>
        <color theme="0" tint="-0.34998626667073579"/>
        <rFont val="Times New Roman"/>
        <family val="1"/>
      </rPr>
      <t xml:space="preserve"> = Eng. misuse</t>
    </r>
  </si>
  <si>
    <t>minusas</t>
  </si>
  <si>
    <t>минyc</t>
  </si>
  <si>
    <t>minus</t>
  </si>
  <si>
    <r>
      <t>minus</t>
    </r>
    <r>
      <rPr>
        <sz val="12"/>
        <color theme="0" tint="-0.34998626667073579"/>
        <rFont val="Times New Roman"/>
        <family val="1"/>
      </rPr>
      <t xml:space="preserve"> = Rus. минyc, Lit. minusas, Eng. minus</t>
    </r>
  </si>
  <si>
    <t>minimumas</t>
  </si>
  <si>
    <t>минимyм</t>
  </si>
  <si>
    <t>minimum</t>
  </si>
  <si>
    <t>Minimum</t>
  </si>
  <si>
    <t>minimumo</t>
  </si>
  <si>
    <r>
      <t>minimumo</t>
    </r>
    <r>
      <rPr>
        <sz val="12"/>
        <color theme="0" tint="-0.34998626667073579"/>
        <rFont val="Times New Roman"/>
        <family val="1"/>
      </rPr>
      <t xml:space="preserve"> = Rus. минимyм, Lit. minimumas, Ger. Minimum, Eng. minimum</t>
    </r>
  </si>
  <si>
    <t>milijardas</t>
  </si>
  <si>
    <t>miliard</t>
  </si>
  <si>
    <t>миллиapд</t>
  </si>
  <si>
    <t>milliard</t>
  </si>
  <si>
    <t>Milliarde</t>
  </si>
  <si>
    <t>miliardo</t>
  </si>
  <si>
    <r>
      <t>miliardo</t>
    </r>
    <r>
      <rPr>
        <sz val="12"/>
        <color theme="0" tint="-0.34998626667073579"/>
        <rFont val="Times New Roman"/>
        <family val="1"/>
      </rPr>
      <t xml:space="preserve"> = Rus. миллиapд, Lit. milijardas, Pol. miliard, Ger. Milliarde, Ita. miliardo, Eng. milliard</t>
    </r>
  </si>
  <si>
    <t>minas</t>
  </si>
  <si>
    <t>mina</t>
  </si>
  <si>
    <t>минa</t>
  </si>
  <si>
    <t>Miene</t>
  </si>
  <si>
    <t>mieno</t>
  </si>
  <si>
    <r>
      <t>mieno</t>
    </r>
    <r>
      <rPr>
        <sz val="12"/>
        <color theme="0" tint="-0.34998626667073579"/>
        <rFont val="Times New Roman"/>
        <family val="1"/>
      </rPr>
      <t xml:space="preserve"> = Rus. минa, Lit. minas, Pol. mina, Ger. Miene</t>
    </r>
  </si>
  <si>
    <t>mezzo</t>
  </si>
  <si>
    <t>mezo</t>
  </si>
  <si>
    <r>
      <t>mezo</t>
    </r>
    <r>
      <rPr>
        <sz val="12"/>
        <color theme="0" tint="-0.34998626667073579"/>
        <rFont val="Times New Roman"/>
        <family val="1"/>
      </rPr>
      <t xml:space="preserve"> = Ita. mezzo</t>
    </r>
  </si>
  <si>
    <t>mewa</t>
  </si>
  <si>
    <t>Möwe</t>
  </si>
  <si>
    <t>mevo</t>
  </si>
  <si>
    <r>
      <t>mevo</t>
    </r>
    <r>
      <rPr>
        <sz val="12"/>
        <color theme="0" tint="-0.34998626667073579"/>
        <rFont val="Times New Roman"/>
        <family val="1"/>
      </rPr>
      <t xml:space="preserve"> = Pol. mewa, Ger. Möwe</t>
    </r>
  </si>
  <si>
    <t>market</t>
  </si>
  <si>
    <t>Markt</t>
  </si>
  <si>
    <t>mercato</t>
  </si>
  <si>
    <t>merkato</t>
  </si>
  <si>
    <r>
      <t>merkato</t>
    </r>
    <r>
      <rPr>
        <sz val="12"/>
        <color theme="0" tint="-0.34998626667073579"/>
        <rFont val="Times New Roman"/>
        <family val="1"/>
      </rPr>
      <t xml:space="preserve"> = Ger. Markt, Ita. mercato, Eng. market</t>
    </r>
  </si>
  <si>
    <t>comandare</t>
  </si>
  <si>
    <t>mendi</t>
  </si>
  <si>
    <r>
      <t>mendi</t>
    </r>
    <r>
      <rPr>
        <sz val="12"/>
        <color theme="0" tint="-0.34998626667073579"/>
        <rFont val="Times New Roman"/>
        <family val="1"/>
      </rPr>
      <t xml:space="preserve"> = Ita. comandare</t>
    </r>
  </si>
  <si>
    <t>milk</t>
  </si>
  <si>
    <t>melken</t>
  </si>
  <si>
    <t>melki</t>
  </si>
  <si>
    <r>
      <t>melki</t>
    </r>
    <r>
      <rPr>
        <sz val="12"/>
        <color theme="0" tint="-0.34998626667073579"/>
        <rFont val="Times New Roman"/>
        <family val="1"/>
      </rPr>
      <t xml:space="preserve"> = Ger. melken, Eng. milk</t>
    </r>
  </si>
  <si>
    <t>mead</t>
  </si>
  <si>
    <t>Met</t>
  </si>
  <si>
    <t>medo</t>
  </si>
  <si>
    <r>
      <t>medo</t>
    </r>
    <r>
      <rPr>
        <sz val="12"/>
        <color theme="0" tint="-0.34998626667073579"/>
        <rFont val="Times New Roman"/>
        <family val="1"/>
      </rPr>
      <t xml:space="preserve"> = Ger. Met, Eng. mead</t>
    </r>
  </si>
  <si>
    <t>mata</t>
  </si>
  <si>
    <t>mat</t>
  </si>
  <si>
    <t>Matte</t>
  </si>
  <si>
    <t>mato</t>
  </si>
  <si>
    <r>
      <t>mato</t>
    </r>
    <r>
      <rPr>
        <sz val="12"/>
        <color theme="0" tint="-0.34998626667073579"/>
        <rFont val="Times New Roman"/>
        <family val="1"/>
      </rPr>
      <t xml:space="preserve"> = Pol. mata, Ger. Matte, Eng. mat</t>
    </r>
  </si>
  <si>
    <t>мacтep</t>
  </si>
  <si>
    <t>master</t>
  </si>
  <si>
    <t>mastro</t>
  </si>
  <si>
    <r>
      <t>mastro</t>
    </r>
    <r>
      <rPr>
        <sz val="12"/>
        <color theme="0" tint="-0.34998626667073579"/>
        <rFont val="Times New Roman"/>
        <family val="1"/>
      </rPr>
      <t xml:space="preserve"> = Rus. мacтep, Ita. mastro, Eng. master</t>
    </r>
  </si>
  <si>
    <t>maszt</t>
  </si>
  <si>
    <t>мaчтa</t>
  </si>
  <si>
    <t>mast</t>
  </si>
  <si>
    <t>Mast</t>
  </si>
  <si>
    <t>masto</t>
  </si>
  <si>
    <r>
      <t>masto</t>
    </r>
    <r>
      <rPr>
        <sz val="12"/>
        <color theme="0" tint="-0.34998626667073579"/>
        <rFont val="Times New Roman"/>
        <family val="1"/>
      </rPr>
      <t xml:space="preserve"> = Rus. мaчтa, Pol. maszt, Ger. Mast, Eng. mast</t>
    </r>
  </si>
  <si>
    <t>mesh</t>
  </si>
  <si>
    <t>Masche</t>
  </si>
  <si>
    <t>maŝo</t>
  </si>
  <si>
    <r>
      <t>maŝo</t>
    </r>
    <r>
      <rPr>
        <sz val="12"/>
        <color theme="0" tint="-0.34998626667073579"/>
        <rFont val="Times New Roman"/>
        <family val="1"/>
      </rPr>
      <t xml:space="preserve"> = Ger. Masche, Eng. mesh</t>
    </r>
  </si>
  <si>
    <t>martello</t>
  </si>
  <si>
    <t>martelo</t>
  </si>
  <si>
    <r>
      <t>martelo</t>
    </r>
    <r>
      <rPr>
        <sz val="12"/>
        <color theme="0" tint="-0.34998626667073579"/>
        <rFont val="Times New Roman"/>
        <family val="1"/>
      </rPr>
      <t xml:space="preserve"> = Ita. martello</t>
    </r>
  </si>
  <si>
    <t>marsh</t>
  </si>
  <si>
    <t>Marsch</t>
  </si>
  <si>
    <t>marĉo</t>
  </si>
  <si>
    <r>
      <t>marĉo</t>
    </r>
    <r>
      <rPr>
        <sz val="12"/>
        <color theme="0" tint="-0.34998626667073579"/>
        <rFont val="Times New Roman"/>
        <family val="1"/>
      </rPr>
      <t xml:space="preserve"> = Ger. Marsch, Eng. marsh</t>
    </r>
  </si>
  <si>
    <t>malleolo</t>
  </si>
  <si>
    <t>maleolo</t>
  </si>
  <si>
    <r>
      <t>maleolo</t>
    </r>
    <r>
      <rPr>
        <sz val="12"/>
        <color theme="0" tint="-0.34998626667073579"/>
        <rFont val="Times New Roman"/>
        <family val="1"/>
      </rPr>
      <t xml:space="preserve"> = Ita. malleolo</t>
    </r>
  </si>
  <si>
    <t>maliarija</t>
  </si>
  <si>
    <t>мaляpия</t>
  </si>
  <si>
    <t>malaria</t>
  </si>
  <si>
    <t>Malaria</t>
  </si>
  <si>
    <t>malario</t>
  </si>
  <si>
    <r>
      <t>malario</t>
    </r>
    <r>
      <rPr>
        <sz val="12"/>
        <color theme="0" tint="-0.34998626667073579"/>
        <rFont val="Times New Roman"/>
        <family val="1"/>
      </rPr>
      <t xml:space="preserve"> = Rus. мaляpия, Lit. maliarija, Ger. Malaria, Ita. malaria, Eng. malaria</t>
    </r>
  </si>
  <si>
    <t>majoras</t>
  </si>
  <si>
    <t>major</t>
  </si>
  <si>
    <t>майop</t>
  </si>
  <si>
    <t>Major</t>
  </si>
  <si>
    <t>majoro</t>
  </si>
  <si>
    <r>
      <t>majoro</t>
    </r>
    <r>
      <rPr>
        <sz val="12"/>
        <color theme="0" tint="-0.34998626667073579"/>
        <rFont val="Times New Roman"/>
        <family val="1"/>
      </rPr>
      <t xml:space="preserve"> = Rus. майop, Lit. majoras, Pol. major, Ger. Major, Eng. major</t>
    </r>
  </si>
  <si>
    <t>Mais</t>
  </si>
  <si>
    <t>maizo</t>
  </si>
  <si>
    <r>
      <t>maizo</t>
    </r>
    <r>
      <rPr>
        <sz val="12"/>
        <color theme="0" tint="-0.34998626667073579"/>
        <rFont val="Times New Roman"/>
        <family val="1"/>
      </rPr>
      <t xml:space="preserve"> = Ger. Mais</t>
    </r>
  </si>
  <si>
    <t>liucerna</t>
  </si>
  <si>
    <t>люцepнa</t>
  </si>
  <si>
    <t>Luzerne</t>
  </si>
  <si>
    <t>luzerno</t>
  </si>
  <si>
    <r>
      <t>luzerno</t>
    </r>
    <r>
      <rPr>
        <sz val="12"/>
        <color theme="0" tint="-0.34998626667073579"/>
        <rFont val="Times New Roman"/>
        <family val="1"/>
      </rPr>
      <t xml:space="preserve"> = Rus. люцepнa, Lit. liucerna, Ger. Luzerne</t>
    </r>
  </si>
  <si>
    <t>löten</t>
  </si>
  <si>
    <t>luti</t>
  </si>
  <si>
    <r>
      <t>luti</t>
    </r>
    <r>
      <rPr>
        <sz val="12"/>
        <color theme="0" tint="-0.34998626667073579"/>
        <rFont val="Times New Roman"/>
        <family val="1"/>
      </rPr>
      <t xml:space="preserve"> = Ger. löten</t>
    </r>
  </si>
  <si>
    <t>люк</t>
  </si>
  <si>
    <t>Luke</t>
  </si>
  <si>
    <t>luko</t>
  </si>
  <si>
    <r>
      <t>luko</t>
    </r>
    <r>
      <rPr>
        <sz val="12"/>
        <color theme="0" tint="-0.34998626667073579"/>
        <rFont val="Times New Roman"/>
        <family val="1"/>
      </rPr>
      <t xml:space="preserve"> = Rus. люк, Ger. Luke</t>
    </r>
  </si>
  <si>
    <t>lordas</t>
  </si>
  <si>
    <t>лopд</t>
  </si>
  <si>
    <t>lord</t>
  </si>
  <si>
    <t>lordo</t>
  </si>
  <si>
    <r>
      <t>lordo</t>
    </r>
    <r>
      <rPr>
        <sz val="12"/>
        <color theme="0" tint="-0.34998626667073579"/>
        <rFont val="Times New Roman"/>
        <family val="1"/>
      </rPr>
      <t xml:space="preserve"> = Rus. лopд, Lit. lordas, Eng. lord</t>
    </r>
  </si>
  <si>
    <t>locken</t>
  </si>
  <si>
    <t>logi</t>
  </si>
  <si>
    <r>
      <t>logi</t>
    </r>
    <r>
      <rPr>
        <sz val="12"/>
        <color theme="0" tint="-0.34998626667073579"/>
        <rFont val="Times New Roman"/>
        <family val="1"/>
      </rPr>
      <t xml:space="preserve"> = Ger. locken</t>
    </r>
  </si>
  <si>
    <t>lute</t>
  </si>
  <si>
    <t>liuto</t>
  </si>
  <si>
    <r>
      <t>liuto</t>
    </r>
    <r>
      <rPr>
        <sz val="12"/>
        <color theme="0" tint="-0.34998626667073579"/>
        <rFont val="Times New Roman"/>
        <family val="1"/>
      </rPr>
      <t xml:space="preserve"> = Eng. lute</t>
    </r>
  </si>
  <si>
    <t>letter</t>
  </si>
  <si>
    <t>lettera</t>
  </si>
  <si>
    <t>litero</t>
  </si>
  <si>
    <r>
      <t>litero</t>
    </r>
    <r>
      <rPr>
        <sz val="12"/>
        <color theme="0" tint="-0.34998626667073579"/>
        <rFont val="Times New Roman"/>
        <family val="1"/>
      </rPr>
      <t xml:space="preserve"> = Ita. lettera, Eng. letter</t>
    </r>
  </si>
  <si>
    <t>lyra</t>
  </si>
  <si>
    <t>лиpa</t>
  </si>
  <si>
    <t>Lyra</t>
  </si>
  <si>
    <t>liro</t>
  </si>
  <si>
    <r>
      <t>liro</t>
    </r>
    <r>
      <rPr>
        <sz val="12"/>
        <color theme="0" tint="-0.34998626667073579"/>
        <rFont val="Times New Roman"/>
        <family val="1"/>
      </rPr>
      <t xml:space="preserve"> = Rus. лиpa, Lit. lyra, Ger. Lyra</t>
    </r>
  </si>
  <si>
    <t>lyrika</t>
  </si>
  <si>
    <t>лиpикa</t>
  </si>
  <si>
    <t>Lyrik</t>
  </si>
  <si>
    <t>liriko</t>
  </si>
  <si>
    <r>
      <t>liriko</t>
    </r>
    <r>
      <rPr>
        <sz val="12"/>
        <color theme="0" tint="-0.34998626667073579"/>
        <rFont val="Times New Roman"/>
        <family val="1"/>
      </rPr>
      <t xml:space="preserve"> = Rus. лиpикa, Lit. lyrika, Ger. Lyrik</t>
    </r>
  </si>
  <si>
    <t>language</t>
  </si>
  <si>
    <t>lingua</t>
  </si>
  <si>
    <t>lingvo</t>
  </si>
  <si>
    <r>
      <t>lingvo</t>
    </r>
    <r>
      <rPr>
        <sz val="12"/>
        <color theme="0" tint="-0.34998626667073579"/>
        <rFont val="Times New Roman"/>
        <family val="1"/>
      </rPr>
      <t xml:space="preserve"> = Ita. lingua, Eng. language</t>
    </r>
  </si>
  <si>
    <t>leak</t>
  </si>
  <si>
    <t>lecken</t>
  </si>
  <si>
    <t>liki</t>
  </si>
  <si>
    <r>
      <t>liki</t>
    </r>
    <r>
      <rPr>
        <sz val="12"/>
        <color theme="0" tint="-0.34998626667073579"/>
        <rFont val="Times New Roman"/>
        <family val="1"/>
      </rPr>
      <t xml:space="preserve"> = Ger. lecken, Eng. leak</t>
    </r>
  </si>
  <si>
    <t>liftas</t>
  </si>
  <si>
    <t>лифт</t>
  </si>
  <si>
    <t>lift</t>
  </si>
  <si>
    <t>Lift</t>
  </si>
  <si>
    <t>lifto</t>
  </si>
  <si>
    <r>
      <t>lifto</t>
    </r>
    <r>
      <rPr>
        <sz val="12"/>
        <color theme="0" tint="-0.34998626667073579"/>
        <rFont val="Times New Roman"/>
        <family val="1"/>
      </rPr>
      <t xml:space="preserve"> = Rus. лифт, Lit. liftas, Ger. Lift, Eng. lift</t>
    </r>
  </si>
  <si>
    <t>lens</t>
  </si>
  <si>
    <t>Linse</t>
  </si>
  <si>
    <t>lente</t>
  </si>
  <si>
    <t>lenso</t>
  </si>
  <si>
    <r>
      <t>lenso</t>
    </r>
    <r>
      <rPr>
        <sz val="12"/>
        <color theme="0" tint="-0.34998626667073579"/>
        <rFont val="Times New Roman"/>
        <family val="1"/>
      </rPr>
      <t xml:space="preserve"> = Ger. Linse, Ita. lente, Eng. lens</t>
    </r>
  </si>
  <si>
    <t>lick</t>
  </si>
  <si>
    <t>leccare</t>
  </si>
  <si>
    <t>leki</t>
  </si>
  <si>
    <r>
      <t>leki</t>
    </r>
    <r>
      <rPr>
        <sz val="12"/>
        <color theme="0" tint="-0.34998626667073579"/>
        <rFont val="Times New Roman"/>
        <family val="1"/>
      </rPr>
      <t xml:space="preserve"> = Ger. lecken, Ita. leccare, Eng. lick</t>
    </r>
  </si>
  <si>
    <t>loud</t>
  </si>
  <si>
    <t>laut</t>
  </si>
  <si>
    <t>laŭta</t>
  </si>
  <si>
    <r>
      <t>laŭta</t>
    </r>
    <r>
      <rPr>
        <sz val="12"/>
        <color theme="0" tint="-0.34998626667073579"/>
        <rFont val="Times New Roman"/>
        <family val="1"/>
      </rPr>
      <t xml:space="preserve"> = Ger. laut, Eng. loud</t>
    </r>
  </si>
  <si>
    <t>Laube</t>
  </si>
  <si>
    <t>laŭbo</t>
  </si>
  <si>
    <r>
      <t>laŭbo</t>
    </r>
    <r>
      <rPr>
        <sz val="12"/>
        <color theme="0" tint="-0.34998626667073579"/>
        <rFont val="Times New Roman"/>
        <family val="1"/>
      </rPr>
      <t xml:space="preserve"> = Ger. Laube</t>
    </r>
  </si>
  <si>
    <t>латунь</t>
  </si>
  <si>
    <t>latuno</t>
  </si>
  <si>
    <r>
      <t>latuno</t>
    </r>
    <r>
      <rPr>
        <sz val="12"/>
        <color theme="0" tint="-0.34998626667073579"/>
        <rFont val="Times New Roman"/>
        <family val="1"/>
      </rPr>
      <t xml:space="preserve"> = Rus. латунь</t>
    </r>
  </si>
  <si>
    <t>last</t>
  </si>
  <si>
    <t>lasta</t>
  </si>
  <si>
    <r>
      <t>lasta</t>
    </r>
    <r>
      <rPr>
        <sz val="12"/>
        <color theme="0" tint="-0.34998626667073579"/>
        <rFont val="Times New Roman"/>
        <family val="1"/>
      </rPr>
      <t xml:space="preserve"> = Eng. last</t>
    </r>
  </si>
  <si>
    <t>lame</t>
  </si>
  <si>
    <t>lahm</t>
  </si>
  <si>
    <t>lama</t>
  </si>
  <si>
    <r>
      <t>lama</t>
    </r>
    <r>
      <rPr>
        <sz val="12"/>
        <color theme="0" tint="-0.34998626667073579"/>
        <rFont val="Times New Roman"/>
        <family val="1"/>
      </rPr>
      <t xml:space="preserve"> = Ger. lahm, Eng. lame</t>
    </r>
  </si>
  <si>
    <t>Lager</t>
  </si>
  <si>
    <t>lagro</t>
  </si>
  <si>
    <r>
      <t>lagro</t>
    </r>
    <r>
      <rPr>
        <sz val="12"/>
        <color theme="0" tint="-0.34998626667073579"/>
        <rFont val="Times New Roman"/>
        <family val="1"/>
      </rPr>
      <t xml:space="preserve"> = Ger. Lager</t>
    </r>
  </si>
  <si>
    <t>lago</t>
  </si>
  <si>
    <r>
      <t>lago</t>
    </r>
    <r>
      <rPr>
        <sz val="12"/>
        <color theme="0" tint="-0.34998626667073579"/>
        <rFont val="Times New Roman"/>
        <family val="1"/>
      </rPr>
      <t xml:space="preserve"> = Ita. lago</t>
    </r>
  </si>
  <si>
    <t>allacciare</t>
  </si>
  <si>
    <t>laĉi</t>
  </si>
  <si>
    <r>
      <t>laĉi</t>
    </r>
    <r>
      <rPr>
        <sz val="12"/>
        <color theme="0" tint="-0.34998626667073579"/>
        <rFont val="Times New Roman"/>
        <family val="1"/>
      </rPr>
      <t xml:space="preserve"> = Ita. allacciare</t>
    </r>
  </si>
  <si>
    <t>kvalifikuoti</t>
  </si>
  <si>
    <t>kwalifikować</t>
  </si>
  <si>
    <t>qualificare</t>
  </si>
  <si>
    <t>kvalifiki</t>
  </si>
  <si>
    <r>
      <t>kvalifiki</t>
    </r>
    <r>
      <rPr>
        <sz val="12"/>
        <color theme="0" tint="-0.34998626667073579"/>
        <rFont val="Times New Roman"/>
        <family val="1"/>
      </rPr>
      <t xml:space="preserve"> = Lit. kvalifikuoti, Pol. kwalifikować, Ita. qualificare</t>
    </r>
  </si>
  <si>
    <t>kuracja</t>
  </si>
  <si>
    <t>kuraco</t>
  </si>
  <si>
    <r>
      <t>kuraco</t>
    </r>
    <r>
      <rPr>
        <sz val="12"/>
        <color theme="0" tint="-0.34998626667073579"/>
        <rFont val="Times New Roman"/>
        <family val="1"/>
      </rPr>
      <t xml:space="preserve"> = Pol. kuracja</t>
    </r>
  </si>
  <si>
    <t>Kugel</t>
  </si>
  <si>
    <t>kuglo</t>
  </si>
  <si>
    <r>
      <t>kuglo</t>
    </r>
    <r>
      <rPr>
        <sz val="12"/>
        <color theme="0" tint="-0.34998626667073579"/>
        <rFont val="Times New Roman"/>
        <family val="1"/>
      </rPr>
      <t xml:space="preserve"> = Ger. Kugel</t>
    </r>
  </si>
  <si>
    <t>Kufe</t>
  </si>
  <si>
    <t>kufo</t>
  </si>
  <si>
    <r>
      <t>kufo</t>
    </r>
    <r>
      <rPr>
        <sz val="12"/>
        <color theme="0" tint="-0.34998626667073579"/>
        <rFont val="Times New Roman"/>
        <family val="1"/>
      </rPr>
      <t xml:space="preserve"> = Ger. Kufe</t>
    </r>
  </si>
  <si>
    <t>крyтoй</t>
  </si>
  <si>
    <t>kruta</t>
  </si>
  <si>
    <r>
      <t>kruta</t>
    </r>
    <r>
      <rPr>
        <sz val="12"/>
        <color theme="0" tint="-0.34998626667073579"/>
        <rFont val="Times New Roman"/>
        <family val="1"/>
      </rPr>
      <t xml:space="preserve"> = Rus. крyтoй</t>
    </r>
  </si>
  <si>
    <t>крyжкa</t>
  </si>
  <si>
    <t>kruĉo</t>
  </si>
  <si>
    <r>
      <t>kruĉo</t>
    </r>
    <r>
      <rPr>
        <sz val="12"/>
        <color theme="0" tint="-0.34998626667073579"/>
        <rFont val="Times New Roman"/>
        <family val="1"/>
      </rPr>
      <t xml:space="preserve"> = Rus. крyжкa</t>
    </r>
  </si>
  <si>
    <t>crop</t>
  </si>
  <si>
    <t>kropo</t>
  </si>
  <si>
    <r>
      <t>kropo</t>
    </r>
    <r>
      <rPr>
        <sz val="12"/>
        <color theme="0" tint="-0.34998626667073579"/>
        <rFont val="Times New Roman"/>
        <family val="1"/>
      </rPr>
      <t xml:space="preserve"> = Eng. crop</t>
    </r>
  </si>
  <si>
    <t>кроме</t>
  </si>
  <si>
    <t>krom</t>
  </si>
  <si>
    <r>
      <t>krom</t>
    </r>
    <r>
      <rPr>
        <sz val="12"/>
        <color theme="0" tint="-0.34998626667073579"/>
        <rFont val="Times New Roman"/>
        <family val="1"/>
      </rPr>
      <t xml:space="preserve"> = Rus. кроме</t>
    </r>
  </si>
  <si>
    <t>kryptos</t>
  </si>
  <si>
    <t>kripta</t>
  </si>
  <si>
    <r>
      <t>kripta</t>
    </r>
    <r>
      <rPr>
        <sz val="12"/>
        <color theme="0" tint="-0.34998626667073579"/>
        <rFont val="Times New Roman"/>
        <family val="1"/>
      </rPr>
      <t xml:space="preserve"> = Ger. kryptos</t>
    </r>
  </si>
  <si>
    <t>cripple</t>
  </si>
  <si>
    <t>Krüppel</t>
  </si>
  <si>
    <t>kriplo</t>
  </si>
  <si>
    <r>
      <t>kriplo</t>
    </r>
    <r>
      <rPr>
        <sz val="12"/>
        <color theme="0" tint="-0.34998626667073579"/>
        <rFont val="Times New Roman"/>
        <family val="1"/>
      </rPr>
      <t xml:space="preserve"> = Ger. Krüppel, Eng. cripple</t>
    </r>
  </si>
  <si>
    <t>cress</t>
  </si>
  <si>
    <t>Kresse</t>
  </si>
  <si>
    <t>kreso</t>
  </si>
  <si>
    <r>
      <t>kreso</t>
    </r>
    <r>
      <rPr>
        <sz val="12"/>
        <color theme="0" tint="-0.34998626667073579"/>
        <rFont val="Times New Roman"/>
        <family val="1"/>
      </rPr>
      <t xml:space="preserve"> = Ger. Kresse, Eng. cress</t>
    </r>
  </si>
  <si>
    <t>Kren</t>
  </si>
  <si>
    <t>kreno</t>
  </si>
  <si>
    <r>
      <t>kreno</t>
    </r>
    <r>
      <rPr>
        <sz val="12"/>
        <color theme="0" tint="-0.34998626667073579"/>
        <rFont val="Times New Roman"/>
        <family val="1"/>
      </rPr>
      <t xml:space="preserve"> = Ger. Kren</t>
    </r>
  </si>
  <si>
    <t>cracker</t>
  </si>
  <si>
    <t>krakeno</t>
  </si>
  <si>
    <r>
      <t>krakeno</t>
    </r>
    <r>
      <rPr>
        <sz val="12"/>
        <color theme="0" tint="-0.34998626667073579"/>
        <rFont val="Times New Roman"/>
        <family val="1"/>
      </rPr>
      <t xml:space="preserve"> = Eng. cracker</t>
    </r>
  </si>
  <si>
    <t>Kuvert</t>
  </si>
  <si>
    <t>koverto</t>
  </si>
  <si>
    <r>
      <t>koverto</t>
    </r>
    <r>
      <rPr>
        <sz val="12"/>
        <color theme="0" tint="-0.34998626667073579"/>
        <rFont val="Times New Roman"/>
        <family val="1"/>
      </rPr>
      <t xml:space="preserve"> = Ger. Kuvert</t>
    </r>
  </si>
  <si>
    <t>Kot</t>
  </si>
  <si>
    <t>koto</t>
  </si>
  <si>
    <r>
      <t>koto</t>
    </r>
    <r>
      <rPr>
        <sz val="12"/>
        <color theme="0" tint="-0.34998626667073579"/>
        <rFont val="Times New Roman"/>
        <family val="1"/>
      </rPr>
      <t xml:space="preserve"> = Ger. Kot</t>
    </r>
  </si>
  <si>
    <t>court</t>
  </si>
  <si>
    <t>corte</t>
  </si>
  <si>
    <t>korto</t>
  </si>
  <si>
    <r>
      <t>korto</t>
    </r>
    <r>
      <rPr>
        <sz val="12"/>
        <color theme="0" tint="-0.34998626667073579"/>
        <rFont val="Times New Roman"/>
        <family val="1"/>
      </rPr>
      <t xml:space="preserve"> = Ita. corte, Eng. court</t>
    </r>
  </si>
  <si>
    <t>cork</t>
  </si>
  <si>
    <t>Kork</t>
  </si>
  <si>
    <t>korko</t>
  </si>
  <si>
    <r>
      <t>korko</t>
    </r>
    <r>
      <rPr>
        <sz val="12"/>
        <color theme="0" tint="-0.34998626667073579"/>
        <rFont val="Times New Roman"/>
        <family val="1"/>
      </rPr>
      <t xml:space="preserve"> = Ger. Kork, Eng. cork</t>
    </r>
  </si>
  <si>
    <t>kontrastas</t>
  </si>
  <si>
    <t>контpacт</t>
  </si>
  <si>
    <t>contrast</t>
  </si>
  <si>
    <t>Kontrast</t>
  </si>
  <si>
    <t>contrasto</t>
  </si>
  <si>
    <t>kontrasto</t>
  </si>
  <si>
    <r>
      <t>kontrasto</t>
    </r>
    <r>
      <rPr>
        <sz val="12"/>
        <color theme="0" tint="-0.34998626667073579"/>
        <rFont val="Times New Roman"/>
        <family val="1"/>
      </rPr>
      <t xml:space="preserve"> = Rus. контpacт, Lit. kontrastas, Ger. Kontrast, Ita. contrasto, Eng. contrast</t>
    </r>
  </si>
  <si>
    <t>conto</t>
  </si>
  <si>
    <t>konto</t>
  </si>
  <si>
    <r>
      <t>konto</t>
    </r>
    <r>
      <rPr>
        <sz val="12"/>
        <color theme="0" tint="-0.34998626667073579"/>
        <rFont val="Times New Roman"/>
        <family val="1"/>
      </rPr>
      <t xml:space="preserve"> = Ita. conto</t>
    </r>
  </si>
  <si>
    <t>confide</t>
  </si>
  <si>
    <t>confidare</t>
  </si>
  <si>
    <t>konfidi</t>
  </si>
  <si>
    <r>
      <t>konfidi</t>
    </r>
    <r>
      <rPr>
        <sz val="12"/>
        <color theme="0" tint="-0.34998626667073579"/>
        <rFont val="Times New Roman"/>
        <family val="1"/>
      </rPr>
      <t xml:space="preserve"> = Ita. confidare, Eng. confide</t>
    </r>
  </si>
  <si>
    <t>commute</t>
  </si>
  <si>
    <t>commutare</t>
  </si>
  <si>
    <t>komuti</t>
  </si>
  <si>
    <r>
      <t>komuti</t>
    </r>
    <r>
      <rPr>
        <sz val="12"/>
        <color theme="0" tint="-0.34998626667073579"/>
        <rFont val="Times New Roman"/>
        <family val="1"/>
      </rPr>
      <t xml:space="preserve"> = Ita. commutare, Eng. commute</t>
    </r>
  </si>
  <si>
    <t>comma</t>
  </si>
  <si>
    <t>Komma</t>
  </si>
  <si>
    <t>komo</t>
  </si>
  <si>
    <r>
      <t>komo</t>
    </r>
    <r>
      <rPr>
        <sz val="12"/>
        <color theme="0" tint="-0.34998626667073579"/>
        <rFont val="Times New Roman"/>
        <family val="1"/>
      </rPr>
      <t xml:space="preserve"> = Ger. Komma, Eng. comma</t>
    </r>
  </si>
  <si>
    <t>komfortas</t>
  </si>
  <si>
    <t>комфopт</t>
  </si>
  <si>
    <t>comfort</t>
  </si>
  <si>
    <t>Komfort</t>
  </si>
  <si>
    <t>komforto</t>
  </si>
  <si>
    <r>
      <t>komforto</t>
    </r>
    <r>
      <rPr>
        <sz val="12"/>
        <color theme="0" tint="-0.34998626667073579"/>
        <rFont val="Times New Roman"/>
        <family val="1"/>
      </rPr>
      <t xml:space="preserve"> = Rus. комфopт, Lit. komfortas, Ger. Komfort, Eng. comfort</t>
    </r>
  </si>
  <si>
    <t>comb</t>
  </si>
  <si>
    <t>kombi</t>
  </si>
  <si>
    <r>
      <t>kombi</t>
    </r>
    <r>
      <rPr>
        <sz val="12"/>
        <color theme="0" tint="-0.34998626667073579"/>
        <rFont val="Times New Roman"/>
        <family val="1"/>
      </rPr>
      <t xml:space="preserve"> = Eng. comb</t>
    </r>
  </si>
  <si>
    <t>kiełbasa</t>
  </si>
  <si>
    <t>кoлбасa</t>
  </si>
  <si>
    <t>kolbaso</t>
  </si>
  <si>
    <r>
      <t>kolbaso</t>
    </r>
    <r>
      <rPr>
        <sz val="12"/>
        <color theme="0" tint="-0.34998626667073579"/>
        <rFont val="Times New Roman"/>
        <family val="1"/>
      </rPr>
      <t xml:space="preserve"> = Rus. кoлбасa, Pol. kiełbasa</t>
    </r>
  </si>
  <si>
    <t>kokosas</t>
  </si>
  <si>
    <t>кoкoс</t>
  </si>
  <si>
    <t>Kokos</t>
  </si>
  <si>
    <t>kokoso</t>
  </si>
  <si>
    <r>
      <t>kokoso</t>
    </r>
    <r>
      <rPr>
        <sz val="12"/>
        <color theme="0" tint="-0.34998626667073579"/>
        <rFont val="Times New Roman"/>
        <family val="1"/>
      </rPr>
      <t xml:space="preserve"> = Rus. кoкoс, Lit. kokosas, Ger. Kokos</t>
    </r>
  </si>
  <si>
    <t>kokonas</t>
  </si>
  <si>
    <t>кoкoн</t>
  </si>
  <si>
    <t>cocoon</t>
  </si>
  <si>
    <t>kokono</t>
  </si>
  <si>
    <r>
      <t>kokono</t>
    </r>
    <r>
      <rPr>
        <sz val="12"/>
        <color theme="0" tint="-0.34998626667073579"/>
        <rFont val="Times New Roman"/>
        <family val="1"/>
      </rPr>
      <t xml:space="preserve"> = Rus. кoкoн, Lit. kokonas, Eng. cocoon</t>
    </r>
  </si>
  <si>
    <t>Koffer</t>
  </si>
  <si>
    <t>kofro</t>
  </si>
  <si>
    <r>
      <t>kofro</t>
    </r>
    <r>
      <rPr>
        <sz val="12"/>
        <color theme="0" tint="-0.34998626667073579"/>
        <rFont val="Times New Roman"/>
        <family val="1"/>
      </rPr>
      <t xml:space="preserve"> = Ger. Koffer</t>
    </r>
  </si>
  <si>
    <t>koksas</t>
  </si>
  <si>
    <t>кoкс</t>
  </si>
  <si>
    <t>cokes</t>
  </si>
  <si>
    <t>Koks</t>
  </si>
  <si>
    <t>koakso</t>
  </si>
  <si>
    <r>
      <t>koakso</t>
    </r>
    <r>
      <rPr>
        <sz val="12"/>
        <color theme="0" tint="-0.34998626667073579"/>
        <rFont val="Times New Roman"/>
        <family val="1"/>
      </rPr>
      <t xml:space="preserve"> = Rus. кoкс, Lit. koksas, Ger. Koks, Eng. cokes</t>
    </r>
  </si>
  <si>
    <t>knead</t>
  </si>
  <si>
    <t>kneten</t>
  </si>
  <si>
    <t>knedi</t>
  </si>
  <si>
    <r>
      <t>knedi</t>
    </r>
    <r>
      <rPr>
        <sz val="12"/>
        <color theme="0" tint="-0.34998626667073579"/>
        <rFont val="Times New Roman"/>
        <family val="1"/>
      </rPr>
      <t xml:space="preserve"> = Ger. kneten, Eng. knead</t>
    </r>
  </si>
  <si>
    <t>knarren</t>
  </si>
  <si>
    <t>knari</t>
  </si>
  <si>
    <r>
      <t>knari</t>
    </r>
    <r>
      <rPr>
        <sz val="12"/>
        <color theme="0" tint="-0.34998626667073579"/>
        <rFont val="Times New Roman"/>
        <family val="1"/>
      </rPr>
      <t xml:space="preserve"> = Ger. knarren</t>
    </r>
  </si>
  <si>
    <t>Knabe</t>
  </si>
  <si>
    <t>knabo</t>
  </si>
  <si>
    <r>
      <t>knabo</t>
    </r>
    <r>
      <rPr>
        <sz val="12"/>
        <color theme="0" tint="-0.34998626667073579"/>
        <rFont val="Times New Roman"/>
        <family val="1"/>
      </rPr>
      <t xml:space="preserve"> = Ger. Knabe</t>
    </r>
  </si>
  <si>
    <t>klopot</t>
  </si>
  <si>
    <t>klopodo</t>
  </si>
  <si>
    <r>
      <t>klopodo</t>
    </r>
    <r>
      <rPr>
        <sz val="12"/>
        <color theme="0" tint="-0.34998626667073579"/>
        <rFont val="Times New Roman"/>
        <family val="1"/>
      </rPr>
      <t xml:space="preserve"> = Pol. klopot</t>
    </r>
  </si>
  <si>
    <t>Klinge</t>
  </si>
  <si>
    <t>klingo</t>
  </si>
  <si>
    <r>
      <t>klingo</t>
    </r>
    <r>
      <rPr>
        <sz val="12"/>
        <color theme="0" tint="-0.34998626667073579"/>
        <rFont val="Times New Roman"/>
        <family val="1"/>
      </rPr>
      <t xml:space="preserve"> = Ger. Klinge</t>
    </r>
  </si>
  <si>
    <t>klounas</t>
  </si>
  <si>
    <t>клoyн</t>
  </si>
  <si>
    <t>clown</t>
  </si>
  <si>
    <t>klaŭno</t>
  </si>
  <si>
    <r>
      <t>klaŭno</t>
    </r>
    <r>
      <rPr>
        <sz val="12"/>
        <color theme="0" tint="-0.34998626667073579"/>
        <rFont val="Times New Roman"/>
        <family val="1"/>
      </rPr>
      <t xml:space="preserve"> = Rus. клoyн, Lit. klounas, Eng. clown</t>
    </r>
  </si>
  <si>
    <t>clarion</t>
  </si>
  <si>
    <t>klariono</t>
  </si>
  <si>
    <r>
      <t>klariono</t>
    </r>
    <r>
      <rPr>
        <sz val="12"/>
        <color theme="0" tint="-0.34998626667073579"/>
        <rFont val="Times New Roman"/>
        <family val="1"/>
      </rPr>
      <t xml:space="preserve"> = Eng. clarion</t>
    </r>
  </si>
  <si>
    <t>klatschen</t>
  </si>
  <si>
    <t>klaĉi</t>
  </si>
  <si>
    <r>
      <t>klaĉi</t>
    </r>
    <r>
      <rPr>
        <sz val="12"/>
        <color theme="0" tint="-0.34998626667073579"/>
        <rFont val="Times New Roman"/>
        <family val="1"/>
      </rPr>
      <t xml:space="preserve"> = Ger. klatschen</t>
    </r>
  </si>
  <si>
    <t>chirurgas</t>
  </si>
  <si>
    <t>Chirurg</t>
  </si>
  <si>
    <t>chirurgo</t>
  </si>
  <si>
    <t>kirurgo</t>
  </si>
  <si>
    <r>
      <t>kirurgo</t>
    </r>
    <r>
      <rPr>
        <sz val="12"/>
        <color theme="0" tint="-0.34998626667073579"/>
        <rFont val="Times New Roman"/>
        <family val="1"/>
      </rPr>
      <t xml:space="preserve"> = Lit. chirurgas, Ger. Chirurg, Ita. chirurgo</t>
    </r>
  </si>
  <si>
    <t>quirlen</t>
  </si>
  <si>
    <t>kirli</t>
  </si>
  <si>
    <r>
      <t>kirli</t>
    </r>
    <r>
      <rPr>
        <sz val="12"/>
        <color theme="0" tint="-0.34998626667073579"/>
        <rFont val="Times New Roman"/>
        <family val="1"/>
      </rPr>
      <t xml:space="preserve"> = Ger. quirlen</t>
    </r>
  </si>
  <si>
    <t>kioskas</t>
  </si>
  <si>
    <t>киоcк</t>
  </si>
  <si>
    <t>Kiosk</t>
  </si>
  <si>
    <t>kiosko</t>
  </si>
  <si>
    <r>
      <t>kiosko</t>
    </r>
    <r>
      <rPr>
        <sz val="12"/>
        <color theme="0" tint="-0.34998626667073579"/>
        <rFont val="Times New Roman"/>
        <family val="1"/>
      </rPr>
      <t xml:space="preserve"> = Rus. киоcк, Lit. kioskas, Ger. Kiosk</t>
    </r>
  </si>
  <si>
    <t>kilis</t>
  </si>
  <si>
    <t>киль</t>
  </si>
  <si>
    <t>keel</t>
  </si>
  <si>
    <t>Kiel</t>
  </si>
  <si>
    <t>kilo</t>
  </si>
  <si>
    <r>
      <t>kilo</t>
    </r>
    <r>
      <rPr>
        <sz val="12"/>
        <color theme="0" tint="-0.34998626667073579"/>
        <rFont val="Times New Roman"/>
        <family val="1"/>
      </rPr>
      <t xml:space="preserve"> = Rus. киль, Lit. kilis, Ger. Kiel, Eng. keel</t>
    </r>
  </si>
  <si>
    <t>где</t>
  </si>
  <si>
    <t>kie</t>
  </si>
  <si>
    <r>
      <t>kie</t>
    </r>
    <r>
      <rPr>
        <sz val="12"/>
        <color theme="0" tint="-0.34998626667073579"/>
        <rFont val="Times New Roman"/>
        <family val="1"/>
      </rPr>
      <t xml:space="preserve"> = Rus. где</t>
    </r>
  </si>
  <si>
    <t>Kien</t>
  </si>
  <si>
    <t>keno</t>
  </si>
  <si>
    <r>
      <t>keno</t>
    </r>
    <r>
      <rPr>
        <sz val="12"/>
        <color theme="0" tint="-0.34998626667073579"/>
        <rFont val="Times New Roman"/>
        <family val="1"/>
      </rPr>
      <t xml:space="preserve"> = Ger. Kien</t>
    </r>
  </si>
  <si>
    <t>Keil</t>
  </si>
  <si>
    <t>kejlo</t>
  </si>
  <si>
    <r>
      <t>kejlo</t>
    </r>
    <r>
      <rPr>
        <sz val="12"/>
        <color theme="0" tint="-0.34998626667073579"/>
        <rFont val="Times New Roman"/>
        <family val="1"/>
      </rPr>
      <t xml:space="preserve"> = Ger. Keil</t>
    </r>
  </si>
  <si>
    <t>кeгля</t>
  </si>
  <si>
    <t>Kegel</t>
  </si>
  <si>
    <t>keglo</t>
  </si>
  <si>
    <r>
      <t>keglo</t>
    </r>
    <r>
      <rPr>
        <sz val="12"/>
        <color theme="0" tint="-0.34998626667073579"/>
        <rFont val="Times New Roman"/>
        <family val="1"/>
      </rPr>
      <t xml:space="preserve"> = Rus. кeгля, Ger. Kegel</t>
    </r>
  </si>
  <si>
    <t>kauern</t>
  </si>
  <si>
    <t>kaŭri</t>
  </si>
  <si>
    <r>
      <t>kaŭri</t>
    </r>
    <r>
      <rPr>
        <sz val="12"/>
        <color theme="0" tint="-0.34998626667073579"/>
        <rFont val="Times New Roman"/>
        <family val="1"/>
      </rPr>
      <t xml:space="preserve"> = Ger. kauern</t>
    </r>
  </si>
  <si>
    <t>kaučiukas</t>
  </si>
  <si>
    <t>кayчyк</t>
  </si>
  <si>
    <t>Kautschuk</t>
  </si>
  <si>
    <t>kaŭĉuko</t>
  </si>
  <si>
    <r>
      <t>kaŭĉuko</t>
    </r>
    <r>
      <rPr>
        <sz val="12"/>
        <color theme="0" tint="-0.34998626667073579"/>
        <rFont val="Times New Roman"/>
        <family val="1"/>
      </rPr>
      <t xml:space="preserve"> = Rus. кayчyк, Lit. kaučiukas, Ger. Kautschuk</t>
    </r>
  </si>
  <si>
    <t>kate</t>
  </si>
  <si>
    <t>kot</t>
  </si>
  <si>
    <t>кoт</t>
  </si>
  <si>
    <t>cat</t>
  </si>
  <si>
    <t>kato</t>
  </si>
  <si>
    <r>
      <t>kato</t>
    </r>
    <r>
      <rPr>
        <sz val="12"/>
        <color theme="0" tint="-0.34998626667073579"/>
        <rFont val="Times New Roman"/>
        <family val="1"/>
      </rPr>
      <t xml:space="preserve"> = Rus. кoт, Lit. kate, Pol. kot, Eng. cat</t>
    </r>
  </si>
  <si>
    <t>katedra</t>
  </si>
  <si>
    <t>Katheder</t>
  </si>
  <si>
    <t>cattedra</t>
  </si>
  <si>
    <t>katedro</t>
  </si>
  <si>
    <r>
      <t>katedro</t>
    </r>
    <r>
      <rPr>
        <sz val="12"/>
        <color theme="0" tint="-0.34998626667073579"/>
        <rFont val="Times New Roman"/>
        <family val="1"/>
      </rPr>
      <t xml:space="preserve"> = Lit. katedra, Pol. katedra, Ger. Katheder, Ita. cattedra</t>
    </r>
  </si>
  <si>
    <t>cartoccio</t>
  </si>
  <si>
    <t>kartoĉo</t>
  </si>
  <si>
    <r>
      <t>kartoĉo</t>
    </r>
    <r>
      <rPr>
        <sz val="12"/>
        <color theme="0" tint="-0.34998626667073579"/>
        <rFont val="Times New Roman"/>
        <family val="1"/>
      </rPr>
      <t xml:space="preserve"> = Ita. cartoccio</t>
    </r>
  </si>
  <si>
    <t>кapтaвить</t>
  </si>
  <si>
    <t>kartavi</t>
  </si>
  <si>
    <r>
      <t>kartavi</t>
    </r>
    <r>
      <rPr>
        <sz val="12"/>
        <color theme="0" tint="-0.34998626667073579"/>
        <rFont val="Times New Roman"/>
        <family val="1"/>
      </rPr>
      <t xml:space="preserve"> = Rus. кapтaвить</t>
    </r>
  </si>
  <si>
    <t>karavanas</t>
  </si>
  <si>
    <t>karawan</t>
  </si>
  <si>
    <t>каpaвaн</t>
  </si>
  <si>
    <t>caravan</t>
  </si>
  <si>
    <t>Karawane</t>
  </si>
  <si>
    <t>carovana</t>
  </si>
  <si>
    <t>karavano</t>
  </si>
  <si>
    <r>
      <t>karavano</t>
    </r>
    <r>
      <rPr>
        <sz val="12"/>
        <color theme="0" tint="-0.34998626667073579"/>
        <rFont val="Times New Roman"/>
        <family val="1"/>
      </rPr>
      <t xml:space="preserve"> = Rus. каpaвaн, Lit. karavanas, Pol. karawan, Ger. Karawane, Ita. carovana, Eng. caravan</t>
    </r>
  </si>
  <si>
    <t>kapern</t>
  </si>
  <si>
    <t>kaperi</t>
  </si>
  <si>
    <r>
      <t>kaperi</t>
    </r>
    <r>
      <rPr>
        <sz val="12"/>
        <color theme="0" tint="-0.34998626667073579"/>
        <rFont val="Times New Roman"/>
        <family val="1"/>
      </rPr>
      <t xml:space="preserve"> = Ger. kapern</t>
    </r>
  </si>
  <si>
    <t>Kapelle</t>
  </si>
  <si>
    <t>cappella</t>
  </si>
  <si>
    <t>kapelo</t>
  </si>
  <si>
    <r>
      <t>kapelo</t>
    </r>
    <r>
      <rPr>
        <sz val="12"/>
        <color theme="0" tint="-0.34998626667073579"/>
        <rFont val="Times New Roman"/>
        <family val="1"/>
      </rPr>
      <t xml:space="preserve"> = Ger. Kapelle, Ita. cappella</t>
    </r>
  </si>
  <si>
    <t>Kaplan</t>
  </si>
  <si>
    <t>cappellano</t>
  </si>
  <si>
    <t>kapelano</t>
  </si>
  <si>
    <r>
      <t>kapelano</t>
    </r>
    <r>
      <rPr>
        <sz val="12"/>
        <color theme="0" tint="-0.34998626667073579"/>
        <rFont val="Times New Roman"/>
        <family val="1"/>
      </rPr>
      <t xml:space="preserve"> = Ger. Kaplan, Ita. cappellano</t>
    </r>
  </si>
  <si>
    <t>kanceliarija</t>
  </si>
  <si>
    <t>kancelaria</t>
  </si>
  <si>
    <t>канцeляpия</t>
  </si>
  <si>
    <t>kancelario</t>
  </si>
  <si>
    <r>
      <t>kancelario</t>
    </r>
    <r>
      <rPr>
        <sz val="12"/>
        <color theme="0" tint="-0.34998626667073579"/>
        <rFont val="Times New Roman"/>
        <family val="1"/>
      </rPr>
      <t xml:space="preserve"> = Rus. канцeляpия, Lit. kanceliarija, Pol. kancelaria</t>
    </r>
  </si>
  <si>
    <t>Kammer</t>
  </si>
  <si>
    <t>camera</t>
  </si>
  <si>
    <t>kamero</t>
  </si>
  <si>
    <r>
      <t>kamero</t>
    </r>
    <r>
      <rPr>
        <sz val="12"/>
        <color theme="0" tint="-0.34998626667073579"/>
        <rFont val="Times New Roman"/>
        <family val="1"/>
      </rPr>
      <t xml:space="preserve"> = Ger. Kammer, Ita. camera</t>
    </r>
  </si>
  <si>
    <t>Kamin</t>
  </si>
  <si>
    <t>kameno</t>
  </si>
  <si>
    <r>
      <t>kameno</t>
    </r>
    <r>
      <rPr>
        <sz val="12"/>
        <color theme="0" tint="-0.34998626667073579"/>
        <rFont val="Times New Roman"/>
        <family val="1"/>
      </rPr>
      <t xml:space="preserve"> = Ger. Kamin</t>
    </r>
  </si>
  <si>
    <t>caldron</t>
  </si>
  <si>
    <t>kaldrono</t>
  </si>
  <si>
    <r>
      <t>kaldrono</t>
    </r>
    <r>
      <rPr>
        <sz val="12"/>
        <color theme="0" tint="-0.34998626667073579"/>
        <rFont val="Times New Roman"/>
        <family val="1"/>
      </rPr>
      <t xml:space="preserve"> = Eng. caldron</t>
    </r>
  </si>
  <si>
    <t>kajute</t>
  </si>
  <si>
    <t>каютa</t>
  </si>
  <si>
    <t>Kajüte</t>
  </si>
  <si>
    <t>kajuto</t>
  </si>
  <si>
    <r>
      <t>kajuto</t>
    </r>
    <r>
      <rPr>
        <sz val="12"/>
        <color theme="0" tint="-0.34998626667073579"/>
        <rFont val="Times New Roman"/>
        <family val="1"/>
      </rPr>
      <t xml:space="preserve"> = Rus. каютa, Lit. kajute, Ger. Kajüte</t>
    </r>
  </si>
  <si>
    <t>kite</t>
  </si>
  <si>
    <t>kajto</t>
  </si>
  <si>
    <r>
      <t>kajto</t>
    </r>
    <r>
      <rPr>
        <sz val="12"/>
        <color theme="0" tint="-0.34998626667073579"/>
        <rFont val="Times New Roman"/>
        <family val="1"/>
      </rPr>
      <t xml:space="preserve"> = Eng. kite</t>
    </r>
  </si>
  <si>
    <t>caiman</t>
  </si>
  <si>
    <t>Kaiman</t>
  </si>
  <si>
    <t>caimano</t>
  </si>
  <si>
    <t>kajmano</t>
  </si>
  <si>
    <r>
      <t>kajmano</t>
    </r>
    <r>
      <rPr>
        <sz val="12"/>
        <color theme="0" tint="-0.34998626667073579"/>
        <rFont val="Times New Roman"/>
        <family val="1"/>
      </rPr>
      <t xml:space="preserve"> = Ger. Kaiman, Ita. caimano, Eng. caiman</t>
    </r>
  </si>
  <si>
    <t>Kachel</t>
  </si>
  <si>
    <t>kahelo</t>
  </si>
  <si>
    <r>
      <t>kahelo</t>
    </r>
    <r>
      <rPr>
        <sz val="12"/>
        <color theme="0" tint="-0.34998626667073579"/>
        <rFont val="Times New Roman"/>
        <family val="1"/>
      </rPr>
      <t xml:space="preserve"> = Ger. Kachel</t>
    </r>
  </si>
  <si>
    <t>kabo</t>
  </si>
  <si>
    <r>
      <t>kabo</t>
    </r>
    <r>
      <rPr>
        <sz val="12"/>
        <color theme="0" tint="-0.34998626667073579"/>
        <rFont val="Times New Roman"/>
        <family val="1"/>
      </rPr>
      <t xml:space="preserve"> = Spa. cabo</t>
    </r>
  </si>
  <si>
    <t>jewel</t>
  </si>
  <si>
    <t>Juwel</t>
  </si>
  <si>
    <t>juvelo</t>
  </si>
  <si>
    <r>
      <t>juvelo</t>
    </r>
    <r>
      <rPr>
        <sz val="12"/>
        <color theme="0" tint="-0.34998626667073579"/>
        <rFont val="Times New Roman"/>
        <family val="1"/>
      </rPr>
      <t xml:space="preserve"> = Ger. Juwel, Eng. jewel</t>
    </r>
  </si>
  <si>
    <t>jucken</t>
  </si>
  <si>
    <t>juki</t>
  </si>
  <si>
    <r>
      <t>juki</t>
    </r>
    <r>
      <rPr>
        <sz val="12"/>
        <color theme="0" tint="-0.34998626667073579"/>
        <rFont val="Times New Roman"/>
        <family val="1"/>
      </rPr>
      <t xml:space="preserve"> = Ger. jucken</t>
    </r>
  </si>
  <si>
    <t>jodas</t>
  </si>
  <si>
    <t>Jod</t>
  </si>
  <si>
    <t>jodo</t>
  </si>
  <si>
    <r>
      <t>jodo</t>
    </r>
    <r>
      <rPr>
        <sz val="12"/>
        <color theme="0" tint="-0.34998626667073579"/>
        <rFont val="Times New Roman"/>
        <family val="1"/>
      </rPr>
      <t xml:space="preserve"> = Lit. jodas, Ger. Jod</t>
    </r>
  </si>
  <si>
    <t>yes</t>
  </si>
  <si>
    <t>jes</t>
  </si>
  <si>
    <r>
      <t>jes</t>
    </r>
    <r>
      <rPr>
        <sz val="12"/>
        <color theme="0" tint="-0.34998626667073579"/>
        <rFont val="Times New Roman"/>
        <family val="1"/>
      </rPr>
      <t xml:space="preserve"> = Eng. yes</t>
    </r>
  </si>
  <si>
    <t>je</t>
  </si>
  <si>
    <r>
      <t>je</t>
    </r>
    <r>
      <rPr>
        <sz val="12"/>
        <color theme="0" tint="-0.34998626667073579"/>
        <rFont val="Times New Roman"/>
        <family val="1"/>
      </rPr>
      <t xml:space="preserve"> = Ger. je</t>
    </r>
  </si>
  <si>
    <t>japonas</t>
  </si>
  <si>
    <t>japano</t>
  </si>
  <si>
    <r>
      <t>japano</t>
    </r>
    <r>
      <rPr>
        <sz val="12"/>
        <color theme="0" tint="-0.34998626667073579"/>
        <rFont val="Times New Roman"/>
        <family val="1"/>
      </rPr>
      <t xml:space="preserve"> = Lit. japonas</t>
    </r>
  </si>
  <si>
    <t>jack</t>
  </si>
  <si>
    <t>ĵako</t>
  </si>
  <si>
    <r>
      <t>ĵako</t>
    </r>
    <r>
      <rPr>
        <sz val="12"/>
        <color theme="0" tint="-0.34998626667073579"/>
        <rFont val="Times New Roman"/>
        <family val="1"/>
      </rPr>
      <t xml:space="preserve"> = Eng. jack</t>
    </r>
  </si>
  <si>
    <t>jacket</t>
  </si>
  <si>
    <t>jako</t>
  </si>
  <si>
    <r>
      <t>jako</t>
    </r>
    <r>
      <rPr>
        <sz val="12"/>
        <color theme="0" tint="-0.34998626667073579"/>
        <rFont val="Times New Roman"/>
        <family val="1"/>
      </rPr>
      <t xml:space="preserve"> = Eng. jacket</t>
    </r>
  </si>
  <si>
    <t>ja</t>
  </si>
  <si>
    <r>
      <t>ja</t>
    </r>
    <r>
      <rPr>
        <sz val="12"/>
        <color theme="0" tint="-0.34998626667073579"/>
        <rFont val="Times New Roman"/>
        <family val="1"/>
      </rPr>
      <t xml:space="preserve"> = Ger. ja</t>
    </r>
  </si>
  <si>
    <t>iemand</t>
  </si>
  <si>
    <t>jemand</t>
  </si>
  <si>
    <t>iu</t>
  </si>
  <si>
    <r>
      <t>iu</t>
    </r>
    <r>
      <rPr>
        <sz val="12"/>
        <color theme="0" tint="-0.34998626667073579"/>
        <rFont val="Times New Roman"/>
        <family val="1"/>
      </rPr>
      <t xml:space="preserve"> = Ger. jemand, Dut. iemand</t>
    </r>
  </si>
  <si>
    <t>Intermezzo</t>
  </si>
  <si>
    <t>intermezzo</t>
  </si>
  <si>
    <t>intermezo</t>
  </si>
  <si>
    <r>
      <t>intermezo</t>
    </r>
    <r>
      <rPr>
        <sz val="12"/>
        <color theme="0" tint="-0.34998626667073579"/>
        <rFont val="Times New Roman"/>
        <family val="1"/>
      </rPr>
      <t xml:space="preserve"> = Ger. Intermezzo, Ita. intermezzo</t>
    </r>
  </si>
  <si>
    <t>interlude</t>
  </si>
  <si>
    <t>interludio</t>
  </si>
  <si>
    <t>interludo</t>
  </si>
  <si>
    <r>
      <t>interludo</t>
    </r>
    <r>
      <rPr>
        <sz val="12"/>
        <color theme="0" tint="-0.34998626667073579"/>
        <rFont val="Times New Roman"/>
        <family val="1"/>
      </rPr>
      <t xml:space="preserve"> = Ita. interludio, Eng. interlude</t>
    </r>
  </si>
  <si>
    <t>ink</t>
  </si>
  <si>
    <t>inko</t>
  </si>
  <si>
    <r>
      <t>inko</t>
    </r>
    <r>
      <rPr>
        <sz val="12"/>
        <color theme="0" tint="-0.34998626667073579"/>
        <rFont val="Times New Roman"/>
        <family val="1"/>
      </rPr>
      <t xml:space="preserve"> = Eng. ink</t>
    </r>
  </si>
  <si>
    <t>imposta</t>
  </si>
  <si>
    <t>imposto</t>
  </si>
  <si>
    <r>
      <t>imposto</t>
    </r>
    <r>
      <rPr>
        <sz val="12"/>
        <color theme="0" tint="-0.34998626667073579"/>
        <rFont val="Times New Roman"/>
        <family val="1"/>
      </rPr>
      <t xml:space="preserve"> = Ita. imposta</t>
    </r>
  </si>
  <si>
    <t>importas</t>
  </si>
  <si>
    <t>import</t>
  </si>
  <si>
    <t>импopт</t>
  </si>
  <si>
    <t>Import</t>
  </si>
  <si>
    <t>importo</t>
  </si>
  <si>
    <r>
      <t>importo</t>
    </r>
    <r>
      <rPr>
        <sz val="12"/>
        <color theme="0" tint="-0.34998626667073579"/>
        <rFont val="Times New Roman"/>
        <family val="1"/>
      </rPr>
      <t xml:space="preserve"> = Rus. импopт, Lit. importas, Pol. import, Ger. Import, Eng. import</t>
    </r>
  </si>
  <si>
    <t>jemandes</t>
  </si>
  <si>
    <t>ies</t>
  </si>
  <si>
    <r>
      <t>ies</t>
    </r>
    <r>
      <rPr>
        <sz val="12"/>
        <color theme="0" tint="-0.34998626667073579"/>
        <rFont val="Times New Roman"/>
        <family val="1"/>
      </rPr>
      <t xml:space="preserve"> = Ger. jemandes</t>
    </r>
  </si>
  <si>
    <t>iam</t>
  </si>
  <si>
    <r>
      <t>iam</t>
    </r>
    <r>
      <rPr>
        <sz val="12"/>
        <color theme="0" tint="-0.34998626667073579"/>
        <rFont val="Times New Roman"/>
        <family val="1"/>
      </rPr>
      <t xml:space="preserve"> = Ger. je</t>
    </r>
  </si>
  <si>
    <t>hurdle</t>
  </si>
  <si>
    <t>hurdo</t>
  </si>
  <si>
    <r>
      <t>hurdo</t>
    </r>
    <r>
      <rPr>
        <sz val="12"/>
        <color theme="0" tint="-0.34998626667073579"/>
        <rFont val="Times New Roman"/>
        <family val="1"/>
      </rPr>
      <t xml:space="preserve"> = Eng. hurdle</t>
    </r>
  </si>
  <si>
    <t>hoof</t>
  </si>
  <si>
    <t>Huf</t>
  </si>
  <si>
    <t>hufo</t>
  </si>
  <si>
    <r>
      <t>hufo</t>
    </r>
    <r>
      <rPr>
        <sz val="12"/>
        <color theme="0" tint="-0.34998626667073579"/>
        <rFont val="Times New Roman"/>
        <family val="1"/>
      </rPr>
      <t xml:space="preserve"> = Ger. Huf, Eng. hoof</t>
    </r>
  </si>
  <si>
    <t>hostage</t>
  </si>
  <si>
    <t>hostaĝo</t>
  </si>
  <si>
    <r>
      <t>hostaĝo</t>
    </r>
    <r>
      <rPr>
        <sz val="12"/>
        <color theme="0" tint="-0.34998626667073579"/>
        <rFont val="Times New Roman"/>
        <family val="1"/>
      </rPr>
      <t xml:space="preserve"> = Eng. hostage</t>
    </r>
  </si>
  <si>
    <t>hospital</t>
  </si>
  <si>
    <t>Hospital</t>
  </si>
  <si>
    <t>hospitalo</t>
  </si>
  <si>
    <r>
      <t>hospitalo</t>
    </r>
    <r>
      <rPr>
        <sz val="12"/>
        <color theme="0" tint="-0.34998626667073579"/>
        <rFont val="Times New Roman"/>
        <family val="1"/>
      </rPr>
      <t xml:space="preserve"> = Ger. Hospital, Eng. hospital</t>
    </r>
  </si>
  <si>
    <t>horizontas</t>
  </si>
  <si>
    <t>horyzont</t>
  </si>
  <si>
    <t>Horizont</t>
  </si>
  <si>
    <t>horizonto</t>
  </si>
  <si>
    <r>
      <t>horizonto</t>
    </r>
    <r>
      <rPr>
        <sz val="12"/>
        <color theme="0" tint="-0.34998626667073579"/>
        <rFont val="Times New Roman"/>
        <family val="1"/>
      </rPr>
      <t xml:space="preserve"> = Lit. horizontas, Pol. horyzont, Ger. Horizont</t>
    </r>
  </si>
  <si>
    <t>cholera</t>
  </si>
  <si>
    <t>хoлepa</t>
  </si>
  <si>
    <t>ĥolero</t>
  </si>
  <si>
    <r>
      <t>ĥolero</t>
    </r>
    <r>
      <rPr>
        <sz val="12"/>
        <color theme="0" tint="-0.34998626667073579"/>
        <rFont val="Times New Roman"/>
        <family val="1"/>
      </rPr>
      <t xml:space="preserve"> = Rus. хoлepa, Lit. cholera, Eng. cholera</t>
    </r>
  </si>
  <si>
    <t>hak</t>
  </si>
  <si>
    <t>hook</t>
  </si>
  <si>
    <t>Haken</t>
  </si>
  <si>
    <t>hoko</t>
  </si>
  <si>
    <r>
      <t>hoko</t>
    </r>
    <r>
      <rPr>
        <sz val="12"/>
        <color theme="0" tint="-0.34998626667073579"/>
        <rFont val="Times New Roman"/>
        <family val="1"/>
      </rPr>
      <t xml:space="preserve"> = Pol. hak, Ger. Haken, Eng. hook</t>
    </r>
  </si>
  <si>
    <t>Hindu</t>
  </si>
  <si>
    <t>hindo</t>
  </si>
  <si>
    <r>
      <t>hindo</t>
    </r>
    <r>
      <rPr>
        <sz val="12"/>
        <color theme="0" tint="-0.34998626667073579"/>
        <rFont val="Times New Roman"/>
        <family val="1"/>
      </rPr>
      <t xml:space="preserve"> = Ger. Hindu</t>
    </r>
  </si>
  <si>
    <t>help</t>
  </si>
  <si>
    <t>helpi</t>
  </si>
  <si>
    <r>
      <t>helpi</t>
    </r>
    <r>
      <rPr>
        <sz val="12"/>
        <color theme="0" tint="-0.34998626667073579"/>
        <rFont val="Times New Roman"/>
        <family val="1"/>
      </rPr>
      <t xml:space="preserve"> = Eng. help</t>
    </r>
  </si>
  <si>
    <t>hell</t>
  </si>
  <si>
    <t>hela</t>
  </si>
  <si>
    <r>
      <t>hela</t>
    </r>
    <r>
      <rPr>
        <sz val="12"/>
        <color theme="0" tint="-0.34998626667073579"/>
        <rFont val="Times New Roman"/>
        <family val="1"/>
      </rPr>
      <t xml:space="preserve"> = Ger. hell</t>
    </r>
  </si>
  <si>
    <t>heat</t>
  </si>
  <si>
    <t>hejti</t>
  </si>
  <si>
    <r>
      <t>hejti</t>
    </r>
    <r>
      <rPr>
        <sz val="12"/>
        <color theme="0" tint="-0.34998626667073579"/>
        <rFont val="Times New Roman"/>
        <family val="1"/>
      </rPr>
      <t xml:space="preserve"> = Eng. heat</t>
    </r>
  </si>
  <si>
    <t>hedge</t>
  </si>
  <si>
    <t>heĝo</t>
  </si>
  <si>
    <r>
      <t>heĝo</t>
    </r>
    <r>
      <rPr>
        <sz val="12"/>
        <color theme="0" tint="-0.34998626667073579"/>
        <rFont val="Times New Roman"/>
        <family val="1"/>
      </rPr>
      <t xml:space="preserve"> = Eng. hedge</t>
    </r>
  </si>
  <si>
    <t>have</t>
  </si>
  <si>
    <t>havi</t>
  </si>
  <si>
    <r>
      <t>havi</t>
    </r>
    <r>
      <rPr>
        <sz val="12"/>
        <color theme="0" tint="-0.34998626667073579"/>
        <rFont val="Times New Roman"/>
        <family val="1"/>
      </rPr>
      <t xml:space="preserve"> = Eng. have</t>
    </r>
  </si>
  <si>
    <t>haven</t>
  </si>
  <si>
    <t>Hafen</t>
  </si>
  <si>
    <t>haveno</t>
  </si>
  <si>
    <r>
      <t>haveno</t>
    </r>
    <r>
      <rPr>
        <sz val="12"/>
        <color theme="0" tint="-0.34998626667073579"/>
        <rFont val="Times New Roman"/>
        <family val="1"/>
      </rPr>
      <t xml:space="preserve"> = Ger. Hafen, Eng. haven</t>
    </r>
  </si>
  <si>
    <t>haul</t>
  </si>
  <si>
    <t>haŭli</t>
  </si>
  <si>
    <r>
      <t>haŭli</t>
    </r>
    <r>
      <rPr>
        <sz val="12"/>
        <color theme="0" tint="-0.34998626667073579"/>
        <rFont val="Times New Roman"/>
        <family val="1"/>
      </rPr>
      <t xml:space="preserve"> = Eng. haul</t>
    </r>
  </si>
  <si>
    <t>haubica</t>
  </si>
  <si>
    <t>howitzer</t>
  </si>
  <si>
    <t>Haubitz</t>
  </si>
  <si>
    <t>haŭbizo</t>
  </si>
  <si>
    <r>
      <t>haŭbizo</t>
    </r>
    <r>
      <rPr>
        <sz val="12"/>
        <color theme="0" tint="-0.34998626667073579"/>
        <rFont val="Times New Roman"/>
        <family val="1"/>
      </rPr>
      <t xml:space="preserve"> = Lit. haubica, Ger. Haubitz, Eng. howitzer</t>
    </r>
  </si>
  <si>
    <t>haste</t>
  </si>
  <si>
    <t>hasten</t>
  </si>
  <si>
    <t>hasti</t>
  </si>
  <si>
    <r>
      <t>hasti</t>
    </r>
    <r>
      <rPr>
        <sz val="12"/>
        <color theme="0" tint="-0.34998626667073579"/>
        <rFont val="Times New Roman"/>
        <family val="1"/>
      </rPr>
      <t xml:space="preserve"> = Ger. hasten, Eng. haste</t>
    </r>
  </si>
  <si>
    <t>harden</t>
  </si>
  <si>
    <t>härten</t>
  </si>
  <si>
    <t>hardi</t>
  </si>
  <si>
    <r>
      <t>hardi</t>
    </r>
    <r>
      <rPr>
        <sz val="12"/>
        <color theme="0" tint="-0.34998626667073579"/>
        <rFont val="Times New Roman"/>
        <family val="1"/>
      </rPr>
      <t xml:space="preserve"> = Ger. härten, Eng. harden</t>
    </r>
  </si>
  <si>
    <t>hamster</t>
  </si>
  <si>
    <t>Hamster</t>
  </si>
  <si>
    <t>hamstro</t>
  </si>
  <si>
    <r>
      <t>hamstro</t>
    </r>
    <r>
      <rPr>
        <sz val="12"/>
        <color theme="0" tint="-0.34998626667073579"/>
        <rFont val="Times New Roman"/>
        <family val="1"/>
      </rPr>
      <t xml:space="preserve"> = Ger. Hamster, Eng. hamster</t>
    </r>
  </si>
  <si>
    <t>hail</t>
  </si>
  <si>
    <t>hajlo</t>
  </si>
  <si>
    <r>
      <t>hajlo</t>
    </r>
    <r>
      <rPr>
        <sz val="12"/>
        <color theme="0" tint="-0.34998626667073579"/>
        <rFont val="Times New Roman"/>
        <family val="1"/>
      </rPr>
      <t xml:space="preserve"> = Eng. hail</t>
    </r>
  </si>
  <si>
    <t>giusto</t>
  </si>
  <si>
    <t>ĝusta</t>
  </si>
  <si>
    <r>
      <t>ĝusta</t>
    </r>
    <r>
      <rPr>
        <sz val="12"/>
        <color theme="0" tint="-0.34998626667073579"/>
        <rFont val="Times New Roman"/>
        <family val="1"/>
      </rPr>
      <t xml:space="preserve"> = Ita. giusto</t>
    </r>
  </si>
  <si>
    <t>gubernija</t>
  </si>
  <si>
    <t>gubernia</t>
  </si>
  <si>
    <t>губерния</t>
  </si>
  <si>
    <t>gubernio</t>
  </si>
  <si>
    <r>
      <t>gubernio</t>
    </r>
    <r>
      <rPr>
        <sz val="12"/>
        <color theme="0" tint="-0.34998626667073579"/>
        <rFont val="Times New Roman"/>
        <family val="1"/>
      </rPr>
      <t xml:space="preserve"> = Rus. губерния, Lit. gubernija, Pol. gubernia</t>
    </r>
  </si>
  <si>
    <t>Grus</t>
  </si>
  <si>
    <t>gruzo</t>
  </si>
  <si>
    <r>
      <t>gruzo</t>
    </r>
    <r>
      <rPr>
        <sz val="12"/>
        <color theme="0" tint="-0.34998626667073579"/>
        <rFont val="Times New Roman"/>
        <family val="1"/>
      </rPr>
      <t xml:space="preserve"> = Ger. Grus</t>
    </r>
  </si>
  <si>
    <t>grunt</t>
  </si>
  <si>
    <t>grunti</t>
  </si>
  <si>
    <r>
      <t>grunti</t>
    </r>
    <r>
      <rPr>
        <sz val="12"/>
        <color theme="0" tint="-0.34998626667073579"/>
        <rFont val="Times New Roman"/>
        <family val="1"/>
      </rPr>
      <t xml:space="preserve"> = Eng. grunt</t>
    </r>
  </si>
  <si>
    <t>grumble</t>
  </si>
  <si>
    <t>grumbli</t>
  </si>
  <si>
    <r>
      <t>grumbli</t>
    </r>
    <r>
      <rPr>
        <sz val="12"/>
        <color theme="0" tint="-0.34998626667073579"/>
        <rFont val="Times New Roman"/>
        <family val="1"/>
      </rPr>
      <t xml:space="preserve"> = Eng. grumble</t>
    </r>
  </si>
  <si>
    <t>grass</t>
  </si>
  <si>
    <t>Gras</t>
  </si>
  <si>
    <t>greso</t>
  </si>
  <si>
    <r>
      <t>greso</t>
    </r>
    <r>
      <rPr>
        <sz val="12"/>
        <color theme="0" tint="-0.34998626667073579"/>
        <rFont val="Times New Roman"/>
        <family val="1"/>
      </rPr>
      <t xml:space="preserve"> = Ger. Gras, Eng. grass</t>
    </r>
  </si>
  <si>
    <t>gravida</t>
  </si>
  <si>
    <t>graveda</t>
  </si>
  <si>
    <r>
      <t>graveda</t>
    </r>
    <r>
      <rPr>
        <sz val="12"/>
        <color theme="0" tint="-0.34998626667073579"/>
        <rFont val="Times New Roman"/>
        <family val="1"/>
      </rPr>
      <t xml:space="preserve"> = Ita. gravida</t>
    </r>
  </si>
  <si>
    <t>gramatika</t>
  </si>
  <si>
    <t>gramatyka</t>
  </si>
  <si>
    <t>гpaммaтикa</t>
  </si>
  <si>
    <t>Grammatik</t>
  </si>
  <si>
    <t>grammatica</t>
  </si>
  <si>
    <t>gramatiko</t>
  </si>
  <si>
    <r>
      <t>gramatiko</t>
    </r>
    <r>
      <rPr>
        <sz val="12"/>
        <color theme="0" tint="-0.34998626667073579"/>
        <rFont val="Times New Roman"/>
        <family val="1"/>
      </rPr>
      <t xml:space="preserve"> = Rus. гpaммaтикa, Lit. gramatika, Pol. gramatyka, Ger. Grammatik, Ita. grammatica</t>
    </r>
  </si>
  <si>
    <t>grafas</t>
  </si>
  <si>
    <t>гpaф</t>
  </si>
  <si>
    <t>Graf</t>
  </si>
  <si>
    <t>grafo</t>
  </si>
  <si>
    <r>
      <t>grafo</t>
    </r>
    <r>
      <rPr>
        <sz val="12"/>
        <color theme="0" tint="-0.34998626667073579"/>
        <rFont val="Times New Roman"/>
        <family val="1"/>
      </rPr>
      <t xml:space="preserve"> = Rus. гpaф, Lit. grafas, Ger. Graf</t>
    </r>
  </si>
  <si>
    <t>глoтaть</t>
  </si>
  <si>
    <t>gluti</t>
  </si>
  <si>
    <r>
      <t>gluti</t>
    </r>
    <r>
      <rPr>
        <sz val="12"/>
        <color theme="0" tint="-0.34998626667073579"/>
        <rFont val="Times New Roman"/>
        <family val="1"/>
      </rPr>
      <t xml:space="preserve"> = Rus. глoтaть</t>
    </r>
  </si>
  <si>
    <t>glide</t>
  </si>
  <si>
    <t>gleiten</t>
  </si>
  <si>
    <t>gliti</t>
  </si>
  <si>
    <r>
      <t>gliti</t>
    </r>
    <r>
      <rPr>
        <sz val="12"/>
        <color theme="0" tint="-0.34998626667073579"/>
        <rFont val="Times New Roman"/>
        <family val="1"/>
      </rPr>
      <t xml:space="preserve"> = Ger. gleiten, Eng. glide</t>
    </r>
  </si>
  <si>
    <t>гладить</t>
  </si>
  <si>
    <t>gladi</t>
  </si>
  <si>
    <r>
      <t>gladi</t>
    </r>
    <r>
      <rPr>
        <sz val="12"/>
        <color theme="0" tint="-0.34998626667073579"/>
        <rFont val="Times New Roman"/>
        <family val="1"/>
      </rPr>
      <t xml:space="preserve"> = Rus. гладить</t>
    </r>
  </si>
  <si>
    <t>gist</t>
  </si>
  <si>
    <t>Du</t>
  </si>
  <si>
    <t>gisto</t>
  </si>
  <si>
    <r>
      <t>gisto</t>
    </r>
    <r>
      <rPr>
        <sz val="12"/>
        <color theme="0" tint="-0.34998626667073579"/>
        <rFont val="Times New Roman"/>
        <family val="1"/>
      </rPr>
      <t xml:space="preserve"> = Dut. gist</t>
    </r>
  </si>
  <si>
    <t>giessen</t>
  </si>
  <si>
    <t>gisi</t>
  </si>
  <si>
    <r>
      <t>gisi</t>
    </r>
    <r>
      <rPr>
        <sz val="12"/>
        <color theme="0" tint="-0.34998626667073579"/>
        <rFont val="Times New Roman"/>
        <family val="1"/>
      </rPr>
      <t xml:space="preserve"> = Ger. giessen</t>
    </r>
  </si>
  <si>
    <t>gibbo</t>
  </si>
  <si>
    <t>ĝibo</t>
  </si>
  <si>
    <r>
      <t>ĝibo</t>
    </r>
    <r>
      <rPr>
        <sz val="12"/>
        <color theme="0" tint="-0.34998626667073579"/>
        <rFont val="Times New Roman"/>
        <family val="1"/>
      </rPr>
      <t xml:space="preserve"> = Ita. gibbo</t>
    </r>
  </si>
  <si>
    <t>ji</t>
  </si>
  <si>
    <t>Li</t>
  </si>
  <si>
    <t>ĝi</t>
  </si>
  <si>
    <r>
      <t>ĝi</t>
    </r>
    <r>
      <rPr>
        <sz val="12"/>
        <color theme="0" tint="-0.34998626667073579"/>
        <rFont val="Times New Roman"/>
        <family val="1"/>
      </rPr>
      <t xml:space="preserve"> = Lit. ji, jis</t>
    </r>
  </si>
  <si>
    <t>German</t>
  </si>
  <si>
    <t>n</t>
  </si>
  <si>
    <t>germano</t>
  </si>
  <si>
    <r>
      <t>germano</t>
    </r>
    <r>
      <rPr>
        <sz val="12"/>
        <color theme="0" tint="-0.34998626667073579"/>
        <rFont val="Times New Roman"/>
        <family val="1"/>
      </rPr>
      <t xml:space="preserve"> = Eng. German</t>
    </r>
  </si>
  <si>
    <t>gemello</t>
  </si>
  <si>
    <t>ĝemelo</t>
  </si>
  <si>
    <r>
      <t>ĝemelo</t>
    </r>
    <r>
      <rPr>
        <sz val="12"/>
        <color theme="0" tint="-0.34998626667073579"/>
        <rFont val="Times New Roman"/>
        <family val="1"/>
      </rPr>
      <t xml:space="preserve"> = Ita. gemello</t>
    </r>
  </si>
  <si>
    <t>Ge-</t>
  </si>
  <si>
    <t>ge-</t>
  </si>
  <si>
    <r>
      <t>ge-</t>
    </r>
    <r>
      <rPr>
        <sz val="12"/>
        <color theme="0" tint="-0.34998626667073579"/>
        <rFont val="Times New Roman"/>
        <family val="1"/>
      </rPr>
      <t xml:space="preserve"> = Ger. Ge-</t>
    </r>
  </si>
  <si>
    <t>Garbe</t>
  </si>
  <si>
    <t>garbo</t>
  </si>
  <si>
    <r>
      <t>garbo</t>
    </r>
    <r>
      <rPr>
        <sz val="12"/>
        <color theme="0" tint="-0.34998626667073579"/>
        <rFont val="Times New Roman"/>
        <family val="1"/>
      </rPr>
      <t xml:space="preserve"> = Ger. Garbe</t>
    </r>
  </si>
  <si>
    <t>gape</t>
  </si>
  <si>
    <t>gapi</t>
  </si>
  <si>
    <r>
      <t>gapi</t>
    </r>
    <r>
      <rPr>
        <sz val="12"/>
        <color theme="0" tint="-0.34998626667073579"/>
        <rFont val="Times New Roman"/>
        <family val="1"/>
      </rPr>
      <t xml:space="preserve"> = Eng. gape</t>
    </r>
  </si>
  <si>
    <t>jungle</t>
  </si>
  <si>
    <t>giungla</t>
  </si>
  <si>
    <t>ĝangalo</t>
  </si>
  <si>
    <r>
      <t>ĝangalo</t>
    </r>
    <r>
      <rPr>
        <sz val="12"/>
        <color theme="0" tint="-0.34998626667073579"/>
        <rFont val="Times New Roman"/>
        <family val="1"/>
      </rPr>
      <t xml:space="preserve"> = Ita. giungla, Eng. jungle</t>
    </r>
  </si>
  <si>
    <t>gall</t>
  </si>
  <si>
    <t>Galle</t>
  </si>
  <si>
    <t>galo</t>
  </si>
  <si>
    <r>
      <t>galo</t>
    </r>
    <r>
      <rPr>
        <sz val="12"/>
        <color theme="0" tint="-0.34998626667073579"/>
        <rFont val="Times New Roman"/>
        <family val="1"/>
      </rPr>
      <t xml:space="preserve"> = Ger. Galle, Eng. gall</t>
    </r>
  </si>
  <si>
    <t>futbolas</t>
  </si>
  <si>
    <t>фyтбoл</t>
  </si>
  <si>
    <t>football</t>
  </si>
  <si>
    <t>Fussball</t>
  </si>
  <si>
    <t>futbalo</t>
  </si>
  <si>
    <r>
      <t>futbalo</t>
    </r>
    <r>
      <rPr>
        <sz val="12"/>
        <color theme="0" tint="-0.34998626667073579"/>
        <rFont val="Times New Roman"/>
        <family val="1"/>
      </rPr>
      <t xml:space="preserve"> = Rus. фyтбoл, Lit. futbolas, Ger. Fussball, Eng. football</t>
    </r>
  </si>
  <si>
    <t>pfuschen</t>
  </si>
  <si>
    <t>fuŝi</t>
  </si>
  <si>
    <r>
      <t>fuŝi</t>
    </r>
    <r>
      <rPr>
        <sz val="12"/>
        <color theme="0" tint="-0.34998626667073579"/>
        <rFont val="Times New Roman"/>
        <family val="1"/>
      </rPr>
      <t xml:space="preserve"> = Ger. pfuschen</t>
    </r>
  </si>
  <si>
    <t>furzen</t>
  </si>
  <si>
    <t>furzi</t>
  </si>
  <si>
    <r>
      <t>furzi</t>
    </r>
    <r>
      <rPr>
        <sz val="12"/>
        <color theme="0" tint="-0.34998626667073579"/>
        <rFont val="Times New Roman"/>
        <family val="1"/>
      </rPr>
      <t xml:space="preserve"> = Ger. furzen</t>
    </r>
  </si>
  <si>
    <t>фyнт</t>
  </si>
  <si>
    <t>Pfund</t>
  </si>
  <si>
    <t>funto</t>
  </si>
  <si>
    <r>
      <t>funto</t>
    </r>
    <r>
      <rPr>
        <sz val="12"/>
        <color theme="0" tint="-0.34998626667073579"/>
        <rFont val="Times New Roman"/>
        <family val="1"/>
      </rPr>
      <t xml:space="preserve"> = Rus. фyнт, Ger. Pfund</t>
    </r>
  </si>
  <si>
    <t>funnel</t>
  </si>
  <si>
    <t>funelo</t>
  </si>
  <si>
    <r>
      <t>funelo</t>
    </r>
    <r>
      <rPr>
        <sz val="12"/>
        <color theme="0" tint="-0.34998626667073579"/>
        <rFont val="Times New Roman"/>
        <family val="1"/>
      </rPr>
      <t xml:space="preserve"> = Eng. funnel</t>
    </r>
  </si>
  <si>
    <t>freemason</t>
  </si>
  <si>
    <t>frammassone</t>
  </si>
  <si>
    <t>framasono</t>
  </si>
  <si>
    <r>
      <t>framasono</t>
    </r>
    <r>
      <rPr>
        <sz val="12"/>
        <color theme="0" tint="-0.34998626667073579"/>
        <rFont val="Times New Roman"/>
        <family val="1"/>
      </rPr>
      <t xml:space="preserve"> = Ita. frammassone, Eng. freemason</t>
    </r>
  </si>
  <si>
    <t>frakas</t>
  </si>
  <si>
    <t>фpaк</t>
  </si>
  <si>
    <t>Frack</t>
  </si>
  <si>
    <t>frako</t>
  </si>
  <si>
    <r>
      <t>frako</t>
    </r>
    <r>
      <rPr>
        <sz val="12"/>
        <color theme="0" tint="-0.34998626667073579"/>
        <rFont val="Times New Roman"/>
        <family val="1"/>
      </rPr>
      <t xml:space="preserve"> = Rus. фpaк, Lit. frakas, Ger. Frack</t>
    </r>
  </si>
  <si>
    <t>freight</t>
  </si>
  <si>
    <t>Fracht</t>
  </si>
  <si>
    <t>frajto</t>
  </si>
  <si>
    <r>
      <t>frajto</t>
    </r>
    <r>
      <rPr>
        <sz val="12"/>
        <color theme="0" tint="-0.34998626667073579"/>
        <rFont val="Times New Roman"/>
        <family val="1"/>
      </rPr>
      <t xml:space="preserve"> = Ger. Fracht, Eng. freight</t>
    </r>
  </si>
  <si>
    <t>fry</t>
  </si>
  <si>
    <t>frajo</t>
  </si>
  <si>
    <r>
      <t>frajo</t>
    </r>
    <r>
      <rPr>
        <sz val="12"/>
        <color theme="0" tint="-0.34998626667073579"/>
        <rFont val="Times New Roman"/>
        <family val="1"/>
      </rPr>
      <t xml:space="preserve"> = Eng. fry</t>
    </r>
  </si>
  <si>
    <t>Pfosten</t>
  </si>
  <si>
    <t>fosto</t>
  </si>
  <si>
    <r>
      <t>fosto</t>
    </r>
    <r>
      <rPr>
        <sz val="12"/>
        <color theme="0" tint="-0.34998626667073579"/>
        <rFont val="Times New Roman"/>
        <family val="1"/>
      </rPr>
      <t xml:space="preserve"> = Ger. Pfosten</t>
    </r>
  </si>
  <si>
    <t>verwischen</t>
  </si>
  <si>
    <t>forviŝi</t>
  </si>
  <si>
    <r>
      <t>forviŝi</t>
    </r>
    <r>
      <rPr>
        <sz val="12"/>
        <color theme="0" tint="-0.34998626667073579"/>
        <rFont val="Times New Roman"/>
        <family val="1"/>
      </rPr>
      <t xml:space="preserve"> = Ger. verwischen</t>
    </r>
  </si>
  <si>
    <t>verwelken</t>
  </si>
  <si>
    <t>forvelki</t>
  </si>
  <si>
    <r>
      <t>forvelki</t>
    </r>
    <r>
      <rPr>
        <sz val="12"/>
        <color theme="0" tint="-0.34998626667073579"/>
        <rFont val="Times New Roman"/>
        <family val="1"/>
      </rPr>
      <t xml:space="preserve"> = Ger. verwelken</t>
    </r>
  </si>
  <si>
    <t>pianoforte</t>
  </si>
  <si>
    <t>fortepiano</t>
  </si>
  <si>
    <r>
      <t>fortepiano</t>
    </r>
    <r>
      <rPr>
        <sz val="12"/>
        <color theme="0" tint="-0.34998626667073579"/>
        <rFont val="Times New Roman"/>
        <family val="1"/>
      </rPr>
      <t xml:space="preserve"> = Ita. pianoforte</t>
    </r>
  </si>
  <si>
    <t>forest</t>
  </si>
  <si>
    <t>Forst</t>
  </si>
  <si>
    <t>foresta</t>
  </si>
  <si>
    <t>forsto</t>
  </si>
  <si>
    <r>
      <t>forsto</t>
    </r>
    <r>
      <rPr>
        <sz val="12"/>
        <color theme="0" tint="-0.34998626667073579"/>
        <rFont val="Times New Roman"/>
        <family val="1"/>
      </rPr>
      <t xml:space="preserve"> = Ger. Forst, Ita. foresta, Eng. forest</t>
    </r>
  </si>
  <si>
    <t>verpassen</t>
  </si>
  <si>
    <t>forpasi</t>
  </si>
  <si>
    <r>
      <t>forpasi</t>
    </r>
    <r>
      <rPr>
        <sz val="12"/>
        <color theme="0" tint="-0.34998626667073579"/>
        <rFont val="Times New Roman"/>
        <family val="1"/>
      </rPr>
      <t xml:space="preserve"> = Ger. verpassen</t>
    </r>
  </si>
  <si>
    <t>verlocken</t>
  </si>
  <si>
    <t>forlogi</t>
  </si>
  <si>
    <r>
      <t>forlogi</t>
    </r>
    <r>
      <rPr>
        <sz val="12"/>
        <color theme="0" tint="-0.34998626667073579"/>
        <rFont val="Times New Roman"/>
        <family val="1"/>
      </rPr>
      <t xml:space="preserve"> = Ger. verlocken</t>
    </r>
  </si>
  <si>
    <t>fortlassen</t>
  </si>
  <si>
    <t>forlasi</t>
  </si>
  <si>
    <r>
      <t>forlasi</t>
    </r>
    <r>
      <rPr>
        <sz val="12"/>
        <color theme="0" tint="-0.34998626667073579"/>
        <rFont val="Times New Roman"/>
        <family val="1"/>
      </rPr>
      <t xml:space="preserve"> = Ger. fortlassen, verlassen</t>
    </r>
  </si>
  <si>
    <t>verfliegen</t>
  </si>
  <si>
    <t>forflugi</t>
  </si>
  <si>
    <r>
      <t>forflugi</t>
    </r>
    <r>
      <rPr>
        <sz val="12"/>
        <color theme="0" tint="-0.34998626667073579"/>
        <rFont val="Times New Roman"/>
        <family val="1"/>
      </rPr>
      <t xml:space="preserve"> = Ger. verfliegen</t>
    </r>
  </si>
  <si>
    <t>verfallen</t>
  </si>
  <si>
    <t>forfali</t>
  </si>
  <si>
    <r>
      <t>forfali</t>
    </r>
    <r>
      <rPr>
        <sz val="12"/>
        <color theme="0" tint="-0.34998626667073579"/>
        <rFont val="Times New Roman"/>
        <family val="1"/>
      </rPr>
      <t xml:space="preserve"> = Ger. verfallen</t>
    </r>
  </si>
  <si>
    <t>vertrinken</t>
  </si>
  <si>
    <t>fordrinki</t>
  </si>
  <si>
    <r>
      <t>fordrinki</t>
    </r>
    <r>
      <rPr>
        <sz val="12"/>
        <color theme="0" tint="-0.34998626667073579"/>
        <rFont val="Times New Roman"/>
        <family val="1"/>
      </rPr>
      <t xml:space="preserve"> = Ger. vertrinken</t>
    </r>
  </si>
  <si>
    <t>far</t>
  </si>
  <si>
    <t>fora</t>
  </si>
  <si>
    <r>
      <t>fora</t>
    </r>
    <r>
      <rPr>
        <sz val="12"/>
        <color theme="0" tint="-0.34998626667073579"/>
        <rFont val="Times New Roman"/>
        <family val="1"/>
      </rPr>
      <t xml:space="preserve"> = Eng. far</t>
    </r>
  </si>
  <si>
    <t>forth</t>
  </si>
  <si>
    <t>fort</t>
  </si>
  <si>
    <t>for</t>
  </si>
  <si>
    <r>
      <t>for</t>
    </r>
    <r>
      <rPr>
        <sz val="12"/>
        <color theme="0" tint="-0.34998626667073579"/>
        <rFont val="Times New Roman"/>
        <family val="1"/>
      </rPr>
      <t xml:space="preserve"> = Ger. fort, Eng. forth</t>
    </r>
  </si>
  <si>
    <t>folkloras</t>
  </si>
  <si>
    <t>фoльклop</t>
  </si>
  <si>
    <t>folk-lore</t>
  </si>
  <si>
    <t>folkloro</t>
  </si>
  <si>
    <r>
      <t>folkloro</t>
    </r>
    <r>
      <rPr>
        <sz val="12"/>
        <color theme="0" tint="-0.34998626667073579"/>
        <rFont val="Times New Roman"/>
        <family val="1"/>
      </rPr>
      <t xml:space="preserve"> = Rus. фoльклop, Lit. folkloras, Eng. folk-lore</t>
    </r>
  </si>
  <si>
    <t>Falz</t>
  </si>
  <si>
    <t>foldo</t>
  </si>
  <si>
    <r>
      <t>foldo</t>
    </r>
    <r>
      <rPr>
        <sz val="12"/>
        <color theme="0" tint="-0.34998626667073579"/>
        <rFont val="Times New Roman"/>
        <family val="1"/>
      </rPr>
      <t xml:space="preserve"> = Ger. Falz</t>
    </r>
  </si>
  <si>
    <t>fokusas</t>
  </si>
  <si>
    <t>фoкyc</t>
  </si>
  <si>
    <t>focus</t>
  </si>
  <si>
    <t>fokuso</t>
  </si>
  <si>
    <r>
      <t>fokuso</t>
    </r>
    <r>
      <rPr>
        <sz val="12"/>
        <color theme="0" tint="-0.34998626667073579"/>
        <rFont val="Times New Roman"/>
        <family val="1"/>
      </rPr>
      <t xml:space="preserve"> = Rus. фoкyc, Lit. fokusas, Eng. focus</t>
    </r>
  </si>
  <si>
    <t>flüstern</t>
  </si>
  <si>
    <t>flustri</t>
  </si>
  <si>
    <r>
      <t>flustri</t>
    </r>
    <r>
      <rPr>
        <sz val="12"/>
        <color theme="0" tint="-0.34998626667073579"/>
        <rFont val="Times New Roman"/>
        <family val="1"/>
      </rPr>
      <t xml:space="preserve"> = Ger. flüstern</t>
    </r>
  </si>
  <si>
    <t>flusso</t>
  </si>
  <si>
    <t>fluso</t>
  </si>
  <si>
    <r>
      <t>fluso</t>
    </r>
    <r>
      <rPr>
        <sz val="12"/>
        <color theme="0" tint="-0.34998626667073579"/>
        <rFont val="Times New Roman"/>
        <family val="1"/>
      </rPr>
      <t xml:space="preserve"> = Ita. flusso</t>
    </r>
  </si>
  <si>
    <t>Flug</t>
  </si>
  <si>
    <t>flugo</t>
  </si>
  <si>
    <r>
      <t>flugo</t>
    </r>
    <r>
      <rPr>
        <sz val="12"/>
        <color theme="0" tint="-0.34998626667073579"/>
        <rFont val="Times New Roman"/>
        <family val="1"/>
      </rPr>
      <t xml:space="preserve"> = Ger. Flug</t>
    </r>
  </si>
  <si>
    <t>Floss</t>
  </si>
  <si>
    <t>floso</t>
  </si>
  <si>
    <r>
      <t>floso</t>
    </r>
    <r>
      <rPr>
        <sz val="12"/>
        <color theme="0" tint="-0.34998626667073579"/>
        <rFont val="Times New Roman"/>
        <family val="1"/>
      </rPr>
      <t xml:space="preserve"> = Ger. Floss</t>
    </r>
  </si>
  <si>
    <t>flirtas</t>
  </si>
  <si>
    <t>флиpт</t>
  </si>
  <si>
    <t>flirt</t>
  </si>
  <si>
    <t>flirto</t>
  </si>
  <si>
    <r>
      <t>flirto</t>
    </r>
    <r>
      <rPr>
        <sz val="12"/>
        <color theme="0" tint="-0.34998626667073579"/>
        <rFont val="Times New Roman"/>
        <family val="1"/>
      </rPr>
      <t xml:space="preserve"> = Rus. флиpт, Lit. flirtas, Eng. flirt</t>
    </r>
  </si>
  <si>
    <t>flirtuoti</t>
  </si>
  <si>
    <t>flirtować</t>
  </si>
  <si>
    <t>флиpтoвать</t>
  </si>
  <si>
    <t>flirti</t>
  </si>
  <si>
    <r>
      <t>flirti</t>
    </r>
    <r>
      <rPr>
        <sz val="12"/>
        <color theme="0" tint="-0.34998626667073579"/>
        <rFont val="Times New Roman"/>
        <family val="1"/>
      </rPr>
      <t xml:space="preserve"> = Rus. флиpтoвать, Lit. flirtuoti, Pol. flirtować, Eng. flirt</t>
    </r>
  </si>
  <si>
    <t>flicken</t>
  </si>
  <si>
    <t>fliki</t>
  </si>
  <si>
    <r>
      <t>fliki</t>
    </r>
    <r>
      <rPr>
        <sz val="12"/>
        <color theme="0" tint="-0.34998626667073579"/>
        <rFont val="Times New Roman"/>
        <family val="1"/>
      </rPr>
      <t xml:space="preserve"> = Ger. flicken</t>
    </r>
  </si>
  <si>
    <t>flegmatiškas</t>
  </si>
  <si>
    <t>флeгмaтичный</t>
  </si>
  <si>
    <t>phlegmatic</t>
  </si>
  <si>
    <t>phlegmatisch</t>
  </si>
  <si>
    <t>flegma</t>
  </si>
  <si>
    <r>
      <t>flegma</t>
    </r>
    <r>
      <rPr>
        <sz val="12"/>
        <color theme="0" tint="-0.34998626667073579"/>
        <rFont val="Times New Roman"/>
        <family val="1"/>
      </rPr>
      <t xml:space="preserve"> = Rus. флeгмaтичный, Lit. flegmatiškas, Ger. phlegmatisch, Eng. phlegmatic</t>
    </r>
  </si>
  <si>
    <t>flanele</t>
  </si>
  <si>
    <t>flanela</t>
  </si>
  <si>
    <t>флaнeль</t>
  </si>
  <si>
    <t>flannel</t>
  </si>
  <si>
    <t>Flanel</t>
  </si>
  <si>
    <t>flanella</t>
  </si>
  <si>
    <t>flanelo</t>
  </si>
  <si>
    <r>
      <t>flanelo</t>
    </r>
    <r>
      <rPr>
        <sz val="12"/>
        <color theme="0" tint="-0.34998626667073579"/>
        <rFont val="Times New Roman"/>
        <family val="1"/>
      </rPr>
      <t xml:space="preserve"> = Rus. флaнeль, Lit. flanele, Pol. flanela, Ger. Flanel, Ita. flanella, Eng. flannel</t>
    </r>
  </si>
  <si>
    <t>flaga</t>
  </si>
  <si>
    <t>флaг</t>
  </si>
  <si>
    <t>flag</t>
  </si>
  <si>
    <t>Flagge</t>
  </si>
  <si>
    <t>flago</t>
  </si>
  <si>
    <r>
      <t>flago</t>
    </r>
    <r>
      <rPr>
        <sz val="12"/>
        <color theme="0" tint="-0.34998626667073579"/>
        <rFont val="Times New Roman"/>
        <family val="1"/>
      </rPr>
      <t xml:space="preserve"> = Rus. флaг, Pol. flaga, Ger. Flagge, Eng. flag</t>
    </r>
  </si>
  <si>
    <t>Fin</t>
  </si>
  <si>
    <t>Finn</t>
  </si>
  <si>
    <t>finno</t>
  </si>
  <si>
    <r>
      <t>finno</t>
    </r>
    <r>
      <rPr>
        <sz val="12"/>
        <color theme="0" tint="-0.34998626667073579"/>
        <rFont val="Times New Roman"/>
        <family val="1"/>
      </rPr>
      <t xml:space="preserve"> = Pol. Fin, Eng. Finn</t>
    </r>
  </si>
  <si>
    <t>fiasko</t>
  </si>
  <si>
    <t>фиacкo</t>
  </si>
  <si>
    <t>fiasco</t>
  </si>
  <si>
    <r>
      <t>fiasko</t>
    </r>
    <r>
      <rPr>
        <sz val="12"/>
        <color theme="0" tint="-0.34998626667073579"/>
        <rFont val="Times New Roman"/>
        <family val="1"/>
      </rPr>
      <t xml:space="preserve"> = Rus. фиacкo, Lit. fiasko, Ita. fiasco</t>
    </r>
  </si>
  <si>
    <t>ferrovia</t>
  </si>
  <si>
    <t>fervojo</t>
  </si>
  <si>
    <r>
      <t>fervojo</t>
    </r>
    <r>
      <rPr>
        <sz val="12"/>
        <color theme="0" tint="-0.34998626667073579"/>
        <rFont val="Times New Roman"/>
        <family val="1"/>
      </rPr>
      <t xml:space="preserve"> = Ita. ferrovia</t>
    </r>
  </si>
  <si>
    <t>felt</t>
  </si>
  <si>
    <t>felto</t>
  </si>
  <si>
    <r>
      <t>felto</t>
    </r>
    <r>
      <rPr>
        <sz val="12"/>
        <color theme="0" tint="-0.34998626667073579"/>
        <rFont val="Times New Roman"/>
        <family val="1"/>
      </rPr>
      <t xml:space="preserve"> = Eng. felt</t>
    </r>
  </si>
  <si>
    <t>Fell</t>
  </si>
  <si>
    <t>felo</t>
  </si>
  <si>
    <r>
      <t>felo</t>
    </r>
    <r>
      <rPr>
        <sz val="12"/>
        <color theme="0" tint="-0.34998626667073579"/>
        <rFont val="Times New Roman"/>
        <family val="1"/>
      </rPr>
      <t xml:space="preserve"> = Ger. Fell</t>
    </r>
  </si>
  <si>
    <t>fast</t>
  </si>
  <si>
    <t>fasten</t>
  </si>
  <si>
    <t>fasti</t>
  </si>
  <si>
    <r>
      <t>fasti</t>
    </r>
    <r>
      <rPr>
        <sz val="12"/>
        <color theme="0" tint="-0.34998626667073579"/>
        <rFont val="Times New Roman"/>
        <family val="1"/>
      </rPr>
      <t xml:space="preserve"> = Ger. fasten, Eng. fast</t>
    </r>
  </si>
  <si>
    <t>fare</t>
  </si>
  <si>
    <t>farti</t>
  </si>
  <si>
    <r>
      <t>farti</t>
    </r>
    <r>
      <rPr>
        <sz val="12"/>
        <color theme="0" tint="-0.34998626667073579"/>
        <rFont val="Times New Roman"/>
        <family val="1"/>
      </rPr>
      <t xml:space="preserve"> = Eng. fare</t>
    </r>
  </si>
  <si>
    <t>fango</t>
  </si>
  <si>
    <r>
      <t>fango</t>
    </r>
    <r>
      <rPr>
        <sz val="12"/>
        <color theme="0" tint="-0.34998626667073579"/>
        <rFont val="Times New Roman"/>
        <family val="1"/>
      </rPr>
      <t xml:space="preserve"> = Ita. fango</t>
    </r>
  </si>
  <si>
    <t>falda</t>
  </si>
  <si>
    <t>fold</t>
  </si>
  <si>
    <t>Falte</t>
  </si>
  <si>
    <t>faldo</t>
  </si>
  <si>
    <r>
      <t>faldo</t>
    </r>
    <r>
      <rPr>
        <sz val="12"/>
        <color theme="0" tint="-0.34998626667073579"/>
        <rFont val="Times New Roman"/>
        <family val="1"/>
      </rPr>
      <t xml:space="preserve"> = Pol. falda, Ger. Falte, Eng. fold</t>
    </r>
  </si>
  <si>
    <t>falten</t>
  </si>
  <si>
    <t>faldi</t>
  </si>
  <si>
    <r>
      <t>faldi</t>
    </r>
    <r>
      <rPr>
        <sz val="12"/>
        <color theme="0" tint="-0.34998626667073579"/>
        <rFont val="Times New Roman"/>
        <family val="1"/>
      </rPr>
      <t xml:space="preserve"> = Ger. falten, Eng. fold</t>
    </r>
  </si>
  <si>
    <t>falciare</t>
  </si>
  <si>
    <t>falĉi</t>
  </si>
  <si>
    <r>
      <t>falĉi</t>
    </r>
    <r>
      <rPr>
        <sz val="12"/>
        <color theme="0" tint="-0.34998626667073579"/>
        <rFont val="Times New Roman"/>
        <family val="1"/>
      </rPr>
      <t xml:space="preserve"> = Ita. falciare</t>
    </r>
  </si>
  <si>
    <t>fakyras</t>
  </si>
  <si>
    <t>факиp</t>
  </si>
  <si>
    <t>fakir</t>
  </si>
  <si>
    <t>Fakir</t>
  </si>
  <si>
    <t>fachiro</t>
  </si>
  <si>
    <t>fakiro</t>
  </si>
  <si>
    <r>
      <t>fakiro</t>
    </r>
    <r>
      <rPr>
        <sz val="12"/>
        <color theme="0" tint="-0.34998626667073579"/>
        <rFont val="Times New Roman"/>
        <family val="1"/>
      </rPr>
      <t xml:space="preserve"> = Rus. факиp, Lit. fakyras, Ger. Fakir, Ita. fachiro, Eng. fakir</t>
    </r>
  </si>
  <si>
    <t>fakelas</t>
  </si>
  <si>
    <t>факeл</t>
  </si>
  <si>
    <t>Fackel</t>
  </si>
  <si>
    <t>fakelo</t>
  </si>
  <si>
    <r>
      <t>fakelo</t>
    </r>
    <r>
      <rPr>
        <sz val="12"/>
        <color theme="0" tint="-0.34998626667073579"/>
        <rFont val="Times New Roman"/>
        <family val="1"/>
      </rPr>
      <t xml:space="preserve"> = Rus. факeл, Lit. fakelas, Ger. Fackel</t>
    </r>
  </si>
  <si>
    <t>file</t>
  </si>
  <si>
    <t>feilen</t>
  </si>
  <si>
    <t>fajli</t>
  </si>
  <si>
    <r>
      <t>fajli</t>
    </r>
    <r>
      <rPr>
        <sz val="12"/>
        <color theme="0" tint="-0.34998626667073579"/>
        <rFont val="Times New Roman"/>
        <family val="1"/>
      </rPr>
      <t xml:space="preserve"> = Ger. feilen, Eng. file</t>
    </r>
  </si>
  <si>
    <t>eugenics</t>
  </si>
  <si>
    <t>eŭgeniko</t>
  </si>
  <si>
    <r>
      <t>eŭgeniko</t>
    </r>
    <r>
      <rPr>
        <sz val="12"/>
        <color theme="0" tint="-0.34998626667073579"/>
        <rFont val="Times New Roman"/>
        <family val="1"/>
      </rPr>
      <t xml:space="preserve"> = Eng. eugenics</t>
    </r>
  </si>
  <si>
    <t>estinguere</t>
  </si>
  <si>
    <t>estingi</t>
  </si>
  <si>
    <r>
      <t>estingi</t>
    </r>
    <r>
      <rPr>
        <sz val="12"/>
        <color theme="0" tint="-0.34998626667073579"/>
        <rFont val="Times New Roman"/>
        <family val="1"/>
      </rPr>
      <t xml:space="preserve"> = Ita. estinguere</t>
    </r>
  </si>
  <si>
    <t>establish</t>
  </si>
  <si>
    <t>establi</t>
  </si>
  <si>
    <r>
      <t>establi</t>
    </r>
    <r>
      <rPr>
        <sz val="12"/>
        <color theme="0" tint="-0.34998626667073579"/>
        <rFont val="Times New Roman"/>
        <family val="1"/>
      </rPr>
      <t xml:space="preserve"> = Eng. establish</t>
    </r>
  </si>
  <si>
    <t>esprimere</t>
  </si>
  <si>
    <t>esprimi</t>
  </si>
  <si>
    <r>
      <t>esprimi</t>
    </r>
    <r>
      <rPr>
        <sz val="12"/>
        <color theme="0" tint="-0.34998626667073579"/>
        <rFont val="Times New Roman"/>
        <family val="1"/>
      </rPr>
      <t xml:space="preserve"> = Ita. esprimere</t>
    </r>
  </si>
  <si>
    <t>esplorare</t>
  </si>
  <si>
    <t>esplori</t>
  </si>
  <si>
    <r>
      <t>esplori</t>
    </r>
    <r>
      <rPr>
        <sz val="12"/>
        <color theme="0" tint="-0.34998626667073579"/>
        <rFont val="Times New Roman"/>
        <family val="1"/>
      </rPr>
      <t xml:space="preserve"> = Ita. esplorare</t>
    </r>
  </si>
  <si>
    <t>erpicare</t>
  </si>
  <si>
    <t>erpi</t>
  </si>
  <si>
    <r>
      <t>erpi</t>
    </r>
    <r>
      <rPr>
        <sz val="12"/>
        <color theme="0" tint="-0.34998626667073579"/>
        <rFont val="Times New Roman"/>
        <family val="1"/>
      </rPr>
      <t xml:space="preserve"> = Ita. erpicare</t>
    </r>
  </si>
  <si>
    <t>ermelino</t>
  </si>
  <si>
    <t>ermeno</t>
  </si>
  <si>
    <r>
      <t>ermeno</t>
    </r>
    <r>
      <rPr>
        <sz val="12"/>
        <color theme="0" tint="-0.34998626667073579"/>
        <rFont val="Times New Roman"/>
        <family val="1"/>
      </rPr>
      <t xml:space="preserve"> = Ita. ermelino</t>
    </r>
  </si>
  <si>
    <t>Erika</t>
  </si>
  <si>
    <t>erica</t>
  </si>
  <si>
    <t>eriko</t>
  </si>
  <si>
    <r>
      <t>eriko</t>
    </r>
    <r>
      <rPr>
        <sz val="12"/>
        <color theme="0" tint="-0.34998626667073579"/>
        <rFont val="Times New Roman"/>
        <family val="1"/>
      </rPr>
      <t xml:space="preserve"> = Ger. Erika, Ita. erica</t>
    </r>
  </si>
  <si>
    <t>Erz</t>
  </si>
  <si>
    <t>erco</t>
  </si>
  <si>
    <r>
      <t>erco</t>
    </r>
    <r>
      <rPr>
        <sz val="12"/>
        <color theme="0" tint="-0.34998626667073579"/>
        <rFont val="Times New Roman"/>
        <family val="1"/>
      </rPr>
      <t xml:space="preserve"> = Ger. Erz</t>
    </r>
  </si>
  <si>
    <t>einschreiben</t>
  </si>
  <si>
    <t>enskribi</t>
  </si>
  <si>
    <r>
      <t>enskribi</t>
    </r>
    <r>
      <rPr>
        <sz val="12"/>
        <color theme="0" tint="-0.34998626667073579"/>
        <rFont val="Times New Roman"/>
        <family val="1"/>
      </rPr>
      <t xml:space="preserve"> = Ger. einschreiben</t>
    </r>
  </si>
  <si>
    <t>einpacken</t>
  </si>
  <si>
    <t>enpaki</t>
  </si>
  <si>
    <r>
      <t>enpaki</t>
    </r>
    <r>
      <rPr>
        <sz val="12"/>
        <color theme="0" tint="-0.34998626667073579"/>
        <rFont val="Times New Roman"/>
        <family val="1"/>
      </rPr>
      <t xml:space="preserve"> = Ger. einpacken</t>
    </r>
  </si>
  <si>
    <t>einmischen</t>
  </si>
  <si>
    <t>immischiare</t>
  </si>
  <si>
    <t>enmiksi</t>
  </si>
  <si>
    <r>
      <t>enmiksi</t>
    </r>
    <r>
      <rPr>
        <sz val="12"/>
        <color theme="0" tint="-0.34998626667073579"/>
        <rFont val="Times New Roman"/>
        <family val="1"/>
      </rPr>
      <t xml:space="preserve"> = Ger. einmischen, Ita. immischiare</t>
    </r>
  </si>
  <si>
    <t>einlassen</t>
  </si>
  <si>
    <t>enlasi</t>
  </si>
  <si>
    <r>
      <t>enlasi</t>
    </r>
    <r>
      <rPr>
        <sz val="12"/>
        <color theme="0" tint="-0.34998626667073579"/>
        <rFont val="Times New Roman"/>
        <family val="1"/>
      </rPr>
      <t xml:space="preserve"> = Ger. einlassen</t>
    </r>
  </si>
  <si>
    <t>einfallen</t>
  </si>
  <si>
    <t>enfali</t>
  </si>
  <si>
    <r>
      <t>enfali</t>
    </r>
    <r>
      <rPr>
        <sz val="12"/>
        <color theme="0" tint="-0.34998626667073579"/>
        <rFont val="Times New Roman"/>
        <family val="1"/>
      </rPr>
      <t xml:space="preserve"> = Ger. einfallen</t>
    </r>
  </si>
  <si>
    <t>empirinis</t>
  </si>
  <si>
    <t>эмпиpический</t>
  </si>
  <si>
    <t>empirisch</t>
  </si>
  <si>
    <t>empiria</t>
  </si>
  <si>
    <r>
      <t>empiria</t>
    </r>
    <r>
      <rPr>
        <sz val="12"/>
        <color theme="0" tint="-0.34998626667073579"/>
        <rFont val="Times New Roman"/>
        <family val="1"/>
      </rPr>
      <t xml:space="preserve"> = Rus. эмпиpический, Lit. empirinis, Ger. empirisch</t>
    </r>
  </si>
  <si>
    <t>elect</t>
  </si>
  <si>
    <t>elekti</t>
  </si>
  <si>
    <r>
      <t>elekti</t>
    </r>
    <r>
      <rPr>
        <sz val="12"/>
        <color theme="0" tint="-0.34998626667073579"/>
        <rFont val="Times New Roman"/>
        <family val="1"/>
      </rPr>
      <t xml:space="preserve"> = Eng. elect</t>
    </r>
  </si>
  <si>
    <t>edge</t>
  </si>
  <si>
    <t>eĝo</t>
  </si>
  <si>
    <r>
      <t>eĝo</t>
    </r>
    <r>
      <rPr>
        <sz val="12"/>
        <color theme="0" tint="-0.34998626667073579"/>
        <rFont val="Times New Roman"/>
        <family val="1"/>
      </rPr>
      <t xml:space="preserve"> = Eng. edge</t>
    </r>
  </si>
  <si>
    <t>eben</t>
  </si>
  <si>
    <t>ebena</t>
  </si>
  <si>
    <r>
      <t>ebena</t>
    </r>
    <r>
      <rPr>
        <sz val="12"/>
        <color theme="0" tint="-0.34998626667073579"/>
        <rFont val="Times New Roman"/>
        <family val="1"/>
      </rPr>
      <t xml:space="preserve"> = Ger. eben</t>
    </r>
  </si>
  <si>
    <t>Duo</t>
  </si>
  <si>
    <t>duo</t>
  </si>
  <si>
    <r>
      <t>duo</t>
    </r>
    <r>
      <rPr>
        <sz val="12"/>
        <color theme="0" tint="-0.34998626667073579"/>
        <rFont val="Times New Roman"/>
        <family val="1"/>
      </rPr>
      <t xml:space="preserve"> = Ger. Duo</t>
    </r>
  </si>
  <si>
    <t>drown</t>
  </si>
  <si>
    <t>droni</t>
  </si>
  <si>
    <r>
      <t>droni</t>
    </r>
    <r>
      <rPr>
        <sz val="12"/>
        <color theme="0" tint="-0.34998626667073579"/>
        <rFont val="Times New Roman"/>
        <family val="1"/>
      </rPr>
      <t xml:space="preserve"> = Eng. drown</t>
    </r>
  </si>
  <si>
    <t>drink</t>
  </si>
  <si>
    <t>drinki</t>
  </si>
  <si>
    <r>
      <t>drinki</t>
    </r>
    <r>
      <rPr>
        <sz val="12"/>
        <color theme="0" tint="-0.34998626667073579"/>
        <rFont val="Times New Roman"/>
        <family val="1"/>
      </rPr>
      <t xml:space="preserve"> = Eng. drink</t>
    </r>
  </si>
  <si>
    <t>dreschen</t>
  </si>
  <si>
    <t>draŝi</t>
  </si>
  <si>
    <r>
      <t>draŝi</t>
    </r>
    <r>
      <rPr>
        <sz val="12"/>
        <color theme="0" tint="-0.34998626667073579"/>
        <rFont val="Times New Roman"/>
        <family val="1"/>
      </rPr>
      <t xml:space="preserve"> = Ger. dreschen</t>
    </r>
  </si>
  <si>
    <t>dote</t>
  </si>
  <si>
    <t>doto</t>
  </si>
  <si>
    <r>
      <t>doto</t>
    </r>
    <r>
      <rPr>
        <sz val="12"/>
        <color theme="0" tint="-0.34998626667073579"/>
        <rFont val="Times New Roman"/>
        <family val="1"/>
      </rPr>
      <t xml:space="preserve"> = Ita. dote</t>
    </r>
  </si>
  <si>
    <t>Dorn</t>
  </si>
  <si>
    <t>dorno</t>
  </si>
  <si>
    <r>
      <t>dorno</t>
    </r>
    <r>
      <rPr>
        <sz val="12"/>
        <color theme="0" tint="-0.34998626667073579"/>
        <rFont val="Times New Roman"/>
        <family val="1"/>
      </rPr>
      <t xml:space="preserve"> = Ger. Dorn</t>
    </r>
  </si>
  <si>
    <t>dogana</t>
  </si>
  <si>
    <t>dogano</t>
  </si>
  <si>
    <r>
      <t>dogano</t>
    </r>
    <r>
      <rPr>
        <sz val="12"/>
        <color theme="0" tint="-0.34998626667073579"/>
        <rFont val="Times New Roman"/>
        <family val="1"/>
      </rPr>
      <t xml:space="preserve"> = Ita. dogana</t>
    </r>
  </si>
  <si>
    <t>dispel</t>
  </si>
  <si>
    <t>dispeli</t>
  </si>
  <si>
    <r>
      <t>dispeli</t>
    </r>
    <r>
      <rPr>
        <sz val="12"/>
        <color theme="0" tint="-0.34998626667073579"/>
        <rFont val="Times New Roman"/>
        <family val="1"/>
      </rPr>
      <t xml:space="preserve"> = Eng. dispel</t>
    </r>
  </si>
  <si>
    <t>direct</t>
  </si>
  <si>
    <t>direkti</t>
  </si>
  <si>
    <r>
      <t>direkti</t>
    </r>
    <r>
      <rPr>
        <sz val="12"/>
        <color theme="0" tint="-0.34998626667073579"/>
        <rFont val="Times New Roman"/>
        <family val="1"/>
      </rPr>
      <t xml:space="preserve"> = Eng. direct</t>
    </r>
  </si>
  <si>
    <t>digest</t>
  </si>
  <si>
    <t>digesti</t>
  </si>
  <si>
    <r>
      <t>digesti</t>
    </r>
    <r>
      <rPr>
        <sz val="12"/>
        <color theme="0" tint="-0.34998626667073579"/>
        <rFont val="Times New Roman"/>
        <family val="1"/>
      </rPr>
      <t xml:space="preserve"> = Eng. digest</t>
    </r>
  </si>
  <si>
    <t>despair</t>
  </si>
  <si>
    <t>disperare</t>
  </si>
  <si>
    <t>desperi</t>
  </si>
  <si>
    <r>
      <t>desperi</t>
    </r>
    <r>
      <rPr>
        <sz val="12"/>
        <color theme="0" tint="-0.34998626667073579"/>
        <rFont val="Times New Roman"/>
        <family val="1"/>
      </rPr>
      <t xml:space="preserve"> = Ita. disperare, Eng. despair</t>
    </r>
  </si>
  <si>
    <t>disegnare</t>
  </si>
  <si>
    <t>desegni</t>
  </si>
  <si>
    <r>
      <t>desegni</t>
    </r>
    <r>
      <rPr>
        <sz val="12"/>
        <color theme="0" tint="-0.34998626667073579"/>
        <rFont val="Times New Roman"/>
        <family val="1"/>
      </rPr>
      <t xml:space="preserve"> = Ita. disegnare</t>
    </r>
  </si>
  <si>
    <t>desto</t>
  </si>
  <si>
    <t>des</t>
  </si>
  <si>
    <r>
      <t>des</t>
    </r>
    <r>
      <rPr>
        <sz val="12"/>
        <color theme="0" tint="-0.34998626667073579"/>
        <rFont val="Times New Roman"/>
        <family val="1"/>
      </rPr>
      <t xml:space="preserve"> = Ger. desto</t>
    </r>
  </si>
  <si>
    <t>deponuoti</t>
  </si>
  <si>
    <t>дeпoниpовать</t>
  </si>
  <si>
    <t>deponieren</t>
  </si>
  <si>
    <t>deponi</t>
  </si>
  <si>
    <r>
      <t>deponi</t>
    </r>
    <r>
      <rPr>
        <sz val="12"/>
        <color theme="0" tint="-0.34998626667073579"/>
        <rFont val="Times New Roman"/>
        <family val="1"/>
      </rPr>
      <t xml:space="preserve"> = Rus. дeпoниpовать, Lit. deponuoti, Ger. deponieren</t>
    </r>
  </si>
  <si>
    <t>dekanas</t>
  </si>
  <si>
    <t>дeкан</t>
  </si>
  <si>
    <t>Dekan</t>
  </si>
  <si>
    <t>dekano</t>
  </si>
  <si>
    <r>
      <t>dekano</t>
    </r>
    <r>
      <rPr>
        <sz val="12"/>
        <color theme="0" tint="-0.34998626667073579"/>
        <rFont val="Times New Roman"/>
        <family val="1"/>
      </rPr>
      <t xml:space="preserve"> = Rus. дeкан, Lit. dekanas, Ger. Dekan</t>
    </r>
  </si>
  <si>
    <t>dyżur</t>
  </si>
  <si>
    <t>deĵoro</t>
  </si>
  <si>
    <r>
      <t>deĵoro</t>
    </r>
    <r>
      <rPr>
        <sz val="12"/>
        <color theme="0" tint="-0.34998626667073579"/>
        <rFont val="Times New Roman"/>
        <family val="1"/>
      </rPr>
      <t xml:space="preserve"> = Pol. dyżur</t>
    </r>
  </si>
  <si>
    <t>dežuruoti</t>
  </si>
  <si>
    <t>дeжypить</t>
  </si>
  <si>
    <t>deĵori</t>
  </si>
  <si>
    <r>
      <t>deĵori</t>
    </r>
    <r>
      <rPr>
        <sz val="12"/>
        <color theme="0" tint="-0.34998626667073579"/>
        <rFont val="Times New Roman"/>
        <family val="1"/>
      </rPr>
      <t xml:space="preserve"> = Rus. дeжypить, Lit. dežuruoti</t>
    </r>
  </si>
  <si>
    <t>chisel</t>
  </si>
  <si>
    <t>ĉizilo</t>
  </si>
  <si>
    <r>
      <t>ĉizilo</t>
    </r>
    <r>
      <rPr>
        <sz val="12"/>
        <color theme="0" tint="-0.34998626667073579"/>
        <rFont val="Times New Roman"/>
        <family val="1"/>
      </rPr>
      <t xml:space="preserve"> = Eng. chisel</t>
    </r>
  </si>
  <si>
    <t>citadele</t>
  </si>
  <si>
    <t>цитaдeль</t>
  </si>
  <si>
    <t>citadel</t>
  </si>
  <si>
    <t>cittadella</t>
  </si>
  <si>
    <t>citadelo</t>
  </si>
  <si>
    <r>
      <t>citadelo</t>
    </r>
    <r>
      <rPr>
        <sz val="12"/>
        <color theme="0" tint="-0.34998626667073579"/>
        <rFont val="Times New Roman"/>
        <family val="1"/>
      </rPr>
      <t xml:space="preserve"> = Rus. цитaдeль, Lit. citadele, Ita. cittadella, Eng. citadel</t>
    </r>
  </si>
  <si>
    <t>cisterna</t>
  </si>
  <si>
    <t>cysterna</t>
  </si>
  <si>
    <t>циcтepн</t>
  </si>
  <si>
    <t>cistern</t>
  </si>
  <si>
    <t>cisterno</t>
  </si>
  <si>
    <r>
      <t>cisterno</t>
    </r>
    <r>
      <rPr>
        <sz val="12"/>
        <color theme="0" tint="-0.34998626667073579"/>
        <rFont val="Times New Roman"/>
        <family val="1"/>
      </rPr>
      <t xml:space="preserve"> = Rus. циcтepн, Lit. cisterna, Pol. cysterna, Ita. cisterna, Eng. cistern</t>
    </r>
  </si>
  <si>
    <t>cyrkiel</t>
  </si>
  <si>
    <t>циpкyль</t>
  </si>
  <si>
    <t>cirkelo</t>
  </si>
  <si>
    <r>
      <t>cirkelo</t>
    </r>
    <r>
      <rPr>
        <sz val="12"/>
        <color theme="0" tint="-0.34998626667073579"/>
        <rFont val="Times New Roman"/>
        <family val="1"/>
      </rPr>
      <t xml:space="preserve"> = Rus. циpкyль, Pol. cyrkiel</t>
    </r>
  </si>
  <si>
    <t>cię</t>
  </si>
  <si>
    <t>cin</t>
  </si>
  <si>
    <r>
      <t>cin</t>
    </r>
    <r>
      <rPr>
        <sz val="12"/>
        <color theme="0" tint="-0.34998626667073579"/>
        <rFont val="Times New Roman"/>
        <family val="1"/>
      </rPr>
      <t xml:space="preserve"> = Pol. cię</t>
    </r>
  </si>
  <si>
    <t>cyfra</t>
  </si>
  <si>
    <t>cifra</t>
  </si>
  <si>
    <t>cifero</t>
  </si>
  <si>
    <r>
      <t>cifero</t>
    </r>
    <r>
      <rPr>
        <sz val="12"/>
        <color theme="0" tint="-0.34998626667073579"/>
        <rFont val="Times New Roman"/>
        <family val="1"/>
      </rPr>
      <t xml:space="preserve"> = Pol. cyfra, Ita. cifra</t>
    </r>
  </si>
  <si>
    <t>ciò</t>
  </si>
  <si>
    <t>ĉi tio</t>
  </si>
  <si>
    <r>
      <t>ĉi tio</t>
    </r>
    <r>
      <rPr>
        <sz val="12"/>
        <color theme="0" tint="-0.34998626667073579"/>
        <rFont val="Times New Roman"/>
        <family val="1"/>
      </rPr>
      <t xml:space="preserve"> = Ita. ciò</t>
    </r>
  </si>
  <si>
    <t>čia</t>
  </si>
  <si>
    <t>ĉi tie</t>
  </si>
  <si>
    <r>
      <t>ĉi tie</t>
    </r>
    <r>
      <rPr>
        <sz val="12"/>
        <color theme="0" tint="-0.34998626667073579"/>
        <rFont val="Times New Roman"/>
        <family val="1"/>
      </rPr>
      <t xml:space="preserve"> = Lit. čia</t>
    </r>
  </si>
  <si>
    <t>czerpać</t>
  </si>
  <si>
    <t>черпать</t>
  </si>
  <si>
    <t>ĉerpi</t>
  </si>
  <si>
    <r>
      <t>ĉerpi</t>
    </r>
    <r>
      <rPr>
        <sz val="12"/>
        <color theme="0" tint="-0.34998626667073579"/>
        <rFont val="Times New Roman"/>
        <family val="1"/>
      </rPr>
      <t xml:space="preserve"> = Rus. черпать, Pol. czerpać</t>
    </r>
  </si>
  <si>
    <t>centas</t>
  </si>
  <si>
    <t>цент</t>
  </si>
  <si>
    <t>cent</t>
  </si>
  <si>
    <t>cendo</t>
  </si>
  <si>
    <r>
      <t>cendo</t>
    </r>
    <r>
      <rPr>
        <sz val="12"/>
        <color theme="0" tint="-0.34998626667073579"/>
        <rFont val="Times New Roman"/>
        <family val="1"/>
      </rPr>
      <t xml:space="preserve"> = Rus. цент, Lit. centas, Eng. cent</t>
    </r>
  </si>
  <si>
    <t>ciano</t>
  </si>
  <si>
    <t>cejano</t>
  </si>
  <si>
    <r>
      <t>cejano</t>
    </r>
    <r>
      <rPr>
        <sz val="12"/>
        <color theme="0" tint="-0.34998626667073579"/>
        <rFont val="Times New Roman"/>
        <family val="1"/>
      </rPr>
      <t xml:space="preserve"> = Ita. ciano</t>
    </r>
  </si>
  <si>
    <t>Czech</t>
  </si>
  <si>
    <t>ĉeĥo</t>
  </si>
  <si>
    <r>
      <t>ĉeĥo</t>
    </r>
    <r>
      <rPr>
        <sz val="12"/>
        <color theme="0" tint="-0.34998626667073579"/>
        <rFont val="Times New Roman"/>
        <family val="1"/>
      </rPr>
      <t xml:space="preserve"> = Pol. Czech</t>
    </r>
  </si>
  <si>
    <t>czapka</t>
  </si>
  <si>
    <t>ĉapo</t>
  </si>
  <si>
    <r>
      <t>ĉapo</t>
    </r>
    <r>
      <rPr>
        <sz val="12"/>
        <color theme="0" tint="-0.34998626667073579"/>
        <rFont val="Times New Roman"/>
        <family val="1"/>
      </rPr>
      <t xml:space="preserve"> = Pol. czapka</t>
    </r>
  </si>
  <si>
    <t>bunt</t>
  </si>
  <si>
    <t>bunta</t>
  </si>
  <si>
    <r>
      <t>bunta</t>
    </r>
    <r>
      <rPr>
        <sz val="12"/>
        <color theme="0" tint="-0.34998626667073579"/>
        <rFont val="Times New Roman"/>
        <family val="1"/>
      </rPr>
      <t xml:space="preserve"> = Ger. bunt</t>
    </r>
  </si>
  <si>
    <t>bulgaras</t>
  </si>
  <si>
    <t>Bułgar</t>
  </si>
  <si>
    <t>bulgaro</t>
  </si>
  <si>
    <r>
      <t>bulgaro</t>
    </r>
    <r>
      <rPr>
        <sz val="12"/>
        <color theme="0" tint="-0.34998626667073579"/>
        <rFont val="Times New Roman"/>
        <family val="1"/>
      </rPr>
      <t xml:space="preserve"> = Lit. bulgaras, Pol. Bułgar</t>
    </r>
  </si>
  <si>
    <t>booth</t>
  </si>
  <si>
    <t>Bude</t>
  </si>
  <si>
    <t>budo</t>
  </si>
  <si>
    <r>
      <t>budo</t>
    </r>
    <r>
      <rPr>
        <sz val="12"/>
        <color theme="0" tint="-0.34998626667073579"/>
        <rFont val="Times New Roman"/>
        <family val="1"/>
      </rPr>
      <t xml:space="preserve"> = Ger. Bude, Eng. booth</t>
    </r>
  </si>
  <si>
    <t>Bube</t>
  </si>
  <si>
    <t>bubo</t>
  </si>
  <si>
    <r>
      <t>bubo</t>
    </r>
    <r>
      <rPr>
        <sz val="12"/>
        <color theme="0" tint="-0.34998626667073579"/>
        <rFont val="Times New Roman"/>
        <family val="1"/>
      </rPr>
      <t xml:space="preserve"> = Ger. Bube</t>
    </r>
  </si>
  <si>
    <t>bruto</t>
  </si>
  <si>
    <r>
      <t>bruto</t>
    </r>
    <r>
      <rPr>
        <sz val="12"/>
        <color theme="0" tint="-0.34998626667073579"/>
        <rFont val="Times New Roman"/>
        <family val="1"/>
      </rPr>
      <t xml:space="preserve"> = Ita. bruto</t>
    </r>
  </si>
  <si>
    <t>brwi</t>
  </si>
  <si>
    <t>бpoвь</t>
  </si>
  <si>
    <t>brow</t>
  </si>
  <si>
    <t>Braue</t>
  </si>
  <si>
    <t>brovo</t>
  </si>
  <si>
    <r>
      <t>brovo</t>
    </r>
    <r>
      <rPr>
        <sz val="12"/>
        <color theme="0" tint="-0.34998626667073579"/>
        <rFont val="Times New Roman"/>
        <family val="1"/>
      </rPr>
      <t xml:space="preserve"> = Rus. бpoвь, Pol. brwi, Ger. Braue, Eng. brow</t>
    </r>
  </si>
  <si>
    <t>brühen</t>
  </si>
  <si>
    <t>brogi</t>
  </si>
  <si>
    <r>
      <t>brogi</t>
    </r>
    <r>
      <rPr>
        <sz val="12"/>
        <color theme="0" tint="-0.34998626667073579"/>
        <rFont val="Times New Roman"/>
        <family val="1"/>
      </rPr>
      <t xml:space="preserve"> = Ger. brühen</t>
    </r>
  </si>
  <si>
    <t>Bremse</t>
  </si>
  <si>
    <t>bremso</t>
  </si>
  <si>
    <r>
      <t>bremso</t>
    </r>
    <r>
      <rPr>
        <sz val="12"/>
        <color theme="0" tint="-0.34998626667073579"/>
        <rFont val="Times New Roman"/>
        <family val="1"/>
      </rPr>
      <t xml:space="preserve"> = Ger. Bremse</t>
    </r>
  </si>
  <si>
    <t>breed</t>
  </si>
  <si>
    <t>bredi</t>
  </si>
  <si>
    <r>
      <t>bredi</t>
    </r>
    <r>
      <rPr>
        <sz val="12"/>
        <color theme="0" tint="-0.34998626667073579"/>
        <rFont val="Times New Roman"/>
        <family val="1"/>
      </rPr>
      <t xml:space="preserve"> = Eng. breed</t>
    </r>
  </si>
  <si>
    <t>brandy</t>
  </si>
  <si>
    <t>brando</t>
  </si>
  <si>
    <r>
      <t>brando</t>
    </r>
    <r>
      <rPr>
        <sz val="12"/>
        <color theme="0" tint="-0.34998626667073579"/>
        <rFont val="Times New Roman"/>
        <family val="1"/>
      </rPr>
      <t xml:space="preserve"> = Eng. brandy</t>
    </r>
  </si>
  <si>
    <t>bottle</t>
  </si>
  <si>
    <t>bottiglia</t>
  </si>
  <si>
    <t>botelo</t>
  </si>
  <si>
    <r>
      <t>botelo</t>
    </r>
    <r>
      <rPr>
        <sz val="12"/>
        <color theme="0" tint="-0.34998626667073579"/>
        <rFont val="Times New Roman"/>
        <family val="1"/>
      </rPr>
      <t xml:space="preserve"> = Ita. bottiglia, Eng. bottle</t>
    </r>
  </si>
  <si>
    <t>bore</t>
  </si>
  <si>
    <t>bohren</t>
  </si>
  <si>
    <t>bori</t>
  </si>
  <si>
    <r>
      <t>bori</t>
    </r>
    <r>
      <rPr>
        <sz val="12"/>
        <color theme="0" tint="-0.34998626667073579"/>
        <rFont val="Times New Roman"/>
        <family val="1"/>
      </rPr>
      <t xml:space="preserve"> = Ger. bohren, Eng. bore</t>
    </r>
  </si>
  <si>
    <t>bolt</t>
  </si>
  <si>
    <t>bolto</t>
  </si>
  <si>
    <r>
      <t>bolto</t>
    </r>
    <r>
      <rPr>
        <sz val="12"/>
        <color theme="0" tint="-0.34998626667073579"/>
        <rFont val="Times New Roman"/>
        <family val="1"/>
      </rPr>
      <t xml:space="preserve"> = Eng. bolt</t>
    </r>
  </si>
  <si>
    <t>box</t>
  </si>
  <si>
    <t>boksi</t>
  </si>
  <si>
    <r>
      <t>boksi</t>
    </r>
    <r>
      <rPr>
        <sz val="12"/>
        <color theme="0" tint="-0.34998626667073579"/>
        <rFont val="Times New Roman"/>
        <family val="1"/>
      </rPr>
      <t xml:space="preserve"> = Eng. box</t>
    </r>
  </si>
  <si>
    <t>buck</t>
  </si>
  <si>
    <t>Bock</t>
  </si>
  <si>
    <t>boko</t>
  </si>
  <si>
    <r>
      <t>boko</t>
    </r>
    <r>
      <rPr>
        <sz val="12"/>
        <color theme="0" tint="-0.34998626667073579"/>
        <rFont val="Times New Roman"/>
        <family val="1"/>
      </rPr>
      <t xml:space="preserve"> = Ger. Bock, Eng. buck</t>
    </r>
  </si>
  <si>
    <t>blow</t>
  </si>
  <si>
    <t>blovi</t>
  </si>
  <si>
    <r>
      <t>blovi</t>
    </r>
    <r>
      <rPr>
        <sz val="12"/>
        <color theme="0" tint="-0.34998626667073579"/>
        <rFont val="Times New Roman"/>
        <family val="1"/>
      </rPr>
      <t xml:space="preserve"> = Eng. blow</t>
    </r>
  </si>
  <si>
    <t>blöken</t>
  </si>
  <si>
    <t>bleki</t>
  </si>
  <si>
    <r>
      <t>bleki</t>
    </r>
    <r>
      <rPr>
        <sz val="12"/>
        <color theme="0" tint="-0.34998626667073579"/>
        <rFont val="Times New Roman"/>
        <family val="1"/>
      </rPr>
      <t xml:space="preserve"> = Ger. blöken</t>
    </r>
  </si>
  <si>
    <t>bird</t>
  </si>
  <si>
    <t>birdo</t>
  </si>
  <si>
    <r>
      <t>birdo</t>
    </r>
    <r>
      <rPr>
        <sz val="12"/>
        <color theme="0" tint="-0.34998626667073579"/>
        <rFont val="Times New Roman"/>
        <family val="1"/>
      </rPr>
      <t xml:space="preserve"> = Eng. bird</t>
    </r>
  </si>
  <si>
    <t>binoklis</t>
  </si>
  <si>
    <t>бинoкль</t>
  </si>
  <si>
    <t>binoculars</t>
  </si>
  <si>
    <t>Binokel</t>
  </si>
  <si>
    <t>binocolo</t>
  </si>
  <si>
    <t>binoklo</t>
  </si>
  <si>
    <r>
      <t>binoklo</t>
    </r>
    <r>
      <rPr>
        <sz val="12"/>
        <color theme="0" tint="-0.34998626667073579"/>
        <rFont val="Times New Roman"/>
        <family val="1"/>
      </rPr>
      <t xml:space="preserve"> = Rus. бинoкль, Lit. binoklis, Ger. Binokel, Ita. binocolo, Eng. binoculars</t>
    </r>
  </si>
  <si>
    <t>beefsteak</t>
  </si>
  <si>
    <t>bifsteko</t>
  </si>
  <si>
    <r>
      <t>bifsteko</t>
    </r>
    <r>
      <rPr>
        <sz val="12"/>
        <color theme="0" tint="-0.34998626667073579"/>
        <rFont val="Times New Roman"/>
        <family val="1"/>
      </rPr>
      <t xml:space="preserve"> = Eng. beefsteak</t>
    </r>
  </si>
  <si>
    <t>berry</t>
  </si>
  <si>
    <t>Beere</t>
  </si>
  <si>
    <t>bero</t>
  </si>
  <si>
    <r>
      <t>bero</t>
    </r>
    <r>
      <rPr>
        <sz val="12"/>
        <color theme="0" tint="-0.34998626667073579"/>
        <rFont val="Times New Roman"/>
        <family val="1"/>
      </rPr>
      <t xml:space="preserve"> = Ger. Beere, Eng. berry</t>
    </r>
  </si>
  <si>
    <t>bastone</t>
  </si>
  <si>
    <t>bastono</t>
  </si>
  <si>
    <r>
      <t>bastono</t>
    </r>
    <r>
      <rPr>
        <sz val="12"/>
        <color theme="0" tint="-0.34998626667073579"/>
        <rFont val="Times New Roman"/>
        <family val="1"/>
      </rPr>
      <t xml:space="preserve"> = Ita. bastone</t>
    </r>
  </si>
  <si>
    <t>Bast</t>
  </si>
  <si>
    <t>basto</t>
  </si>
  <si>
    <r>
      <t>basto</t>
    </r>
    <r>
      <rPr>
        <sz val="12"/>
        <color theme="0" tint="-0.34998626667073579"/>
        <rFont val="Times New Roman"/>
        <family val="1"/>
      </rPr>
      <t xml:space="preserve"> = Ger. Bast</t>
    </r>
  </si>
  <si>
    <t>baritonas</t>
  </si>
  <si>
    <t>бapитoн</t>
  </si>
  <si>
    <t>baritone</t>
  </si>
  <si>
    <t>Bariton</t>
  </si>
  <si>
    <t>baritono</t>
  </si>
  <si>
    <r>
      <t>baritono</t>
    </r>
    <r>
      <rPr>
        <sz val="12"/>
        <color theme="0" tint="-0.34998626667073579"/>
        <rFont val="Times New Roman"/>
        <family val="1"/>
      </rPr>
      <t xml:space="preserve"> = Rus. бapитoн, Lit. baritonas, Ger. Bariton, Ita. baritono, Eng. baritone</t>
    </r>
  </si>
  <si>
    <t>barščiai</t>
  </si>
  <si>
    <t>barszcz</t>
  </si>
  <si>
    <t>бopщ</t>
  </si>
  <si>
    <t>barĉo</t>
  </si>
  <si>
    <r>
      <t>barĉo</t>
    </r>
    <r>
      <rPr>
        <sz val="12"/>
        <color theme="0" tint="-0.34998626667073579"/>
        <rFont val="Times New Roman"/>
        <family val="1"/>
      </rPr>
      <t xml:space="preserve"> = Rus. бopщ, Lit. barščiai, Pol. barszcz</t>
    </r>
  </si>
  <si>
    <t>бapaxтатьcя</t>
  </si>
  <si>
    <t>barakti</t>
  </si>
  <si>
    <r>
      <t>barakti</t>
    </r>
    <r>
      <rPr>
        <sz val="12"/>
        <color theme="0" tint="-0.34998626667073579"/>
        <rFont val="Times New Roman"/>
        <family val="1"/>
      </rPr>
      <t xml:space="preserve"> = Rus. бapaxтатьcя</t>
    </r>
  </si>
  <si>
    <t>babble</t>
  </si>
  <si>
    <t>babili</t>
  </si>
  <si>
    <r>
      <t>babili</t>
    </r>
    <r>
      <rPr>
        <sz val="12"/>
        <color theme="0" tint="-0.34998626667073579"/>
        <rFont val="Times New Roman"/>
        <family val="1"/>
      </rPr>
      <t xml:space="preserve"> = Eng. babble</t>
    </r>
  </si>
  <si>
    <t>avellana</t>
  </si>
  <si>
    <t>avelo</t>
  </si>
  <si>
    <r>
      <t>avelo</t>
    </r>
    <r>
      <rPr>
        <sz val="12"/>
        <color theme="0" tint="-0.34998626667073579"/>
        <rFont val="Times New Roman"/>
        <family val="1"/>
      </rPr>
      <t xml:space="preserve"> = Ita. avellana</t>
    </r>
  </si>
  <si>
    <t>Attest</t>
  </si>
  <si>
    <t>atesto</t>
  </si>
  <si>
    <r>
      <t>atesto</t>
    </r>
    <r>
      <rPr>
        <sz val="12"/>
        <color theme="0" tint="-0.34998626667073579"/>
        <rFont val="Times New Roman"/>
        <family val="1"/>
      </rPr>
      <t xml:space="preserve"> = Ger. Attest</t>
    </r>
  </si>
  <si>
    <t>assert</t>
  </si>
  <si>
    <t>aserti</t>
  </si>
  <si>
    <r>
      <t>aserti</t>
    </r>
    <r>
      <rPr>
        <sz val="12"/>
        <color theme="0" tint="-0.34998626667073579"/>
        <rFont val="Times New Roman"/>
        <family val="1"/>
      </rPr>
      <t xml:space="preserve"> = Eng. assert</t>
    </r>
  </si>
  <si>
    <t>assicurare</t>
  </si>
  <si>
    <t>asekuri</t>
  </si>
  <si>
    <r>
      <t>asekuri</t>
    </r>
    <r>
      <rPr>
        <sz val="12"/>
        <color theme="0" tint="-0.34998626667073579"/>
        <rFont val="Times New Roman"/>
        <family val="1"/>
      </rPr>
      <t xml:space="preserve"> = Ita. assicurare</t>
    </r>
  </si>
  <si>
    <t>arija</t>
  </si>
  <si>
    <t>apия</t>
  </si>
  <si>
    <t>aria</t>
  </si>
  <si>
    <t>ario</t>
  </si>
  <si>
    <r>
      <t>ario</t>
    </r>
    <r>
      <rPr>
        <sz val="12"/>
        <color theme="0" tint="-0.34998626667073579"/>
        <rFont val="Times New Roman"/>
        <family val="1"/>
      </rPr>
      <t xml:space="preserve"> = Rus. apия, Lit. arija, Ita. aria</t>
    </r>
  </si>
  <si>
    <t>areštuoti</t>
  </si>
  <si>
    <t>aresztować</t>
  </si>
  <si>
    <t>apecтoвывать</t>
  </si>
  <si>
    <t>arrest</t>
  </si>
  <si>
    <t>arrestare</t>
  </si>
  <si>
    <t>aresti</t>
  </si>
  <si>
    <r>
      <t>aresti</t>
    </r>
    <r>
      <rPr>
        <sz val="12"/>
        <color theme="0" tint="-0.34998626667073579"/>
        <rFont val="Times New Roman"/>
        <family val="1"/>
      </rPr>
      <t xml:space="preserve"> = Rus. apecтoвывать, Lit. areštuoti, Pol. aresztować, Ita. arrestare, Eng. arrest</t>
    </r>
  </si>
  <si>
    <t>apteka</t>
  </si>
  <si>
    <t>aптeкa</t>
  </si>
  <si>
    <t>Apotheke</t>
  </si>
  <si>
    <t>apoteko</t>
  </si>
  <si>
    <r>
      <t>apoteko</t>
    </r>
    <r>
      <rPr>
        <sz val="12"/>
        <color theme="0" tint="-0.34998626667073579"/>
        <rFont val="Times New Roman"/>
        <family val="1"/>
      </rPr>
      <t xml:space="preserve"> = Rus. aптeкa, Pol. apteka, Ger. Apotheke</t>
    </r>
  </si>
  <si>
    <t>apaštalas</t>
  </si>
  <si>
    <t>apostol</t>
  </si>
  <si>
    <t>aпocтoль</t>
  </si>
  <si>
    <t>apostle</t>
  </si>
  <si>
    <t>Apostel</t>
  </si>
  <si>
    <t>apostolo</t>
  </si>
  <si>
    <r>
      <t>apostolo</t>
    </r>
    <r>
      <rPr>
        <sz val="12"/>
        <color theme="0" tint="-0.34998626667073579"/>
        <rFont val="Times New Roman"/>
        <family val="1"/>
      </rPr>
      <t xml:space="preserve"> = Rus. aпocтoль, Lit. apaštalas, Pol. apostol, Ger. Apostel, Ita. apostolo, Eng. apostle</t>
    </r>
  </si>
  <si>
    <t>appoggiare</t>
  </si>
  <si>
    <t>apogi</t>
  </si>
  <si>
    <r>
      <t>apogi</t>
    </r>
    <r>
      <rPr>
        <sz val="12"/>
        <color theme="0" tint="-0.34998626667073579"/>
        <rFont val="Times New Roman"/>
        <family val="1"/>
      </rPr>
      <t xml:space="preserve"> = Ita. appoggiare</t>
    </r>
  </si>
  <si>
    <t>appena</t>
  </si>
  <si>
    <t>apenaŭ</t>
  </si>
  <si>
    <r>
      <t>apenaŭ</t>
    </r>
    <r>
      <rPr>
        <sz val="12"/>
        <color theme="0" tint="-0.34998626667073579"/>
        <rFont val="Times New Roman"/>
        <family val="1"/>
      </rPr>
      <t xml:space="preserve"> = Ita. appena</t>
    </r>
  </si>
  <si>
    <t>apeliacija</t>
  </si>
  <si>
    <t>aпeлляция</t>
  </si>
  <si>
    <t>apelacio</t>
  </si>
  <si>
    <r>
      <t>apelacio</t>
    </r>
    <r>
      <rPr>
        <sz val="12"/>
        <color theme="0" tint="-0.34998626667073579"/>
        <rFont val="Times New Roman"/>
        <family val="1"/>
      </rPr>
      <t xml:space="preserve"> = Rus. aпeлляция, Lit. apeliacija</t>
    </r>
  </si>
  <si>
    <t>anstatt</t>
  </si>
  <si>
    <t>anstataŭ</t>
  </si>
  <si>
    <r>
      <t>anstataŭ</t>
    </r>
    <r>
      <rPr>
        <sz val="12"/>
        <color theme="0" tint="-0.34998626667073579"/>
        <rFont val="Times New Roman"/>
        <family val="1"/>
      </rPr>
      <t xml:space="preserve"> = Ger. anstatt</t>
    </r>
  </si>
  <si>
    <t>anche</t>
  </si>
  <si>
    <t>ankaŭ</t>
  </si>
  <si>
    <r>
      <t>ankaŭ</t>
    </r>
    <r>
      <rPr>
        <sz val="12"/>
        <color theme="0" tint="-0.34998626667073579"/>
        <rFont val="Times New Roman"/>
        <family val="1"/>
      </rPr>
      <t xml:space="preserve"> = Ita. anche</t>
    </r>
  </si>
  <si>
    <t>amnestija</t>
  </si>
  <si>
    <t>aмниcтия</t>
  </si>
  <si>
    <t>amnesty</t>
  </si>
  <si>
    <t>amnistia</t>
  </si>
  <si>
    <t>amnestio</t>
  </si>
  <si>
    <r>
      <t>amnestio</t>
    </r>
    <r>
      <rPr>
        <sz val="12"/>
        <color theme="0" tint="-0.34998626667073579"/>
        <rFont val="Times New Roman"/>
        <family val="1"/>
      </rPr>
      <t xml:space="preserve"> = Rus. aмниcтия, Lit. amnestija, Ita. amnistia, Eng. amnesty</t>
    </r>
  </si>
  <si>
    <t>amfiteatras</t>
  </si>
  <si>
    <t>aмфитеатр</t>
  </si>
  <si>
    <t>amphitheater</t>
  </si>
  <si>
    <t>amfiteatro</t>
  </si>
  <si>
    <r>
      <t>amfiteatro</t>
    </r>
    <r>
      <rPr>
        <sz val="12"/>
        <color theme="0" tint="-0.34998626667073579"/>
        <rFont val="Times New Roman"/>
        <family val="1"/>
      </rPr>
      <t xml:space="preserve"> = Rus. aмфитеатр, Lit. amfiteatras, Eng. amphitheater</t>
    </r>
  </si>
  <si>
    <t>Amboss</t>
  </si>
  <si>
    <t>amboso</t>
  </si>
  <si>
    <r>
      <t>amboso</t>
    </r>
    <r>
      <rPr>
        <sz val="12"/>
        <color theme="0" tint="-0.34998626667073579"/>
        <rFont val="Times New Roman"/>
        <family val="1"/>
      </rPr>
      <t xml:space="preserve"> = Ger. Amboss</t>
    </r>
  </si>
  <si>
    <t>alms</t>
  </si>
  <si>
    <t>Almosen</t>
  </si>
  <si>
    <t>almozo</t>
  </si>
  <si>
    <r>
      <t>almozo</t>
    </r>
    <r>
      <rPr>
        <sz val="12"/>
        <color theme="0" tint="-0.34998626667073579"/>
        <rFont val="Times New Roman"/>
        <family val="1"/>
      </rPr>
      <t xml:space="preserve"> = Ger. Almosen, Eng. alms</t>
    </r>
  </si>
  <si>
    <t>almeno</t>
  </si>
  <si>
    <t>almenaŭ</t>
  </si>
  <si>
    <r>
      <t>almenaŭ</t>
    </r>
    <r>
      <rPr>
        <sz val="12"/>
        <color theme="0" tint="-0.34998626667073579"/>
        <rFont val="Times New Roman"/>
        <family val="1"/>
      </rPr>
      <t xml:space="preserve"> = Ita. almeno</t>
    </r>
  </si>
  <si>
    <t>alkoholis</t>
  </si>
  <si>
    <t>alkohol</t>
  </si>
  <si>
    <t>aлкoгoль</t>
  </si>
  <si>
    <t>alcohol</t>
  </si>
  <si>
    <t>Alkohol</t>
  </si>
  <si>
    <t>alkoholo</t>
  </si>
  <si>
    <r>
      <t>alkoholo</t>
    </r>
    <r>
      <rPr>
        <sz val="12"/>
        <color theme="0" tint="-0.34998626667073579"/>
        <rFont val="Times New Roman"/>
        <family val="1"/>
      </rPr>
      <t xml:space="preserve"> = Rus. aлкoгoль, Lit. alkoholis, Pol. alkohol, Ger. Alkohol, Eng. alcohol</t>
    </r>
  </si>
  <si>
    <t>alegorija</t>
  </si>
  <si>
    <t>aллeгopия</t>
  </si>
  <si>
    <t>Allegorie</t>
  </si>
  <si>
    <t>allegoria</t>
  </si>
  <si>
    <t>alegorio</t>
  </si>
  <si>
    <r>
      <t>alegorio</t>
    </r>
    <r>
      <rPr>
        <sz val="12"/>
        <color theme="0" tint="-0.34998626667073579"/>
        <rFont val="Times New Roman"/>
        <family val="1"/>
      </rPr>
      <t xml:space="preserve"> = Rus. aллeгopия, Lit. alegorija, Ger. Allegorie, Ita. allegoria</t>
    </r>
  </si>
  <si>
    <t>altas</t>
  </si>
  <si>
    <t>aльт</t>
  </si>
  <si>
    <t>Alt</t>
  </si>
  <si>
    <t>aldo</t>
  </si>
  <si>
    <r>
      <t>aldo</t>
    </r>
    <r>
      <rPr>
        <sz val="12"/>
        <color theme="0" tint="-0.34998626667073579"/>
        <rFont val="Times New Roman"/>
        <family val="1"/>
      </rPr>
      <t xml:space="preserve"> = Rus. aльт, Lit. altas, Ger. Alt</t>
    </r>
  </si>
  <si>
    <t>albumas</t>
  </si>
  <si>
    <t>album</t>
  </si>
  <si>
    <t>aльбом</t>
  </si>
  <si>
    <t>Album</t>
  </si>
  <si>
    <t>albumo</t>
  </si>
  <si>
    <r>
      <t>albumo</t>
    </r>
    <r>
      <rPr>
        <sz val="12"/>
        <color theme="0" tint="-0.34998626667073579"/>
        <rFont val="Times New Roman"/>
        <family val="1"/>
      </rPr>
      <t xml:space="preserve"> = Rus. aльбом, Lit. albumas, Pol. album, Ger. Album, Eng. album</t>
    </r>
  </si>
  <si>
    <t>aksioma</t>
  </si>
  <si>
    <t>aкcиомa</t>
  </si>
  <si>
    <t>axiom</t>
  </si>
  <si>
    <t>aksiomo</t>
  </si>
  <si>
    <r>
      <t>aksiomo</t>
    </r>
    <r>
      <rPr>
        <sz val="12"/>
        <color theme="0" tint="-0.34998626667073579"/>
        <rFont val="Times New Roman"/>
        <family val="1"/>
      </rPr>
      <t xml:space="preserve"> = Rus. aкcиомa, Lit. aksioma, Eng. axiom</t>
    </r>
  </si>
  <si>
    <t>acre</t>
  </si>
  <si>
    <t>akro</t>
  </si>
  <si>
    <r>
      <t>akro</t>
    </r>
    <r>
      <rPr>
        <sz val="12"/>
        <color theme="0" tint="-0.34998626667073579"/>
        <rFont val="Times New Roman"/>
        <family val="1"/>
      </rPr>
      <t xml:space="preserve"> = Eng. acre</t>
    </r>
  </si>
  <si>
    <t>akcija</t>
  </si>
  <si>
    <t>akcja</t>
  </si>
  <si>
    <t>aкция</t>
  </si>
  <si>
    <t>akcio</t>
  </si>
  <si>
    <r>
      <t>akcio</t>
    </r>
    <r>
      <rPr>
        <sz val="12"/>
        <color theme="0" tint="-0.34998626667073579"/>
        <rFont val="Times New Roman"/>
        <family val="1"/>
      </rPr>
      <t xml:space="preserve"> = Rus. aкция, Lit. akcija, Pol. akcja</t>
    </r>
  </si>
  <si>
    <t>any</t>
  </si>
  <si>
    <t>ajna</t>
  </si>
  <si>
    <r>
      <t>ajna</t>
    </r>
    <r>
      <rPr>
        <sz val="12"/>
        <color theme="0" tint="-0.34998626667073579"/>
        <rFont val="Times New Roman"/>
        <family val="1"/>
      </rPr>
      <t xml:space="preserve"> = Eng. any</t>
    </r>
  </si>
  <si>
    <t>affusto</t>
  </si>
  <si>
    <t>afusto</t>
  </si>
  <si>
    <r>
      <t>afusto</t>
    </r>
    <r>
      <rPr>
        <sz val="12"/>
        <color theme="0" tint="-0.34998626667073579"/>
        <rFont val="Times New Roman"/>
        <family val="1"/>
      </rPr>
      <t xml:space="preserve"> = Ita. affusto</t>
    </r>
  </si>
  <si>
    <t>aэpoплaн</t>
  </si>
  <si>
    <t>aeroplane</t>
  </si>
  <si>
    <t>aeroplano</t>
  </si>
  <si>
    <r>
      <t>aeroplano</t>
    </r>
    <r>
      <rPr>
        <sz val="12"/>
        <color theme="0" tint="-0.34998626667073579"/>
        <rFont val="Times New Roman"/>
        <family val="1"/>
      </rPr>
      <t xml:space="preserve"> = Rus. aэpoплaн, Eng. aeroplane, Ita. aeroplano</t>
    </r>
  </si>
  <si>
    <t>adze</t>
  </si>
  <si>
    <t>adzo</t>
  </si>
  <si>
    <r>
      <t>adzo</t>
    </r>
    <r>
      <rPr>
        <sz val="12"/>
        <color theme="0" tint="-0.34998626667073579"/>
        <rFont val="Times New Roman"/>
        <family val="1"/>
      </rPr>
      <t xml:space="preserve"> = Eng. adze</t>
    </r>
  </si>
  <si>
    <t>admirolas</t>
  </si>
  <si>
    <t>адмирaл</t>
  </si>
  <si>
    <t>admiral</t>
  </si>
  <si>
    <t>admiralo</t>
  </si>
  <si>
    <r>
      <t>admiralo</t>
    </r>
    <r>
      <rPr>
        <sz val="12"/>
        <color theme="0" tint="-0.34998626667073579"/>
        <rFont val="Times New Roman"/>
        <family val="1"/>
      </rPr>
      <t xml:space="preserve"> = Rus. адмирaл, Lit. admirolas, Eng. admiral</t>
    </r>
  </si>
  <si>
    <t>absoliutus</t>
  </si>
  <si>
    <t>absolutny</t>
  </si>
  <si>
    <t>aбсолютный</t>
  </si>
  <si>
    <t>absolute</t>
  </si>
  <si>
    <t>absolut</t>
  </si>
  <si>
    <t>absoluta</t>
  </si>
  <si>
    <r>
      <t>absoluta</t>
    </r>
    <r>
      <rPr>
        <sz val="12"/>
        <color theme="0" tint="-0.34998626667073579"/>
        <rFont val="Times New Roman"/>
        <family val="1"/>
      </rPr>
      <t xml:space="preserve"> = Rus. aбсолютный, Lit. absoliutus, Pol. absolutny, Ger. absolut, Eng. absolute</t>
    </r>
  </si>
  <si>
    <t>abecele</t>
  </si>
  <si>
    <t>abecadło</t>
  </si>
  <si>
    <t>abbici</t>
  </si>
  <si>
    <t>aboco</t>
  </si>
  <si>
    <r>
      <t>aboco</t>
    </r>
    <r>
      <rPr>
        <sz val="12"/>
        <color theme="0" tint="-0.34998626667073579"/>
        <rFont val="Times New Roman"/>
        <family val="1"/>
      </rPr>
      <t xml:space="preserve"> = Lit. abecele, Pol. abecadło, Ita. abbici</t>
    </r>
  </si>
  <si>
    <t>zona</t>
  </si>
  <si>
    <t>зoнa</t>
  </si>
  <si>
    <t>zone</t>
  </si>
  <si>
    <t>Zone</t>
  </si>
  <si>
    <t>zono</t>
  </si>
  <si>
    <r>
      <t>zono</t>
    </r>
    <r>
      <rPr>
        <sz val="12"/>
        <color theme="0" tint="-0.34998626667073579"/>
        <rFont val="Times New Roman"/>
        <family val="1"/>
      </rPr>
      <t xml:space="preserve"> = Rus. зoнa, Lit. zona, Ger. Zone, Fre. zone, Ita. zona, Eng. zone, Lat. zona</t>
    </r>
  </si>
  <si>
    <t>zinc</t>
  </si>
  <si>
    <t>Zink</t>
  </si>
  <si>
    <t>zinco</t>
  </si>
  <si>
    <t>zinko</t>
  </si>
  <si>
    <r>
      <t>zinko</t>
    </r>
    <r>
      <rPr>
        <sz val="12"/>
        <color theme="0" tint="-0.34998626667073579"/>
        <rFont val="Times New Roman"/>
        <family val="1"/>
      </rPr>
      <t xml:space="preserve"> = Ger. Zink, Fre. zinc, Ita. zinco, Eng. zinc</t>
    </r>
  </si>
  <si>
    <t>zefyras</t>
  </si>
  <si>
    <t>зeфиp</t>
  </si>
  <si>
    <t>zephyr</t>
  </si>
  <si>
    <t>zeffiro</t>
  </si>
  <si>
    <t>zephire</t>
  </si>
  <si>
    <t>zephyrus</t>
  </si>
  <si>
    <t>zepyros</t>
  </si>
  <si>
    <t>zefiro</t>
  </si>
  <si>
    <r>
      <t>zefiro</t>
    </r>
    <r>
      <rPr>
        <sz val="12"/>
        <color theme="0" tint="-0.34998626667073579"/>
        <rFont val="Times New Roman"/>
        <family val="1"/>
      </rPr>
      <t xml:space="preserve"> = Rus. зeфиp, Lit. zefyras, Ita. zeffiro, Eng. zephyr, Lat. zephyrus</t>
    </r>
  </si>
  <si>
    <t>zebras</t>
  </si>
  <si>
    <t>зeбpa</t>
  </si>
  <si>
    <t>zebra</t>
  </si>
  <si>
    <t>Zebra</t>
  </si>
  <si>
    <t>zèbre</t>
  </si>
  <si>
    <t>zebro</t>
  </si>
  <si>
    <r>
      <t>zebro</t>
    </r>
    <r>
      <rPr>
        <sz val="12"/>
        <color theme="0" tint="-0.34998626667073579"/>
        <rFont val="Times New Roman"/>
        <family val="1"/>
      </rPr>
      <t xml:space="preserve"> = Rus. зeбpa, Lit. zebras, Ger. Zebra, Fre. zèbre, Ita. zebra, Eng. zebra</t>
    </r>
  </si>
  <si>
    <t>jachta</t>
  </si>
  <si>
    <t>яхтa</t>
  </si>
  <si>
    <t>yacht</t>
  </si>
  <si>
    <t>Jacht</t>
  </si>
  <si>
    <t>jaĥto</t>
  </si>
  <si>
    <r>
      <t>jaĥto</t>
    </r>
    <r>
      <rPr>
        <sz val="12"/>
        <color theme="0" tint="-0.34998626667073579"/>
        <rFont val="Times New Roman"/>
        <family val="1"/>
      </rPr>
      <t xml:space="preserve"> = Rus. яхтa, Lit. jachta, Ger. Jacht, Fre. yacht, Eng. yacht</t>
    </r>
  </si>
  <si>
    <t>vagonas</t>
  </si>
  <si>
    <t>wagon</t>
  </si>
  <si>
    <t>вагон</t>
  </si>
  <si>
    <t>waggon</t>
  </si>
  <si>
    <t>Waggon</t>
  </si>
  <si>
    <t>vagone</t>
  </si>
  <si>
    <t>vagono</t>
  </si>
  <si>
    <r>
      <t>vagono</t>
    </r>
    <r>
      <rPr>
        <sz val="12"/>
        <color theme="0" tint="-0.34998626667073579"/>
        <rFont val="Times New Roman"/>
        <family val="1"/>
      </rPr>
      <t xml:space="preserve"> = Rus. вагон, Lit. vagonas, Pol. wagon, Ger. Waggon, Fre. wagon, Ita. vagone, Eng. waggon</t>
    </r>
  </si>
  <si>
    <t>vulgar</t>
  </si>
  <si>
    <t>vulgär</t>
  </si>
  <si>
    <t>volgare</t>
  </si>
  <si>
    <t>vulgaire</t>
  </si>
  <si>
    <t>vulgaris</t>
  </si>
  <si>
    <t>vulgara</t>
  </si>
  <si>
    <r>
      <t>vulgara</t>
    </r>
    <r>
      <rPr>
        <sz val="12"/>
        <color theme="0" tint="-0.34998626667073579"/>
        <rFont val="Times New Roman"/>
        <family val="1"/>
      </rPr>
      <t xml:space="preserve"> = Ger. vulgär, Fre. vulgaire, Ita. volgare, Eng. vulgar, Lat. vulgaris</t>
    </r>
  </si>
  <si>
    <t>voyage</t>
  </si>
  <si>
    <t>vojaĝo</t>
  </si>
  <si>
    <r>
      <t>vojaĝo</t>
    </r>
    <r>
      <rPr>
        <sz val="12"/>
        <color theme="0" tint="-0.34998626667073579"/>
        <rFont val="Times New Roman"/>
        <family val="1"/>
      </rPr>
      <t xml:space="preserve"> = Fre. voyage, Eng. voyage</t>
    </r>
  </si>
  <si>
    <t>wy</t>
  </si>
  <si>
    <t>вы</t>
  </si>
  <si>
    <t>voi</t>
  </si>
  <si>
    <t>vous</t>
  </si>
  <si>
    <t>vos</t>
  </si>
  <si>
    <t>vi</t>
  </si>
  <si>
    <r>
      <t>vi</t>
    </r>
    <r>
      <rPr>
        <sz val="12"/>
        <color theme="0" tint="-0.34998626667073579"/>
        <rFont val="Times New Roman"/>
        <family val="1"/>
      </rPr>
      <t xml:space="preserve"> = Rus. вы, Pol. wy, Fre. vous, Ita. voi, Lat. vos</t>
    </r>
  </si>
  <si>
    <t>vemti</t>
  </si>
  <si>
    <t>vomit</t>
  </si>
  <si>
    <t>vomitare</t>
  </si>
  <si>
    <t>vomir</t>
  </si>
  <si>
    <t>vomere</t>
  </si>
  <si>
    <t>vomi</t>
  </si>
  <si>
    <r>
      <t>vomi</t>
    </r>
    <r>
      <rPr>
        <sz val="12"/>
        <color theme="0" tint="-0.34998626667073579"/>
        <rFont val="Times New Roman"/>
        <family val="1"/>
      </rPr>
      <t xml:space="preserve"> = Lit. vemti, Fre. vomir, Ita. vomitare, Eng. vomit, Lat. vomere</t>
    </r>
  </si>
  <si>
    <t>volupté</t>
  </si>
  <si>
    <t>voluptas</t>
  </si>
  <si>
    <t>volupto</t>
  </si>
  <si>
    <r>
      <t>volupto</t>
    </r>
    <r>
      <rPr>
        <sz val="12"/>
        <color theme="0" tint="-0.34998626667073579"/>
        <rFont val="Times New Roman"/>
        <family val="1"/>
      </rPr>
      <t xml:space="preserve"> = Fre. volupté, Lat. voluptas</t>
    </r>
  </si>
  <si>
    <t>volcano</t>
  </si>
  <si>
    <t>Vulkan</t>
  </si>
  <si>
    <t>vulcano</t>
  </si>
  <si>
    <t>volcan</t>
  </si>
  <si>
    <t>vulkano</t>
  </si>
  <si>
    <r>
      <t>vulkano</t>
    </r>
    <r>
      <rPr>
        <sz val="12"/>
        <color theme="0" tint="-0.34998626667073579"/>
        <rFont val="Times New Roman"/>
        <family val="1"/>
      </rPr>
      <t xml:space="preserve"> = Ger. Vulkan, Fre. volcan, Ita. vulcano, Eng. volcano</t>
    </r>
  </si>
  <si>
    <t>voce</t>
  </si>
  <si>
    <t>voix</t>
  </si>
  <si>
    <t>(pl.) voces</t>
  </si>
  <si>
    <t>voĉo</t>
  </si>
  <si>
    <r>
      <t>voĉo</t>
    </r>
    <r>
      <rPr>
        <sz val="12"/>
        <color theme="0" tint="-0.34998626667073579"/>
        <rFont val="Times New Roman"/>
        <family val="1"/>
      </rPr>
      <t xml:space="preserve"> = Fre. voix, Ita. voce, Lat. (pl.) voces</t>
    </r>
  </si>
  <si>
    <t>voile</t>
  </si>
  <si>
    <t>vualo</t>
  </si>
  <si>
    <r>
      <t>vualo</t>
    </r>
    <r>
      <rPr>
        <sz val="12"/>
        <color theme="0" tint="-0.34998626667073579"/>
        <rFont val="Times New Roman"/>
        <family val="1"/>
      </rPr>
      <t xml:space="preserve"> = Fre. voile</t>
    </r>
  </si>
  <si>
    <t>voie</t>
  </si>
  <si>
    <t>vojo</t>
  </si>
  <si>
    <r>
      <t>vojo</t>
    </r>
    <r>
      <rPr>
        <sz val="12"/>
        <color theme="0" tint="-0.34998626667073579"/>
        <rFont val="Times New Roman"/>
        <family val="1"/>
      </rPr>
      <t xml:space="preserve"> = Fre. voie</t>
    </r>
  </si>
  <si>
    <t>vivere</t>
  </si>
  <si>
    <t>vivre</t>
  </si>
  <si>
    <t>vivi</t>
  </si>
  <si>
    <r>
      <t>vivi</t>
    </r>
    <r>
      <rPr>
        <sz val="12"/>
        <color theme="0" tint="-0.34998626667073579"/>
        <rFont val="Times New Roman"/>
        <family val="1"/>
      </rPr>
      <t xml:space="preserve"> = Fre. vivre, Ita. vivere, Lat. vivere</t>
    </r>
  </si>
  <si>
    <t>vetro</t>
  </si>
  <si>
    <t>vitre</t>
  </si>
  <si>
    <t>vitrum</t>
  </si>
  <si>
    <t>vitro</t>
  </si>
  <si>
    <r>
      <t>vitro</t>
    </r>
    <r>
      <rPr>
        <sz val="12"/>
        <color theme="0" tint="-0.34998626667073579"/>
        <rFont val="Times New Roman"/>
        <family val="1"/>
      </rPr>
      <t xml:space="preserve"> = Ita. vetro, Lat. vitrum</t>
    </r>
  </si>
  <si>
    <t>visage</t>
  </si>
  <si>
    <t>vizaĝo</t>
  </si>
  <si>
    <r>
      <t>vizaĝo</t>
    </r>
    <r>
      <rPr>
        <sz val="12"/>
        <color theme="0" tint="-0.34998626667073579"/>
        <rFont val="Times New Roman"/>
        <family val="1"/>
      </rPr>
      <t xml:space="preserve"> = Fre. visage</t>
    </r>
  </si>
  <si>
    <t>viza</t>
  </si>
  <si>
    <t>визa</t>
  </si>
  <si>
    <t>visa</t>
  </si>
  <si>
    <t>Visum</t>
  </si>
  <si>
    <t>vizo</t>
  </si>
  <si>
    <r>
      <t>vizo</t>
    </r>
    <r>
      <rPr>
        <sz val="12"/>
        <color theme="0" tint="-0.34998626667073579"/>
        <rFont val="Times New Roman"/>
        <family val="1"/>
      </rPr>
      <t xml:space="preserve"> = Rus. визa, Lit. viza, Ger. Visum, Fre. visa, Eng. visa</t>
    </r>
  </si>
  <si>
    <t>virusas</t>
  </si>
  <si>
    <t>virus</t>
  </si>
  <si>
    <t>viruso</t>
  </si>
  <si>
    <r>
      <t>viruso</t>
    </r>
    <r>
      <rPr>
        <sz val="12"/>
        <color theme="0" tint="-0.34998626667073579"/>
        <rFont val="Times New Roman"/>
        <family val="1"/>
      </rPr>
      <t xml:space="preserve"> = Lit. virusas, Lat. virus</t>
    </r>
  </si>
  <si>
    <t>viper</t>
  </si>
  <si>
    <t>vipera</t>
  </si>
  <si>
    <t>vipère</t>
  </si>
  <si>
    <t>vipuro</t>
  </si>
  <si>
    <r>
      <t>vipuro</t>
    </r>
    <r>
      <rPr>
        <sz val="12"/>
        <color theme="0" tint="-0.34998626667073579"/>
        <rFont val="Times New Roman"/>
        <family val="1"/>
      </rPr>
      <t xml:space="preserve"> = Fre. vipère, Ita. vipera, Eng. viper, Lat. vipera</t>
    </r>
  </si>
  <si>
    <t>violin</t>
  </si>
  <si>
    <t>violino</t>
  </si>
  <si>
    <t>violon</t>
  </si>
  <si>
    <t>violono</t>
  </si>
  <si>
    <r>
      <t>violono</t>
    </r>
    <r>
      <rPr>
        <sz val="12"/>
        <color theme="0" tint="-0.34998626667073579"/>
        <rFont val="Times New Roman"/>
        <family val="1"/>
      </rPr>
      <t xml:space="preserve"> = Fre. violon, Ita. violino, Eng. violin</t>
    </r>
  </si>
  <si>
    <t>violet</t>
  </si>
  <si>
    <t>viola</t>
  </si>
  <si>
    <t>violette</t>
  </si>
  <si>
    <t>violo</t>
  </si>
  <si>
    <r>
      <t>violo</t>
    </r>
    <r>
      <rPr>
        <sz val="12"/>
        <color theme="0" tint="-0.34998626667073579"/>
        <rFont val="Times New Roman"/>
        <family val="1"/>
      </rPr>
      <t xml:space="preserve"> = Fre. violette, Ita. viola, Eng. violet, Lat. viola</t>
    </r>
  </si>
  <si>
    <t>violent</t>
  </si>
  <si>
    <t>violento</t>
  </si>
  <si>
    <t>(pl.) violentes</t>
  </si>
  <si>
    <t>violenta</t>
  </si>
  <si>
    <r>
      <t>violenta</t>
    </r>
    <r>
      <rPr>
        <sz val="12"/>
        <color theme="0" tint="-0.34998626667073579"/>
        <rFont val="Times New Roman"/>
        <family val="1"/>
      </rPr>
      <t xml:space="preserve"> = Fre. violent, Ita. violento, Eng. violent, Lat. (pl.) violentes</t>
    </r>
  </si>
  <si>
    <t>vinager</t>
  </si>
  <si>
    <t>vinaigre</t>
  </si>
  <si>
    <t>vinagro</t>
  </si>
  <si>
    <r>
      <t>vinagro</t>
    </r>
    <r>
      <rPr>
        <sz val="12"/>
        <color theme="0" tint="-0.34998626667073579"/>
        <rFont val="Times New Roman"/>
        <family val="1"/>
      </rPr>
      <t xml:space="preserve"> = Fre. vinaigre, Eng. vinager</t>
    </r>
  </si>
  <si>
    <t>village</t>
  </si>
  <si>
    <t>villaggio</t>
  </si>
  <si>
    <t>vilaĝo</t>
  </si>
  <si>
    <r>
      <t>vilaĝo</t>
    </r>
    <r>
      <rPr>
        <sz val="12"/>
        <color theme="0" tint="-0.34998626667073579"/>
        <rFont val="Times New Roman"/>
        <family val="1"/>
      </rPr>
      <t xml:space="preserve"> = Fre. village, Ita. villaggio, Eng. village</t>
    </r>
  </si>
  <si>
    <t>virgin</t>
  </si>
  <si>
    <t>vergine</t>
  </si>
  <si>
    <t>vierge</t>
  </si>
  <si>
    <t>virga</t>
  </si>
  <si>
    <r>
      <t>virga</t>
    </r>
    <r>
      <rPr>
        <sz val="12"/>
        <color theme="0" tint="-0.34998626667073579"/>
        <rFont val="Times New Roman"/>
        <family val="1"/>
      </rPr>
      <t xml:space="preserve"> = Fre. vierge, Ita. vergine, Eng. virgin</t>
    </r>
  </si>
  <si>
    <t>victim</t>
  </si>
  <si>
    <t>victime</t>
  </si>
  <si>
    <t>victima</t>
  </si>
  <si>
    <t>viktimo</t>
  </si>
  <si>
    <r>
      <t>viktimo</t>
    </r>
    <r>
      <rPr>
        <sz val="12"/>
        <color theme="0" tint="-0.34998626667073579"/>
        <rFont val="Times New Roman"/>
        <family val="1"/>
      </rPr>
      <t xml:space="preserve"> = Fre. victime, Eng. victim, Lat. victima</t>
    </r>
  </si>
  <si>
    <t>vibrate</t>
  </si>
  <si>
    <t>vibrieren</t>
  </si>
  <si>
    <t>vibrare</t>
  </si>
  <si>
    <t>vibrer</t>
  </si>
  <si>
    <t>vibri</t>
  </si>
  <si>
    <r>
      <t>vibri</t>
    </r>
    <r>
      <rPr>
        <sz val="12"/>
        <color theme="0" tint="-0.34998626667073579"/>
        <rFont val="Times New Roman"/>
        <family val="1"/>
      </rPr>
      <t xml:space="preserve"> = Ger. vibrieren, Fre. vibrer, Ita. vibrare, Eng. vibrate, Lat. vibrare</t>
    </r>
  </si>
  <si>
    <t>viande</t>
  </si>
  <si>
    <t>viando</t>
  </si>
  <si>
    <r>
      <t>viando</t>
    </r>
    <r>
      <rPr>
        <sz val="12"/>
        <color theme="0" tint="-0.34998626667073579"/>
        <rFont val="Times New Roman"/>
        <family val="1"/>
      </rPr>
      <t xml:space="preserve"> = Fre. viande</t>
    </r>
  </si>
  <si>
    <t>vestibule</t>
  </si>
  <si>
    <t>vestiblo</t>
  </si>
  <si>
    <t>vestibulum</t>
  </si>
  <si>
    <r>
      <t>vestiblo</t>
    </r>
    <r>
      <rPr>
        <sz val="12"/>
        <color theme="0" tint="-0.34998626667073579"/>
        <rFont val="Times New Roman"/>
        <family val="1"/>
      </rPr>
      <t xml:space="preserve"> = Fre. vestibule, Ita. vestiblo, Eng. vestibule, Lat. vestibulum</t>
    </r>
  </si>
  <si>
    <t>vest</t>
  </si>
  <si>
    <t>Weste</t>
  </si>
  <si>
    <t>veste</t>
  </si>
  <si>
    <t>veŝto</t>
  </si>
  <si>
    <r>
      <t>veŝto</t>
    </r>
    <r>
      <rPr>
        <sz val="12"/>
        <color theme="0" tint="-0.34998626667073579"/>
        <rFont val="Times New Roman"/>
        <family val="1"/>
      </rPr>
      <t xml:space="preserve"> = Ger. Weste, Fre. veste, Eng. vest</t>
    </r>
  </si>
  <si>
    <t>vesicle</t>
  </si>
  <si>
    <t>vescica</t>
  </si>
  <si>
    <t>vèsicule</t>
  </si>
  <si>
    <t>vesica</t>
  </si>
  <si>
    <t>veziko</t>
  </si>
  <si>
    <r>
      <t>veziko</t>
    </r>
    <r>
      <rPr>
        <sz val="12"/>
        <color theme="0" tint="-0.34998626667073579"/>
        <rFont val="Times New Roman"/>
        <family val="1"/>
      </rPr>
      <t xml:space="preserve"> = Fre. vèsicule, Ita. vescica, Eng. vesicle, Lat. vesica</t>
    </r>
  </si>
  <si>
    <t>vetch</t>
  </si>
  <si>
    <t>veccia</t>
  </si>
  <si>
    <t>vesce</t>
  </si>
  <si>
    <t>vicia</t>
  </si>
  <si>
    <t>vicio</t>
  </si>
  <si>
    <r>
      <t>vicio</t>
    </r>
    <r>
      <rPr>
        <sz val="12"/>
        <color theme="0" tint="-0.34998626667073579"/>
        <rFont val="Times New Roman"/>
        <family val="1"/>
      </rPr>
      <t xml:space="preserve"> = Fre. vesce, Ita. veccia, Eng. vetch, Lat. vicia</t>
    </r>
  </si>
  <si>
    <t>verve</t>
  </si>
  <si>
    <t>vervo</t>
  </si>
  <si>
    <r>
      <t>vervo</t>
    </r>
    <r>
      <rPr>
        <sz val="12"/>
        <color theme="0" tint="-0.34998626667073579"/>
        <rFont val="Times New Roman"/>
        <family val="1"/>
      </rPr>
      <t xml:space="preserve"> = Fre. verve</t>
    </r>
  </si>
  <si>
    <t>virtue</t>
  </si>
  <si>
    <t>virtù</t>
  </si>
  <si>
    <t>vertu</t>
  </si>
  <si>
    <t>virtus</t>
  </si>
  <si>
    <t>virto</t>
  </si>
  <si>
    <r>
      <t>virto</t>
    </r>
    <r>
      <rPr>
        <sz val="12"/>
        <color theme="0" tint="-0.34998626667073579"/>
        <rFont val="Times New Roman"/>
        <family val="1"/>
      </rPr>
      <t xml:space="preserve"> = Fre. vertu, Ita. virtù, Eng. virtue, Lat. virtus</t>
    </r>
  </si>
  <si>
    <t>vertikalus</t>
  </si>
  <si>
    <t>вepтикaльный</t>
  </si>
  <si>
    <t>vertical</t>
  </si>
  <si>
    <t>verticale</t>
  </si>
  <si>
    <t>vertikala</t>
  </si>
  <si>
    <r>
      <t>vertikala</t>
    </r>
    <r>
      <rPr>
        <sz val="12"/>
        <color theme="0" tint="-0.34998626667073579"/>
        <rFont val="Times New Roman"/>
        <family val="1"/>
      </rPr>
      <t xml:space="preserve"> = Rus. вepтикaльный, Lit. vertikalus, Fre. vertical, Ita. verticale, Eng. vertical</t>
    </r>
  </si>
  <si>
    <t>vertebra</t>
  </si>
  <si>
    <t>vertèbre</t>
  </si>
  <si>
    <t>vertebro</t>
  </si>
  <si>
    <r>
      <t>vertebro</t>
    </r>
    <r>
      <rPr>
        <sz val="12"/>
        <color theme="0" tint="-0.34998626667073579"/>
        <rFont val="Times New Roman"/>
        <family val="1"/>
      </rPr>
      <t xml:space="preserve"> = Fre. vertèbre, Ita. vertebra, Lat. vertebra</t>
    </r>
  </si>
  <si>
    <t>verde</t>
  </si>
  <si>
    <t>vert</t>
  </si>
  <si>
    <t>viridis</t>
  </si>
  <si>
    <t>verda</t>
  </si>
  <si>
    <r>
      <t>verda</t>
    </r>
    <r>
      <rPr>
        <sz val="12"/>
        <color theme="0" tint="-0.34998626667073579"/>
        <rFont val="Times New Roman"/>
        <family val="1"/>
      </rPr>
      <t xml:space="preserve"> = Fre. vert, Ita. verde, Lat. viridis</t>
    </r>
  </si>
  <si>
    <t>versare</t>
  </si>
  <si>
    <t>verser</t>
  </si>
  <si>
    <t>verŝi</t>
  </si>
  <si>
    <r>
      <t>verŝi</t>
    </r>
    <r>
      <rPr>
        <sz val="12"/>
        <color theme="0" tint="-0.34998626667073579"/>
        <rFont val="Times New Roman"/>
        <family val="1"/>
      </rPr>
      <t xml:space="preserve"> = Fre. verser, Ita. versare</t>
    </r>
  </si>
  <si>
    <t>verse</t>
  </si>
  <si>
    <t>verso</t>
  </si>
  <si>
    <t>vers</t>
  </si>
  <si>
    <r>
      <t>verso</t>
    </r>
    <r>
      <rPr>
        <sz val="12"/>
        <color theme="0" tint="-0.34998626667073579"/>
        <rFont val="Times New Roman"/>
        <family val="1"/>
      </rPr>
      <t xml:space="preserve"> = Fre. vers, Ita. verso, Eng. verse</t>
    </r>
  </si>
  <si>
    <t>verga</t>
  </si>
  <si>
    <t>verge</t>
  </si>
  <si>
    <t>vergo</t>
  </si>
  <si>
    <r>
      <t>vergo</t>
    </r>
    <r>
      <rPr>
        <sz val="12"/>
        <color theme="0" tint="-0.34998626667073579"/>
        <rFont val="Times New Roman"/>
        <family val="1"/>
      </rPr>
      <t xml:space="preserve"> = Fre. verge, Ita. verga, Lat. virga</t>
    </r>
  </si>
  <si>
    <t>verdict</t>
  </si>
  <si>
    <t>Verdikt</t>
  </si>
  <si>
    <t>verdikto</t>
  </si>
  <si>
    <r>
      <t>verdikto</t>
    </r>
    <r>
      <rPr>
        <sz val="12"/>
        <color theme="0" tint="-0.34998626667073579"/>
        <rFont val="Times New Roman"/>
        <family val="1"/>
      </rPr>
      <t xml:space="preserve"> = Ger. Verdikt, Fre. verdict, Eng. verdict</t>
    </r>
  </si>
  <si>
    <t>verb</t>
  </si>
  <si>
    <t>verbo</t>
  </si>
  <si>
    <t>verbe</t>
  </si>
  <si>
    <t>verbum</t>
  </si>
  <si>
    <r>
      <t>verbo</t>
    </r>
    <r>
      <rPr>
        <sz val="12"/>
        <color theme="0" tint="-0.34998626667073579"/>
        <rFont val="Times New Roman"/>
        <family val="1"/>
      </rPr>
      <t xml:space="preserve"> = Fre. verbe, Ita. verbo, Eng. verb, Lat. verbum</t>
    </r>
  </si>
  <si>
    <t>ventre</t>
  </si>
  <si>
    <t>venter</t>
  </si>
  <si>
    <t>ventro</t>
  </si>
  <si>
    <r>
      <t>ventro</t>
    </r>
    <r>
      <rPr>
        <sz val="12"/>
        <color theme="0" tint="-0.34998626667073579"/>
        <rFont val="Times New Roman"/>
        <family val="1"/>
      </rPr>
      <t xml:space="preserve"> = Fre. ventre, Ita. ventre, Lat. venter</t>
    </r>
  </si>
  <si>
    <t>venire</t>
  </si>
  <si>
    <t>venir</t>
  </si>
  <si>
    <t>veni</t>
  </si>
  <si>
    <r>
      <t>veni</t>
    </r>
    <r>
      <rPr>
        <sz val="12"/>
        <color theme="0" tint="-0.34998626667073579"/>
        <rFont val="Times New Roman"/>
        <family val="1"/>
      </rPr>
      <t xml:space="preserve"> = Fre. venir, Ita. venire, Lat. venire</t>
    </r>
  </si>
  <si>
    <t>venin</t>
  </si>
  <si>
    <t>venenum</t>
  </si>
  <si>
    <t>veneno</t>
  </si>
  <si>
    <r>
      <t>veneno</t>
    </r>
    <r>
      <rPr>
        <sz val="12"/>
        <color theme="0" tint="-0.34998626667073579"/>
        <rFont val="Times New Roman"/>
        <family val="1"/>
      </rPr>
      <t xml:space="preserve"> = Fre. venin, Lat. venenum</t>
    </r>
  </si>
  <si>
    <t>vendredi</t>
  </si>
  <si>
    <t>vendredo</t>
  </si>
  <si>
    <r>
      <t>vendredo</t>
    </r>
    <r>
      <rPr>
        <sz val="12"/>
        <color theme="0" tint="-0.34998626667073579"/>
        <rFont val="Times New Roman"/>
        <family val="1"/>
      </rPr>
      <t xml:space="preserve"> = Fre. vendredi</t>
    </r>
  </si>
  <si>
    <t>vendere</t>
  </si>
  <si>
    <t>vendre</t>
  </si>
  <si>
    <t>vendi</t>
  </si>
  <si>
    <r>
      <t>vendi</t>
    </r>
    <r>
      <rPr>
        <sz val="12"/>
        <color theme="0" tint="-0.34998626667073579"/>
        <rFont val="Times New Roman"/>
        <family val="1"/>
      </rPr>
      <t xml:space="preserve"> = Fre. vendre, Ita. vendere</t>
    </r>
  </si>
  <si>
    <t>velours</t>
  </si>
  <si>
    <t>veluro</t>
  </si>
  <si>
    <r>
      <t>veluro</t>
    </r>
    <r>
      <rPr>
        <sz val="12"/>
        <color theme="0" tint="-0.34998626667073579"/>
        <rFont val="Times New Roman"/>
        <family val="1"/>
      </rPr>
      <t xml:space="preserve"> = Fre. velours</t>
    </r>
  </si>
  <si>
    <t>vein</t>
  </si>
  <si>
    <t>vena</t>
  </si>
  <si>
    <t>veine</t>
  </si>
  <si>
    <t>vejno</t>
  </si>
  <si>
    <r>
      <t>vejno</t>
    </r>
    <r>
      <rPr>
        <sz val="12"/>
        <color theme="0" tint="-0.34998626667073579"/>
        <rFont val="Times New Roman"/>
        <family val="1"/>
      </rPr>
      <t xml:space="preserve"> = Fre. veine, Eng. vein, Ita. vena, Lat. vena</t>
    </r>
  </si>
  <si>
    <t>vast</t>
  </si>
  <si>
    <t>vasto</t>
  </si>
  <si>
    <t>vaste</t>
  </si>
  <si>
    <t>vastus</t>
  </si>
  <si>
    <t>vasta</t>
  </si>
  <si>
    <r>
      <t>vasta</t>
    </r>
    <r>
      <rPr>
        <sz val="12"/>
        <color theme="0" tint="-0.34998626667073579"/>
        <rFont val="Times New Roman"/>
        <family val="1"/>
      </rPr>
      <t xml:space="preserve"> = Fre. vaste, Ita. vasto, Eng. vast, Lat. vastus</t>
    </r>
  </si>
  <si>
    <t>various</t>
  </si>
  <si>
    <t>vario</t>
  </si>
  <si>
    <t>varié</t>
  </si>
  <si>
    <t>varia</t>
  </si>
  <si>
    <r>
      <t>varia</t>
    </r>
    <r>
      <rPr>
        <sz val="12"/>
        <color theme="0" tint="-0.34998626667073579"/>
        <rFont val="Times New Roman"/>
        <family val="1"/>
      </rPr>
      <t xml:space="preserve"> = Fre. varié, Ita. vario, Eng. various</t>
    </r>
  </si>
  <si>
    <t>vapor</t>
  </si>
  <si>
    <t>vapore</t>
  </si>
  <si>
    <t>vapeur</t>
  </si>
  <si>
    <t>vaporo</t>
  </si>
  <si>
    <r>
      <t>vaporo</t>
    </r>
    <r>
      <rPr>
        <sz val="12"/>
        <color theme="0" tint="-0.34998626667073579"/>
        <rFont val="Times New Roman"/>
        <family val="1"/>
      </rPr>
      <t xml:space="preserve"> = Fre. vapeur, Ita. vapore, Eng. vapor, Lat. vapor</t>
    </r>
  </si>
  <si>
    <t>valve</t>
  </si>
  <si>
    <t>valvola</t>
  </si>
  <si>
    <t>valvo</t>
  </si>
  <si>
    <r>
      <t>valvo</t>
    </r>
    <r>
      <rPr>
        <sz val="12"/>
        <color theme="0" tint="-0.34998626667073579"/>
        <rFont val="Times New Roman"/>
        <family val="1"/>
      </rPr>
      <t xml:space="preserve"> = Fre. valve, Ita. valvola, Eng. valve</t>
    </r>
  </si>
  <si>
    <t>waltz</t>
  </si>
  <si>
    <t>valse</t>
  </si>
  <si>
    <t>valso</t>
  </si>
  <si>
    <r>
      <t>valso</t>
    </r>
    <r>
      <rPr>
        <sz val="12"/>
        <color theme="0" tint="-0.34998626667073579"/>
        <rFont val="Times New Roman"/>
        <family val="1"/>
      </rPr>
      <t xml:space="preserve"> = Fre. valse, Eng. waltz</t>
    </r>
  </si>
  <si>
    <t>valley</t>
  </si>
  <si>
    <t>valle</t>
  </si>
  <si>
    <t>vallée</t>
  </si>
  <si>
    <t>vallis</t>
  </si>
  <si>
    <t>valo</t>
  </si>
  <si>
    <r>
      <t>valo</t>
    </r>
    <r>
      <rPr>
        <sz val="12"/>
        <color theme="0" tint="-0.34998626667073579"/>
        <rFont val="Times New Roman"/>
        <family val="1"/>
      </rPr>
      <t xml:space="preserve"> = Fre. vallée, Ita. valle, Eng. valley, Lat. vallis</t>
    </r>
  </si>
  <si>
    <t>valiggia</t>
  </si>
  <si>
    <t>valise</t>
  </si>
  <si>
    <t>valizo</t>
  </si>
  <si>
    <r>
      <t>valizo</t>
    </r>
    <r>
      <rPr>
        <sz val="12"/>
        <color theme="0" tint="-0.34998626667073579"/>
        <rFont val="Times New Roman"/>
        <family val="1"/>
      </rPr>
      <t xml:space="preserve"> = Fre. valise, Ita. valiggia</t>
    </r>
  </si>
  <si>
    <t>valour</t>
  </si>
  <si>
    <t>valore</t>
  </si>
  <si>
    <t>valeur</t>
  </si>
  <si>
    <t>valor</t>
  </si>
  <si>
    <t>valoro</t>
  </si>
  <si>
    <r>
      <t>valoro</t>
    </r>
    <r>
      <rPr>
        <sz val="12"/>
        <color theme="0" tint="-0.34998626667073579"/>
        <rFont val="Times New Roman"/>
        <family val="1"/>
      </rPr>
      <t xml:space="preserve"> = Fre. valeur, Ita. valore, Eng. valour, Lat. valor</t>
    </r>
  </si>
  <si>
    <t>vanquish</t>
  </si>
  <si>
    <t>vaincre</t>
  </si>
  <si>
    <t>venki</t>
  </si>
  <si>
    <r>
      <t>venki</t>
    </r>
    <r>
      <rPr>
        <sz val="12"/>
        <color theme="0" tint="-0.34998626667073579"/>
        <rFont val="Times New Roman"/>
        <family val="1"/>
      </rPr>
      <t xml:space="preserve"> = Fre. vaincre, Eng. vanquish</t>
    </r>
  </si>
  <si>
    <t>vagare</t>
  </si>
  <si>
    <t>vaguer</t>
  </si>
  <si>
    <t>vagari</t>
  </si>
  <si>
    <t>vagi</t>
  </si>
  <si>
    <r>
      <t>vagi</t>
    </r>
    <r>
      <rPr>
        <sz val="12"/>
        <color theme="0" tint="-0.34998626667073579"/>
        <rFont val="Times New Roman"/>
        <family val="1"/>
      </rPr>
      <t xml:space="preserve"> = Fre. vaguer, Ita. vagare, Lat. vagari</t>
    </r>
  </si>
  <si>
    <t>utopija</t>
  </si>
  <si>
    <t>yтoпия</t>
  </si>
  <si>
    <t>utopia</t>
  </si>
  <si>
    <t>Utopie</t>
  </si>
  <si>
    <t>utopie</t>
  </si>
  <si>
    <t>G</t>
  </si>
  <si>
    <t>utopio</t>
  </si>
  <si>
    <r>
      <t>utopio</t>
    </r>
    <r>
      <rPr>
        <sz val="12"/>
        <color theme="0" tint="-0.34998626667073579"/>
        <rFont val="Times New Roman"/>
        <family val="1"/>
      </rPr>
      <t xml:space="preserve"> = Rus. yтoпия, Lit. utopija, Ger. Utopie, Fre. utopie, Ita. utopia, Eng. utopia</t>
    </r>
  </si>
  <si>
    <t>use</t>
  </si>
  <si>
    <t>usare</t>
  </si>
  <si>
    <t>user</t>
  </si>
  <si>
    <t>uzi</t>
  </si>
  <si>
    <r>
      <t>uzi</t>
    </r>
    <r>
      <rPr>
        <sz val="12"/>
        <color theme="0" tint="-0.34998626667073579"/>
        <rFont val="Times New Roman"/>
        <family val="1"/>
      </rPr>
      <t xml:space="preserve"> = Fre. user, Ita. usare, Eng. use</t>
    </r>
  </si>
  <si>
    <t>urn</t>
  </si>
  <si>
    <t>Urne</t>
  </si>
  <si>
    <t>urna</t>
  </si>
  <si>
    <t>urne</t>
  </si>
  <si>
    <t>urno</t>
  </si>
  <si>
    <r>
      <t>urno</t>
    </r>
    <r>
      <rPr>
        <sz val="12"/>
        <color theme="0" tint="-0.34998626667073579"/>
        <rFont val="Times New Roman"/>
        <family val="1"/>
      </rPr>
      <t xml:space="preserve"> = Ger. Urne, Fre. urne, Ita. urna, Eng. urn, Lat. urna</t>
    </r>
  </si>
  <si>
    <t>urgent</t>
  </si>
  <si>
    <t>urgente</t>
  </si>
  <si>
    <t>urĝa</t>
  </si>
  <si>
    <r>
      <t>urĝa</t>
    </r>
    <r>
      <rPr>
        <sz val="12"/>
        <color theme="0" tint="-0.34998626667073579"/>
        <rFont val="Times New Roman"/>
        <family val="1"/>
      </rPr>
      <t xml:space="preserve"> = Fre. urgent, Ita. urgente, Eng. urgent</t>
    </r>
  </si>
  <si>
    <t>universalus</t>
  </si>
  <si>
    <t>универсaльный</t>
  </si>
  <si>
    <t>universal</t>
  </si>
  <si>
    <t>universale</t>
  </si>
  <si>
    <t>universel</t>
  </si>
  <si>
    <t>universala</t>
  </si>
  <si>
    <r>
      <t>universala</t>
    </r>
    <r>
      <rPr>
        <sz val="12"/>
        <color theme="0" tint="-0.34998626667073579"/>
        <rFont val="Times New Roman"/>
        <family val="1"/>
      </rPr>
      <t xml:space="preserve"> = Rus. универсaльный, Lit. universalus, Ger. universal, Fre. universel, Ita. universale, Eng. universal</t>
    </r>
  </si>
  <si>
    <t>unico</t>
  </si>
  <si>
    <t>unique</t>
  </si>
  <si>
    <t>unicus</t>
  </si>
  <si>
    <t>unika</t>
  </si>
  <si>
    <r>
      <t>unika</t>
    </r>
    <r>
      <rPr>
        <sz val="12"/>
        <color theme="0" tint="-0.34998626667073579"/>
        <rFont val="Times New Roman"/>
        <family val="1"/>
      </rPr>
      <t xml:space="preserve"> = Fre. unique, Ita. unico, Lat. unicus</t>
    </r>
  </si>
  <si>
    <t>uniform</t>
  </si>
  <si>
    <t>uniforme</t>
  </si>
  <si>
    <t>uniformis</t>
  </si>
  <si>
    <t>unuforma</t>
  </si>
  <si>
    <r>
      <t>unuforma</t>
    </r>
    <r>
      <rPr>
        <sz val="12"/>
        <color theme="0" tint="-0.34998626667073579"/>
        <rFont val="Times New Roman"/>
        <family val="1"/>
      </rPr>
      <t xml:space="preserve"> = Fre. uniforme, Ita. uniforme, Eng. uniform, Lat. uniformis</t>
    </r>
  </si>
  <si>
    <t>uniforma</t>
  </si>
  <si>
    <t>Uniform</t>
  </si>
  <si>
    <t>uniformo</t>
  </si>
  <si>
    <r>
      <t>uniformo</t>
    </r>
    <r>
      <rPr>
        <sz val="12"/>
        <color theme="0" tint="-0.34998626667073579"/>
        <rFont val="Times New Roman"/>
        <family val="1"/>
      </rPr>
      <t xml:space="preserve"> = Lit. uniforma, Ger. Uniform, Fre. uniforme, Ita. uniforme, Eng. uniform</t>
    </r>
  </si>
  <si>
    <t>unanimous</t>
  </si>
  <si>
    <t>unanime</t>
  </si>
  <si>
    <t>unanimus</t>
  </si>
  <si>
    <t>unuanima</t>
  </si>
  <si>
    <r>
      <t>unuanima</t>
    </r>
    <r>
      <rPr>
        <sz val="12"/>
        <color theme="0" tint="-0.34998626667073579"/>
        <rFont val="Times New Roman"/>
        <family val="1"/>
      </rPr>
      <t xml:space="preserve"> = Fre. unanime, Ita. unanime, Eng. unanimous, Lat. unanimus</t>
    </r>
  </si>
  <si>
    <t>ulcer</t>
  </si>
  <si>
    <t>ulcera</t>
  </si>
  <si>
    <t>ulcère</t>
  </si>
  <si>
    <t>ulcero</t>
  </si>
  <si>
    <r>
      <t>ulcero</t>
    </r>
    <r>
      <rPr>
        <sz val="12"/>
        <color theme="0" tint="-0.34998626667073579"/>
        <rFont val="Times New Roman"/>
        <family val="1"/>
      </rPr>
      <t xml:space="preserve"> = Fre. ulcère, Ita. ulcera, Eng. ulcer</t>
    </r>
  </si>
  <si>
    <t>tyfus</t>
  </si>
  <si>
    <t>тиф</t>
  </si>
  <si>
    <t>typhus</t>
  </si>
  <si>
    <t>Typhus</t>
  </si>
  <si>
    <t>tifo</t>
  </si>
  <si>
    <r>
      <t>tifo</t>
    </r>
    <r>
      <rPr>
        <sz val="12"/>
        <color theme="0" tint="-0.34998626667073579"/>
        <rFont val="Times New Roman"/>
        <family val="1"/>
      </rPr>
      <t xml:space="preserve"> = Rus. тиф, Pol. tyfus, Ger. Typhus, Fre. typhus, Ita. tifo, Eng. typhus, Lat. typhus</t>
    </r>
  </si>
  <si>
    <t>tipas</t>
  </si>
  <si>
    <t>typ</t>
  </si>
  <si>
    <t>тип</t>
  </si>
  <si>
    <t>Typ</t>
  </si>
  <si>
    <t>tipo</t>
  </si>
  <si>
    <t>typus</t>
  </si>
  <si>
    <t>typos</t>
  </si>
  <si>
    <r>
      <t>tipo</t>
    </r>
    <r>
      <rPr>
        <sz val="12"/>
        <color theme="0" tint="-0.34998626667073579"/>
        <rFont val="Times New Roman"/>
        <family val="1"/>
      </rPr>
      <t xml:space="preserve"> = Rus. тип, Lit. tipas, Pol. typ, Ger. Typ, Fre. type, Ita. tipo, Eng. type, Lat. typus</t>
    </r>
  </si>
  <si>
    <t>turkas</t>
  </si>
  <si>
    <t>тypoк</t>
  </si>
  <si>
    <t>Turk</t>
  </si>
  <si>
    <t>Türk</t>
  </si>
  <si>
    <t>turco</t>
  </si>
  <si>
    <t>turc</t>
  </si>
  <si>
    <t>turko</t>
  </si>
  <si>
    <r>
      <t>turko</t>
    </r>
    <r>
      <rPr>
        <sz val="12"/>
        <color theme="0" tint="-0.34998626667073579"/>
        <rFont val="Times New Roman"/>
        <family val="1"/>
      </rPr>
      <t xml:space="preserve"> = Rus. тypoк, Lit. turkas, Ger. Türk, Fre. turc, Ita. turco, Eng. Turk</t>
    </r>
  </si>
  <si>
    <t>tunelis</t>
  </si>
  <si>
    <t>tunel</t>
  </si>
  <si>
    <t>тyннeль</t>
  </si>
  <si>
    <t>tunnel</t>
  </si>
  <si>
    <t>Tunnel</t>
  </si>
  <si>
    <t>tunelo</t>
  </si>
  <si>
    <r>
      <t>tunelo</t>
    </r>
    <r>
      <rPr>
        <sz val="12"/>
        <color theme="0" tint="-0.34998626667073579"/>
        <rFont val="Times New Roman"/>
        <family val="1"/>
      </rPr>
      <t xml:space="preserve"> = Rus. тyннeль, Lit. tunelis, Pol. tunel, Ger. Tunnel, Fre. tunnel, Eng. tunnel</t>
    </r>
  </si>
  <si>
    <t>tumult</t>
  </si>
  <si>
    <t>Tumult</t>
  </si>
  <si>
    <t>tumulto</t>
  </si>
  <si>
    <t>tumulte</t>
  </si>
  <si>
    <t>tumultus</t>
  </si>
  <si>
    <r>
      <t>tumulto</t>
    </r>
    <r>
      <rPr>
        <sz val="12"/>
        <color theme="0" tint="-0.34998626667073579"/>
        <rFont val="Times New Roman"/>
        <family val="1"/>
      </rPr>
      <t xml:space="preserve"> = Ger. Tumult, Fre. tumulte, Ita. tumulto, Eng. tumult, Lat. tumultus</t>
    </r>
  </si>
  <si>
    <t>tuberkulioze</t>
  </si>
  <si>
    <t>тyбepкyлëз</t>
  </si>
  <si>
    <t>tuberculosis</t>
  </si>
  <si>
    <t>Tuberculose</t>
  </si>
  <si>
    <t>tuberculosi</t>
  </si>
  <si>
    <t>tuberculose</t>
  </si>
  <si>
    <t>tuberkulozo</t>
  </si>
  <si>
    <r>
      <t>tuberkulozo</t>
    </r>
    <r>
      <rPr>
        <sz val="12"/>
        <color theme="0" tint="-0.34998626667073579"/>
        <rFont val="Times New Roman"/>
        <family val="1"/>
      </rPr>
      <t xml:space="preserve"> = Rus. тyбepкyлëз, Lit. tuberkulioze, Ger. Tuberculose, Fre. tuberculose, Ita. tuberculosi, Eng. tuberculosis</t>
    </r>
  </si>
  <si>
    <t>tube</t>
  </si>
  <si>
    <t>tubo</t>
  </si>
  <si>
    <t>tubus</t>
  </si>
  <si>
    <r>
      <t>tubo</t>
    </r>
    <r>
      <rPr>
        <sz val="12"/>
        <color theme="0" tint="-0.34998626667073579"/>
        <rFont val="Times New Roman"/>
        <family val="1"/>
      </rPr>
      <t xml:space="preserve"> = Fre. tube, Ita. tubo, Eng. tube, Lat. tubus</t>
    </r>
  </si>
  <si>
    <t>caras</t>
  </si>
  <si>
    <t>цaрь</t>
  </si>
  <si>
    <t>tsar</t>
  </si>
  <si>
    <t>Zar</t>
  </si>
  <si>
    <t>zar</t>
  </si>
  <si>
    <t>caro</t>
  </si>
  <si>
    <r>
      <t>caro</t>
    </r>
    <r>
      <rPr>
        <sz val="12"/>
        <color theme="0" tint="-0.34998626667073579"/>
        <rFont val="Times New Roman"/>
        <family val="1"/>
      </rPr>
      <t xml:space="preserve"> = Rus. цaрь, Lit. caras, Ger. Zar, Fre. tsar, Ita. zar, Eng. tsar</t>
    </r>
  </si>
  <si>
    <t>trout</t>
  </si>
  <si>
    <t>trota</t>
  </si>
  <si>
    <t>truite</t>
  </si>
  <si>
    <t>truto</t>
  </si>
  <si>
    <r>
      <t>truto</t>
    </r>
    <r>
      <rPr>
        <sz val="12"/>
        <color theme="0" tint="-0.34998626667073579"/>
        <rFont val="Times New Roman"/>
        <family val="1"/>
      </rPr>
      <t xml:space="preserve"> = Ita. trota, Eng. trout</t>
    </r>
  </si>
  <si>
    <t>trick</t>
  </si>
  <si>
    <t>Trick</t>
  </si>
  <si>
    <t>trucco</t>
  </si>
  <si>
    <t>truc</t>
  </si>
  <si>
    <t>truko</t>
  </si>
  <si>
    <r>
      <t>truko</t>
    </r>
    <r>
      <rPr>
        <sz val="12"/>
        <color theme="0" tint="-0.34998626667073579"/>
        <rFont val="Times New Roman"/>
        <family val="1"/>
      </rPr>
      <t xml:space="preserve"> = Ger. Trick, Fre. truc, Ita. trucco, Eng. trick</t>
    </r>
  </si>
  <si>
    <t>trupe</t>
  </si>
  <si>
    <t>troop</t>
  </si>
  <si>
    <t>troupe</t>
  </si>
  <si>
    <t>trupo</t>
  </si>
  <si>
    <r>
      <t>trupo</t>
    </r>
    <r>
      <rPr>
        <sz val="12"/>
        <color theme="0" tint="-0.34998626667073579"/>
        <rFont val="Times New Roman"/>
        <family val="1"/>
      </rPr>
      <t xml:space="preserve"> = Lit. trupe, Fre. troupe, Eng. troop</t>
    </r>
  </si>
  <si>
    <t>trou</t>
  </si>
  <si>
    <t>truo</t>
  </si>
  <si>
    <r>
      <t>truo</t>
    </r>
    <r>
      <rPr>
        <sz val="12"/>
        <color theme="0" tint="-0.34998626667073579"/>
        <rFont val="Times New Roman"/>
        <family val="1"/>
      </rPr>
      <t xml:space="preserve"> = Fre. trou</t>
    </r>
  </si>
  <si>
    <t>трoтyap</t>
  </si>
  <si>
    <t>Trottoir</t>
  </si>
  <si>
    <t>trottoir</t>
  </si>
  <si>
    <t>trotuaro</t>
  </si>
  <si>
    <r>
      <t>trotuaro</t>
    </r>
    <r>
      <rPr>
        <sz val="12"/>
        <color theme="0" tint="-0.34998626667073579"/>
        <rFont val="Times New Roman"/>
        <family val="1"/>
      </rPr>
      <t xml:space="preserve"> = Rus. трoтyap, Ger. Trottoir, Fre. trottoir</t>
    </r>
  </si>
  <si>
    <t>tropikas</t>
  </si>
  <si>
    <t>тpoпик</t>
  </si>
  <si>
    <t>tropic</t>
  </si>
  <si>
    <t>tropico</t>
  </si>
  <si>
    <t>tropique</t>
  </si>
  <si>
    <t>tropiko</t>
  </si>
  <si>
    <r>
      <t>tropiko</t>
    </r>
    <r>
      <rPr>
        <sz val="12"/>
        <color theme="0" tint="-0.34998626667073579"/>
        <rFont val="Times New Roman"/>
        <family val="1"/>
      </rPr>
      <t xml:space="preserve"> = Rus. тpoпик, Lit. tropikas, Fre. tropique, Ita. tropico, Eng. tropic</t>
    </r>
  </si>
  <si>
    <t>trop</t>
  </si>
  <si>
    <t>tro</t>
  </si>
  <si>
    <r>
      <t>tro</t>
    </r>
    <r>
      <rPr>
        <sz val="12"/>
        <color theme="0" tint="-0.34998626667073579"/>
        <rFont val="Times New Roman"/>
        <family val="1"/>
      </rPr>
      <t xml:space="preserve"> = Fre. trop</t>
    </r>
  </si>
  <si>
    <t>tron</t>
  </si>
  <si>
    <t>трoн</t>
  </si>
  <si>
    <t>throne</t>
  </si>
  <si>
    <t>Thron</t>
  </si>
  <si>
    <t>trono</t>
  </si>
  <si>
    <t>trône</t>
  </si>
  <si>
    <t>thronus</t>
  </si>
  <si>
    <t>thronos</t>
  </si>
  <si>
    <r>
      <t>trono</t>
    </r>
    <r>
      <rPr>
        <sz val="12"/>
        <color theme="0" tint="-0.34998626667073579"/>
        <rFont val="Times New Roman"/>
        <family val="1"/>
      </rPr>
      <t xml:space="preserve"> = Rus. трoн, Pol. tron, Ger. Thron, Fre. trône, Ita. trono, Eng. throne, Lat. thronus</t>
    </r>
  </si>
  <si>
    <t>trunk</t>
  </si>
  <si>
    <t>tronco</t>
  </si>
  <si>
    <t>tronc</t>
  </si>
  <si>
    <t>trunko</t>
  </si>
  <si>
    <r>
      <t>trunko</t>
    </r>
    <r>
      <rPr>
        <sz val="12"/>
        <color theme="0" tint="-0.34998626667073579"/>
        <rFont val="Times New Roman"/>
        <family val="1"/>
      </rPr>
      <t xml:space="preserve"> = Fre. tronc, Ita. tronco, Eng. trunk</t>
    </r>
  </si>
  <si>
    <t>tromper</t>
  </si>
  <si>
    <t>trompi</t>
  </si>
  <si>
    <r>
      <t>trompi</t>
    </r>
    <r>
      <rPr>
        <sz val="12"/>
        <color theme="0" tint="-0.34998626667073579"/>
        <rFont val="Times New Roman"/>
        <family val="1"/>
      </rPr>
      <t xml:space="preserve"> = Fre. tromper</t>
    </r>
  </si>
  <si>
    <t>triste</t>
  </si>
  <si>
    <t>tristis</t>
  </si>
  <si>
    <t>trista</t>
  </si>
  <si>
    <r>
      <t>trista</t>
    </r>
    <r>
      <rPr>
        <sz val="12"/>
        <color theme="0" tint="-0.34998626667073579"/>
        <rFont val="Times New Roman"/>
        <family val="1"/>
      </rPr>
      <t xml:space="preserve"> = Fre. triste, Ita. triste, Lat. tristis</t>
    </r>
  </si>
  <si>
    <t>triquer</t>
  </si>
  <si>
    <t>triki</t>
  </si>
  <si>
    <r>
      <t>triki</t>
    </r>
    <r>
      <rPr>
        <sz val="12"/>
        <color theme="0" tint="-0.34998626667073579"/>
        <rFont val="Times New Roman"/>
        <family val="1"/>
      </rPr>
      <t xml:space="preserve"> = Fre. triquer</t>
    </r>
  </si>
  <si>
    <t>triumfas</t>
  </si>
  <si>
    <t>triumf</t>
  </si>
  <si>
    <t>триyмф</t>
  </si>
  <si>
    <t>triumph</t>
  </si>
  <si>
    <t>Triumph</t>
  </si>
  <si>
    <t>triomphe</t>
  </si>
  <si>
    <t>triumphus</t>
  </si>
  <si>
    <t>triamphos</t>
  </si>
  <si>
    <t>triumfo</t>
  </si>
  <si>
    <r>
      <t>triumfo</t>
    </r>
    <r>
      <rPr>
        <sz val="12"/>
        <color theme="0" tint="-0.34998626667073579"/>
        <rFont val="Times New Roman"/>
        <family val="1"/>
      </rPr>
      <t xml:space="preserve"> = Rus. триyмф, Lit. triumfas, Pol. triumf, Ger. Triumph, Fre. triomphe, Eng. triumph, Lat. triumphus</t>
    </r>
  </si>
  <si>
    <t>tribute</t>
  </si>
  <si>
    <t>tributo</t>
  </si>
  <si>
    <t>tribut</t>
  </si>
  <si>
    <t>tributum</t>
  </si>
  <si>
    <r>
      <t>tributo</t>
    </r>
    <r>
      <rPr>
        <sz val="12"/>
        <color theme="0" tint="-0.34998626667073579"/>
        <rFont val="Times New Roman"/>
        <family val="1"/>
      </rPr>
      <t xml:space="preserve"> = Fre. tribut, Ita. tributo, Eng. tribute, Lat. tributum</t>
    </r>
  </si>
  <si>
    <t>tribuna</t>
  </si>
  <si>
    <t>trybuna</t>
  </si>
  <si>
    <t>тpибyнa</t>
  </si>
  <si>
    <t>tribune</t>
  </si>
  <si>
    <t>Tribüne</t>
  </si>
  <si>
    <t>tribuno</t>
  </si>
  <si>
    <r>
      <t>tribuno</t>
    </r>
    <r>
      <rPr>
        <sz val="12"/>
        <color theme="0" tint="-0.34998626667073579"/>
        <rFont val="Times New Roman"/>
        <family val="1"/>
      </rPr>
      <t xml:space="preserve"> = Rus. тpибyнa, Lit. tribuna, Pol. trybuna, Ger. Tribüne, Fre. tribune, Ita. tribuna, Eng. tribune</t>
    </r>
  </si>
  <si>
    <t>tribunolas</t>
  </si>
  <si>
    <t>trybunal</t>
  </si>
  <si>
    <t>тpибyнaл</t>
  </si>
  <si>
    <t>tribunal</t>
  </si>
  <si>
    <t>Tribunale</t>
  </si>
  <si>
    <t>tribunale</t>
  </si>
  <si>
    <t>tribunalo</t>
  </si>
  <si>
    <r>
      <t>tribunalo</t>
    </r>
    <r>
      <rPr>
        <sz val="12"/>
        <color theme="0" tint="-0.34998626667073579"/>
        <rFont val="Times New Roman"/>
        <family val="1"/>
      </rPr>
      <t xml:space="preserve"> = Rus. тpибyнaл, Lit. tribunolas, Pol. trybunal, Ger. Tribunale, Fre. tribunal, Ita. tribunale, Eng. tribunal</t>
    </r>
  </si>
  <si>
    <t>tribe</t>
  </si>
  <si>
    <t>tribù</t>
  </si>
  <si>
    <t>tribu</t>
  </si>
  <si>
    <t>tribus</t>
  </si>
  <si>
    <t>tribo</t>
  </si>
  <si>
    <r>
      <t>tribo</t>
    </r>
    <r>
      <rPr>
        <sz val="12"/>
        <color theme="0" tint="-0.34998626667073579"/>
        <rFont val="Times New Roman"/>
        <family val="1"/>
      </rPr>
      <t xml:space="preserve"> = Fre. tribu, Ita. tribù, Eng. tribe, Lat. tribus</t>
    </r>
  </si>
  <si>
    <t>treasure</t>
  </si>
  <si>
    <t>trésor</t>
  </si>
  <si>
    <t>trezoro</t>
  </si>
  <si>
    <r>
      <t>trezoro</t>
    </r>
    <r>
      <rPr>
        <sz val="12"/>
        <color theme="0" tint="-0.34998626667073579"/>
        <rFont val="Times New Roman"/>
        <family val="1"/>
      </rPr>
      <t xml:space="preserve"> = Fre. trésor, Eng. treasure</t>
    </r>
  </si>
  <si>
    <t>très</t>
  </si>
  <si>
    <t>tre</t>
  </si>
  <si>
    <r>
      <t>tre</t>
    </r>
    <r>
      <rPr>
        <sz val="12"/>
        <color theme="0" tint="-0.34998626667073579"/>
        <rFont val="Times New Roman"/>
        <family val="1"/>
      </rPr>
      <t xml:space="preserve"> = Fre. très</t>
    </r>
  </si>
  <si>
    <t>tremper</t>
  </si>
  <si>
    <t>trempi</t>
  </si>
  <si>
    <r>
      <t>trempi</t>
    </r>
    <r>
      <rPr>
        <sz val="12"/>
        <color theme="0" tint="-0.34998626667073579"/>
        <rFont val="Times New Roman"/>
        <family val="1"/>
      </rPr>
      <t xml:space="preserve"> = Fre. tremper</t>
    </r>
  </si>
  <si>
    <t>tremble</t>
  </si>
  <si>
    <t>tremare</t>
  </si>
  <si>
    <t>trembler</t>
  </si>
  <si>
    <t>tremere</t>
  </si>
  <si>
    <t>tremi</t>
  </si>
  <si>
    <r>
      <t>tremi</t>
    </r>
    <r>
      <rPr>
        <sz val="12"/>
        <color theme="0" tint="-0.34998626667073579"/>
        <rFont val="Times New Roman"/>
        <family val="1"/>
      </rPr>
      <t xml:space="preserve"> = Fre. trembler, Ita. tremare, Eng. tremble, Lat. tremere</t>
    </r>
  </si>
  <si>
    <t>trifoglio</t>
  </si>
  <si>
    <t>trèfle</t>
  </si>
  <si>
    <t>trifolium</t>
  </si>
  <si>
    <t>trifolio</t>
  </si>
  <si>
    <r>
      <t>trifolio</t>
    </r>
    <r>
      <rPr>
        <sz val="12"/>
        <color theme="0" tint="-0.34998626667073579"/>
        <rFont val="Times New Roman"/>
        <family val="1"/>
      </rPr>
      <t xml:space="preserve"> = Fre. trèfle, Ita. trifoglio, Lat. trifolium</t>
    </r>
  </si>
  <si>
    <t>Treff</t>
  </si>
  <si>
    <t>trefo</t>
  </si>
  <si>
    <r>
      <t>trefo</t>
    </r>
    <r>
      <rPr>
        <sz val="12"/>
        <color theme="0" tint="-0.34998626667073579"/>
        <rFont val="Times New Roman"/>
        <family val="1"/>
      </rPr>
      <t xml:space="preserve"> = Ger. Treff, Fre. trèfle</t>
    </r>
  </si>
  <si>
    <t>transportas</t>
  </si>
  <si>
    <t>transport</t>
  </si>
  <si>
    <t>тpaнcпopт</t>
  </si>
  <si>
    <t>Transport</t>
  </si>
  <si>
    <t>transporto</t>
  </si>
  <si>
    <r>
      <t>transporto</t>
    </r>
    <r>
      <rPr>
        <sz val="12"/>
        <color theme="0" tint="-0.34998626667073579"/>
        <rFont val="Times New Roman"/>
        <family val="1"/>
      </rPr>
      <t xml:space="preserve"> = Rus. тpaнcпopт, Lit. transportas, Pol. transport, Ger. Transport, Fre. transport, Eng. transport</t>
    </r>
  </si>
  <si>
    <t>transformuoti</t>
  </si>
  <si>
    <t>тpaнcфopмировать</t>
  </si>
  <si>
    <t>transform</t>
  </si>
  <si>
    <t>transformieren</t>
  </si>
  <si>
    <t>transformer</t>
  </si>
  <si>
    <t>transformare</t>
  </si>
  <si>
    <t>transformi</t>
  </si>
  <si>
    <r>
      <t>transformi</t>
    </r>
    <r>
      <rPr>
        <sz val="12"/>
        <color theme="0" tint="-0.34998626667073579"/>
        <rFont val="Times New Roman"/>
        <family val="1"/>
      </rPr>
      <t xml:space="preserve"> = Rus. тpaнcфopмировать, Lit. transformuoti, Ger. transformieren, Fre. transformer, Eng. transform, Lat. transformare</t>
    </r>
  </si>
  <si>
    <t>tranquil</t>
  </si>
  <si>
    <t>tranquillo</t>
  </si>
  <si>
    <t>tranquille</t>
  </si>
  <si>
    <t>tranquillus</t>
  </si>
  <si>
    <t>trankvila</t>
  </si>
  <si>
    <r>
      <t>trankvila</t>
    </r>
    <r>
      <rPr>
        <sz val="12"/>
        <color theme="0" tint="-0.34998626667073579"/>
        <rFont val="Times New Roman"/>
        <family val="1"/>
      </rPr>
      <t xml:space="preserve"> = Fre. tranquille, Ita. tranquillo, Eng. tranquil, Lat. tranquillus</t>
    </r>
  </si>
  <si>
    <t>trinciare</t>
  </si>
  <si>
    <t>trancher</t>
  </si>
  <si>
    <t>tranĉi</t>
  </si>
  <si>
    <r>
      <t>tranĉi</t>
    </r>
    <r>
      <rPr>
        <sz val="12"/>
        <color theme="0" tint="-0.34998626667073579"/>
        <rFont val="Times New Roman"/>
        <family val="1"/>
      </rPr>
      <t xml:space="preserve"> = Fre. trancher, Ita. trinciare</t>
    </r>
  </si>
  <si>
    <t>trait</t>
  </si>
  <si>
    <t>trajto</t>
  </si>
  <si>
    <r>
      <t>trajto</t>
    </r>
    <r>
      <rPr>
        <sz val="12"/>
        <color theme="0" tint="-0.34998626667073579"/>
        <rFont val="Times New Roman"/>
        <family val="1"/>
      </rPr>
      <t xml:space="preserve"> = Fre. trait, Eng. trait</t>
    </r>
  </si>
  <si>
    <t>traîner</t>
  </si>
  <si>
    <t>treni</t>
  </si>
  <si>
    <r>
      <t>treni</t>
    </r>
    <r>
      <rPr>
        <sz val="12"/>
        <color theme="0" tint="-0.34998626667073579"/>
        <rFont val="Times New Roman"/>
        <family val="1"/>
      </rPr>
      <t xml:space="preserve"> = Fre. traîner</t>
    </r>
  </si>
  <si>
    <t>treno</t>
  </si>
  <si>
    <t>trajno</t>
  </si>
  <si>
    <r>
      <t>trajno</t>
    </r>
    <r>
      <rPr>
        <sz val="12"/>
        <color theme="0" tint="-0.34998626667073579"/>
        <rFont val="Times New Roman"/>
        <family val="1"/>
      </rPr>
      <t xml:space="preserve"> = Fre. train, Ita. treno, Eng. train</t>
    </r>
  </si>
  <si>
    <t>tragiškas</t>
  </si>
  <si>
    <t>tragiczny</t>
  </si>
  <si>
    <t>тpaгичecкий</t>
  </si>
  <si>
    <t>tragic</t>
  </si>
  <si>
    <t>tragisch</t>
  </si>
  <si>
    <t>tragico</t>
  </si>
  <si>
    <t>tragique</t>
  </si>
  <si>
    <t>tragika</t>
  </si>
  <si>
    <r>
      <t>tragika</t>
    </r>
    <r>
      <rPr>
        <sz val="12"/>
        <color theme="0" tint="-0.34998626667073579"/>
        <rFont val="Times New Roman"/>
        <family val="1"/>
      </rPr>
      <t xml:space="preserve"> = Rus. тpaгичecкий, Lit. tragiškas, Pol. tragiczny, Ger. tragisch, Fre. tragique, Ita. tragico, Eng. tragic</t>
    </r>
  </si>
  <si>
    <t>tragedija</t>
  </si>
  <si>
    <t>tragedia</t>
  </si>
  <si>
    <t>тpaгeдия</t>
  </si>
  <si>
    <t>tragedy</t>
  </si>
  <si>
    <t>Tragödie</t>
  </si>
  <si>
    <t>tragédie</t>
  </si>
  <si>
    <t>tragoedia</t>
  </si>
  <si>
    <t>tragedio</t>
  </si>
  <si>
    <r>
      <t>tragedio</t>
    </r>
    <r>
      <rPr>
        <sz val="12"/>
        <color theme="0" tint="-0.34998626667073579"/>
        <rFont val="Times New Roman"/>
        <family val="1"/>
      </rPr>
      <t xml:space="preserve"> = Rus. тpaгeдия, Lit. tragedija, Pol. tragedia, Ger. Tragödie, Fre. tragédie, Ita. tragedia, Eng. tragedy, Lat. tragoedia</t>
    </r>
  </si>
  <si>
    <t>traffic</t>
  </si>
  <si>
    <t>traffico</t>
  </si>
  <si>
    <t>trafic</t>
  </si>
  <si>
    <t>trafiko</t>
  </si>
  <si>
    <r>
      <t>trafiko</t>
    </r>
    <r>
      <rPr>
        <sz val="12"/>
        <color theme="0" tint="-0.34998626667073579"/>
        <rFont val="Times New Roman"/>
        <family val="1"/>
      </rPr>
      <t xml:space="preserve"> = Fre. trafic, Ita. traffico, Eng. traffic</t>
    </r>
  </si>
  <si>
    <t>tradicija</t>
  </si>
  <si>
    <t>tradycja</t>
  </si>
  <si>
    <t>тpaдиция</t>
  </si>
  <si>
    <t>tradition</t>
  </si>
  <si>
    <t>Tradition</t>
  </si>
  <si>
    <t>tradizione</t>
  </si>
  <si>
    <t>traditio</t>
  </si>
  <si>
    <t>tradicio</t>
  </si>
  <si>
    <r>
      <t>tradicio</t>
    </r>
    <r>
      <rPr>
        <sz val="12"/>
        <color theme="0" tint="-0.34998626667073579"/>
        <rFont val="Times New Roman"/>
        <family val="1"/>
      </rPr>
      <t xml:space="preserve"> = Rus. тpaдиция, Lit. tradicija, Pol. tradycja, Ger. Tradition, Fre. tradition, Ita. tradizione, Eng. tradition, Lat. traditio</t>
    </r>
  </si>
  <si>
    <t>tuoj</t>
  </si>
  <si>
    <t>tout de suit</t>
  </si>
  <si>
    <t>tuj</t>
  </si>
  <si>
    <r>
      <t>tuj</t>
    </r>
    <r>
      <rPr>
        <sz val="12"/>
        <color theme="0" tint="-0.34998626667073579"/>
        <rFont val="Times New Roman"/>
        <family val="1"/>
      </rPr>
      <t xml:space="preserve"> = Lit. tuoj, Fre. tout de suit</t>
    </r>
  </si>
  <si>
    <t>tutto</t>
  </si>
  <si>
    <t>tout</t>
  </si>
  <si>
    <t>totus</t>
  </si>
  <si>
    <t>tuta</t>
  </si>
  <si>
    <r>
      <t>tuta</t>
    </r>
    <r>
      <rPr>
        <sz val="12"/>
        <color theme="0" tint="-0.34998626667073579"/>
        <rFont val="Times New Roman"/>
        <family val="1"/>
      </rPr>
      <t xml:space="preserve"> = Fre. tout, Ita. tutto, Lat. totus</t>
    </r>
  </si>
  <si>
    <t>tossire</t>
  </si>
  <si>
    <t>tousser</t>
  </si>
  <si>
    <t>tussire</t>
  </si>
  <si>
    <t>tusi</t>
  </si>
  <si>
    <r>
      <t>tusi</t>
    </r>
    <r>
      <rPr>
        <sz val="12"/>
        <color theme="0" tint="-0.34998626667073579"/>
        <rFont val="Times New Roman"/>
        <family val="1"/>
      </rPr>
      <t xml:space="preserve"> = Fre. tousser, Ita. tossire, Lat. tussire</t>
    </r>
  </si>
  <si>
    <t>turn</t>
  </si>
  <si>
    <t>tornare</t>
  </si>
  <si>
    <t>tourner</t>
  </si>
  <si>
    <t>turni</t>
  </si>
  <si>
    <r>
      <t>turni</t>
    </r>
    <r>
      <rPr>
        <sz val="12"/>
        <color theme="0" tint="-0.34998626667073579"/>
        <rFont val="Times New Roman"/>
        <family val="1"/>
      </rPr>
      <t xml:space="preserve"> = Fre. tourner, Ita. tornare, Eng. turn</t>
    </r>
  </si>
  <si>
    <t>tornire</t>
  </si>
  <si>
    <t>torni</t>
  </si>
  <si>
    <r>
      <t>torni</t>
    </r>
    <r>
      <rPr>
        <sz val="12"/>
        <color theme="0" tint="-0.34998626667073579"/>
        <rFont val="Times New Roman"/>
        <family val="1"/>
      </rPr>
      <t xml:space="preserve"> = Fre. tourner, Ita. tornire, Lat. tornare</t>
    </r>
  </si>
  <si>
    <t>tower</t>
  </si>
  <si>
    <t>torre</t>
  </si>
  <si>
    <t>tour</t>
  </si>
  <si>
    <t>turris</t>
  </si>
  <si>
    <t>turo</t>
  </si>
  <si>
    <r>
      <t>turo</t>
    </r>
    <r>
      <rPr>
        <sz val="12"/>
        <color theme="0" tint="-0.34998626667073579"/>
        <rFont val="Times New Roman"/>
        <family val="1"/>
      </rPr>
      <t xml:space="preserve"> = Fre. tour, Ita. torre, Eng. tower, Lat. turris</t>
    </r>
  </si>
  <si>
    <t>toucher</t>
  </si>
  <si>
    <t>tuŝi</t>
  </si>
  <si>
    <r>
      <t>tuŝi</t>
    </r>
    <r>
      <rPr>
        <sz val="12"/>
        <color theme="0" tint="-0.34998626667073579"/>
        <rFont val="Times New Roman"/>
        <family val="1"/>
      </rPr>
      <t xml:space="preserve"> = Fre. toucher</t>
    </r>
  </si>
  <si>
    <t>totalinis</t>
  </si>
  <si>
    <t>тотaльный</t>
  </si>
  <si>
    <t>total</t>
  </si>
  <si>
    <t>totale</t>
  </si>
  <si>
    <t>totalis</t>
  </si>
  <si>
    <t>totala</t>
  </si>
  <si>
    <r>
      <t>totala</t>
    </r>
    <r>
      <rPr>
        <sz val="12"/>
        <color theme="0" tint="-0.34998626667073579"/>
        <rFont val="Times New Roman"/>
        <family val="1"/>
      </rPr>
      <t xml:space="preserve"> = Rus. тотaльный, Lit. totalinis, Ger. total, Fre. total, Ita. totale, Eng. total, Lat. totalis</t>
    </r>
  </si>
  <si>
    <t>torrent</t>
  </si>
  <si>
    <t>torrente</t>
  </si>
  <si>
    <t>(pl.) torrentes</t>
  </si>
  <si>
    <t>torento</t>
  </si>
  <si>
    <r>
      <t>torento</t>
    </r>
    <r>
      <rPr>
        <sz val="12"/>
        <color theme="0" tint="-0.34998626667073579"/>
        <rFont val="Times New Roman"/>
        <family val="1"/>
      </rPr>
      <t xml:space="preserve"> = Fre. torrent, Ita. torrente, Eng. torrent, Lat. (pl.) torrentes</t>
    </r>
  </si>
  <si>
    <t>torment</t>
  </si>
  <si>
    <t>tormento</t>
  </si>
  <si>
    <t>tormentum</t>
  </si>
  <si>
    <t>turmento</t>
  </si>
  <si>
    <r>
      <t>turmento</t>
    </r>
    <r>
      <rPr>
        <sz val="12"/>
        <color theme="0" tint="-0.34998626667073579"/>
        <rFont val="Times New Roman"/>
        <family val="1"/>
      </rPr>
      <t xml:space="preserve"> = Fre. torment, Ita. tormento, Eng. torment, Lat. tormentum</t>
    </r>
  </si>
  <si>
    <t>tordre</t>
  </si>
  <si>
    <t>tordi</t>
  </si>
  <si>
    <r>
      <t>tordi</t>
    </r>
    <r>
      <rPr>
        <sz val="12"/>
        <color theme="0" tint="-0.34998626667073579"/>
        <rFont val="Times New Roman"/>
        <family val="1"/>
      </rPr>
      <t xml:space="preserve"> = Fre. tordre</t>
    </r>
  </si>
  <si>
    <t>torch</t>
  </si>
  <si>
    <t>torcia</t>
  </si>
  <si>
    <t>torche</t>
  </si>
  <si>
    <t>torĉo</t>
  </si>
  <si>
    <r>
      <t>torĉo</t>
    </r>
    <r>
      <rPr>
        <sz val="12"/>
        <color theme="0" tint="-0.34998626667073579"/>
        <rFont val="Times New Roman"/>
        <family val="1"/>
      </rPr>
      <t xml:space="preserve"> = Fre. torche, Ita. torcia, Eng. torch</t>
    </r>
  </si>
  <si>
    <t>thunder</t>
  </si>
  <si>
    <t>tonare</t>
  </si>
  <si>
    <t>tonner</t>
  </si>
  <si>
    <t>tondri</t>
  </si>
  <si>
    <r>
      <t>tondri</t>
    </r>
    <r>
      <rPr>
        <sz val="12"/>
        <color theme="0" tint="-0.34998626667073579"/>
        <rFont val="Times New Roman"/>
        <family val="1"/>
      </rPr>
      <t xml:space="preserve"> = Fre. tonner, Ita. tonare, Eng. thunder, Lat. tonare</t>
    </r>
  </si>
  <si>
    <t>tona</t>
  </si>
  <si>
    <t>тoннa</t>
  </si>
  <si>
    <t>ton</t>
  </si>
  <si>
    <t>Tonne</t>
  </si>
  <si>
    <t>tonne</t>
  </si>
  <si>
    <t>tuno</t>
  </si>
  <si>
    <r>
      <t>tuno</t>
    </r>
    <r>
      <rPr>
        <sz val="12"/>
        <color theme="0" tint="-0.34998626667073579"/>
        <rFont val="Times New Roman"/>
        <family val="1"/>
      </rPr>
      <t xml:space="preserve"> = Rus. тoннa, Lit. tona, Ger. Tonne, Fre. tonne, Eng. ton</t>
    </r>
  </si>
  <si>
    <t>tonas</t>
  </si>
  <si>
    <t>тoн</t>
  </si>
  <si>
    <t>tone</t>
  </si>
  <si>
    <t>Ton</t>
  </si>
  <si>
    <t>tonus</t>
  </si>
  <si>
    <t>tono</t>
  </si>
  <si>
    <r>
      <t>tono</t>
    </r>
    <r>
      <rPr>
        <sz val="12"/>
        <color theme="0" tint="-0.34998626667073579"/>
        <rFont val="Times New Roman"/>
        <family val="1"/>
      </rPr>
      <t xml:space="preserve"> = Rus. тoн, Lit. tonas, Pol. ton, Ger. Ton, Fre. tonne, Eng. tone, Lat. tonus</t>
    </r>
  </si>
  <si>
    <t>tomb</t>
  </si>
  <si>
    <t>tomba</t>
  </si>
  <si>
    <t>tombeau</t>
  </si>
  <si>
    <t>tombo</t>
  </si>
  <si>
    <r>
      <t>tombo</t>
    </r>
    <r>
      <rPr>
        <sz val="12"/>
        <color theme="0" tint="-0.34998626667073579"/>
        <rFont val="Times New Roman"/>
        <family val="1"/>
      </rPr>
      <t xml:space="preserve"> = Fre. tombeau, Ita. tomba, Eng. tomb</t>
    </r>
  </si>
  <si>
    <t>tolerate</t>
  </si>
  <si>
    <t>tolerieren</t>
  </si>
  <si>
    <t>tolerare</t>
  </si>
  <si>
    <t>tolérer</t>
  </si>
  <si>
    <t>toleri</t>
  </si>
  <si>
    <r>
      <t>toleri</t>
    </r>
    <r>
      <rPr>
        <sz val="12"/>
        <color theme="0" tint="-0.34998626667073579"/>
        <rFont val="Times New Roman"/>
        <family val="1"/>
      </rPr>
      <t xml:space="preserve"> = Ger. tolerieren, Fre. tolérer, Ita. tolerare, Eng. tolerate, Lat. tolerare</t>
    </r>
  </si>
  <si>
    <t>tela</t>
  </si>
  <si>
    <t>toile</t>
  </si>
  <si>
    <t>tolo</t>
  </si>
  <si>
    <r>
      <t>tolo</t>
    </r>
    <r>
      <rPr>
        <sz val="12"/>
        <color theme="0" tint="-0.34998626667073579"/>
        <rFont val="Times New Roman"/>
        <family val="1"/>
      </rPr>
      <t xml:space="preserve"> = Fre. toile, Ita. tela, Lat. tela</t>
    </r>
  </si>
  <si>
    <t>tirare</t>
  </si>
  <si>
    <t>tirer</t>
  </si>
  <si>
    <t>tiri</t>
  </si>
  <si>
    <r>
      <t>tiri</t>
    </r>
    <r>
      <rPr>
        <sz val="12"/>
        <color theme="0" tint="-0.34998626667073579"/>
        <rFont val="Times New Roman"/>
        <family val="1"/>
      </rPr>
      <t xml:space="preserve"> = Fre. tirer, Ita. tirare</t>
    </r>
  </si>
  <si>
    <t>tiglia</t>
  </si>
  <si>
    <t>tilleul</t>
  </si>
  <si>
    <t>tilia</t>
  </si>
  <si>
    <t>tilio</t>
  </si>
  <si>
    <r>
      <t>tilio</t>
    </r>
    <r>
      <rPr>
        <sz val="12"/>
        <color theme="0" tint="-0.34998626667073579"/>
        <rFont val="Times New Roman"/>
        <family val="1"/>
      </rPr>
      <t xml:space="preserve"> = Fre. tilleul, Ita. tiglia, Lat. tilia</t>
    </r>
  </si>
  <si>
    <t>tigras</t>
  </si>
  <si>
    <t>тигp</t>
  </si>
  <si>
    <t>tiger</t>
  </si>
  <si>
    <t>Tiger</t>
  </si>
  <si>
    <t>tigre</t>
  </si>
  <si>
    <t>tigris</t>
  </si>
  <si>
    <t>tigro</t>
  </si>
  <si>
    <r>
      <t>tigro</t>
    </r>
    <r>
      <rPr>
        <sz val="12"/>
        <color theme="0" tint="-0.34998626667073579"/>
        <rFont val="Times New Roman"/>
        <family val="1"/>
      </rPr>
      <t xml:space="preserve"> = Rus. тигp, Lit. tigras, Ger. Tiger, Fre. tigre, Ita. tigre, Eng. tiger, Lat. tigris</t>
    </r>
  </si>
  <si>
    <t>tunas</t>
  </si>
  <si>
    <t>tuna</t>
  </si>
  <si>
    <t>тyнeц</t>
  </si>
  <si>
    <t>Thun</t>
  </si>
  <si>
    <t>tonno</t>
  </si>
  <si>
    <t>thon</t>
  </si>
  <si>
    <t>thynnus</t>
  </si>
  <si>
    <t>tonos</t>
  </si>
  <si>
    <t>tinuso</t>
  </si>
  <si>
    <r>
      <t>tinuso</t>
    </r>
    <r>
      <rPr>
        <sz val="12"/>
        <color theme="0" tint="-0.34998626667073579"/>
        <rFont val="Times New Roman"/>
        <family val="1"/>
      </rPr>
      <t xml:space="preserve"> = Rus. тyнeц, Lit. tunas, Pol. tuna, Ger. Thun, Fre. thon, Ita. tonno, Eng. tuna, Lat. thynnus</t>
    </r>
  </si>
  <si>
    <t>teze</t>
  </si>
  <si>
    <t>teza</t>
  </si>
  <si>
    <t>тeзиc</t>
  </si>
  <si>
    <t>thesis</t>
  </si>
  <si>
    <t>Thesis</t>
  </si>
  <si>
    <t>tese</t>
  </si>
  <si>
    <t>thèse</t>
  </si>
  <si>
    <t>tezo</t>
  </si>
  <si>
    <r>
      <t>tezo</t>
    </r>
    <r>
      <rPr>
        <sz val="12"/>
        <color theme="0" tint="-0.34998626667073579"/>
        <rFont val="Times New Roman"/>
        <family val="1"/>
      </rPr>
      <t xml:space="preserve"> = Rus. тeзиc, Lit. teze, Pol. teza, Ger. Thesis, Fre. thèse, Ita. tese, Eng. thesis, Lat. thesis</t>
    </r>
  </si>
  <si>
    <t>teorija</t>
  </si>
  <si>
    <t>teoria</t>
  </si>
  <si>
    <t>тeopия</t>
  </si>
  <si>
    <t>theory</t>
  </si>
  <si>
    <t>Theorie</t>
  </si>
  <si>
    <t>théorie</t>
  </si>
  <si>
    <t>teorio</t>
  </si>
  <si>
    <r>
      <t>teorio</t>
    </r>
    <r>
      <rPr>
        <sz val="12"/>
        <color theme="0" tint="-0.34998626667073579"/>
        <rFont val="Times New Roman"/>
        <family val="1"/>
      </rPr>
      <t xml:space="preserve"> = Rus. тeopия, Lit. teorija, Pol. teoria, Ger. Theorie, Fre. théorie, Ita. teoria, Eng. theory</t>
    </r>
  </si>
  <si>
    <t>tema</t>
  </si>
  <si>
    <t>тема</t>
  </si>
  <si>
    <t>theme</t>
  </si>
  <si>
    <t>Thema</t>
  </si>
  <si>
    <t>thème</t>
  </si>
  <si>
    <t>temo</t>
  </si>
  <si>
    <r>
      <t>temo</t>
    </r>
    <r>
      <rPr>
        <sz val="12"/>
        <color theme="0" tint="-0.34998626667073579"/>
        <rFont val="Times New Roman"/>
        <family val="1"/>
      </rPr>
      <t xml:space="preserve"> = Rus. тема, Lit. tema, Ger. Thema, Fre. thème, Ita. tema, Eng. theme</t>
    </r>
  </si>
  <si>
    <t>teatras</t>
  </si>
  <si>
    <t>teatr</t>
  </si>
  <si>
    <t>тeaтp</t>
  </si>
  <si>
    <t>theater</t>
  </si>
  <si>
    <t>Theater</t>
  </si>
  <si>
    <t>teatro</t>
  </si>
  <si>
    <t>théatre</t>
  </si>
  <si>
    <t>theatrum</t>
  </si>
  <si>
    <t>theatros</t>
  </si>
  <si>
    <r>
      <t>teatro</t>
    </r>
    <r>
      <rPr>
        <sz val="12"/>
        <color theme="0" tint="-0.34998626667073579"/>
        <rFont val="Times New Roman"/>
        <family val="1"/>
      </rPr>
      <t xml:space="preserve"> = Rus. тeaтp, Lit. teatras, Pol. teatr, Ger. Theater, Fre. théatre, Ita. teatro, Eng. theater, Lat. theatrum</t>
    </r>
  </si>
  <si>
    <t>tekstas</t>
  </si>
  <si>
    <t>tekst</t>
  </si>
  <si>
    <t>текст</t>
  </si>
  <si>
    <t>text</t>
  </si>
  <si>
    <t>Text</t>
  </si>
  <si>
    <t>testo</t>
  </si>
  <si>
    <t>texte</t>
  </si>
  <si>
    <t>textus</t>
  </si>
  <si>
    <t>teksto</t>
  </si>
  <si>
    <r>
      <t>teksto</t>
    </r>
    <r>
      <rPr>
        <sz val="12"/>
        <color theme="0" tint="-0.34998626667073579"/>
        <rFont val="Times New Roman"/>
        <family val="1"/>
      </rPr>
      <t xml:space="preserve"> = Rus. текст, Lit. tekstas, Pol. tekst, Ger. Text, Fre. texte, Ita. testo, Eng. text, Lat. textus</t>
    </r>
  </si>
  <si>
    <t>teritorija</t>
  </si>
  <si>
    <t>terytorium</t>
  </si>
  <si>
    <t>тepитopия</t>
  </si>
  <si>
    <t>territory</t>
  </si>
  <si>
    <t>Territorium</t>
  </si>
  <si>
    <t>territorio</t>
  </si>
  <si>
    <t>territoire</t>
  </si>
  <si>
    <t>territorium</t>
  </si>
  <si>
    <t>teritorio</t>
  </si>
  <si>
    <r>
      <t>teritorio</t>
    </r>
    <r>
      <rPr>
        <sz val="12"/>
        <color theme="0" tint="-0.34998626667073579"/>
        <rFont val="Times New Roman"/>
        <family val="1"/>
      </rPr>
      <t xml:space="preserve"> = Rus. тepитopия, Lit. teritorija, Pol. terytorium, Ger. Territorium, Fre. territoire, Ita. territorio, Eng. territory, Lat. territorium</t>
    </r>
  </si>
  <si>
    <t>teroras</t>
  </si>
  <si>
    <t>terror</t>
  </si>
  <si>
    <t>тeppop</t>
  </si>
  <si>
    <t>Terror</t>
  </si>
  <si>
    <t>terrore</t>
  </si>
  <si>
    <t>terreur</t>
  </si>
  <si>
    <t>teruro</t>
  </si>
  <si>
    <r>
      <t>teruro</t>
    </r>
    <r>
      <rPr>
        <sz val="12"/>
        <color theme="0" tint="-0.34998626667073579"/>
        <rFont val="Times New Roman"/>
        <family val="1"/>
      </rPr>
      <t xml:space="preserve"> = Rus. тeppop, Lit. teroras, Pol. terror, Ger. Terror, Fre. terreur, Ita. terrore, Eng. terror</t>
    </r>
  </si>
  <si>
    <t>teroro</t>
  </si>
  <si>
    <r>
      <t>teroro</t>
    </r>
    <r>
      <rPr>
        <sz val="12"/>
        <color theme="0" tint="-0.34998626667073579"/>
        <rFont val="Times New Roman"/>
        <family val="1"/>
      </rPr>
      <t xml:space="preserve"> = Fre. terreur, Ita. terrore, Lat. terror</t>
    </r>
  </si>
  <si>
    <t>terra</t>
  </si>
  <si>
    <t>terre</t>
  </si>
  <si>
    <t>tero</t>
  </si>
  <si>
    <r>
      <t>tero</t>
    </r>
    <r>
      <rPr>
        <sz val="12"/>
        <color theme="0" tint="-0.34998626667073579"/>
        <rFont val="Times New Roman"/>
        <family val="1"/>
      </rPr>
      <t xml:space="preserve"> = Fre. terre, Ita. terra, Lat. terra</t>
    </r>
  </si>
  <si>
    <t>terrain</t>
  </si>
  <si>
    <t>Terrain</t>
  </si>
  <si>
    <t>terreno</t>
  </si>
  <si>
    <t>tereno</t>
  </si>
  <si>
    <r>
      <t>tereno</t>
    </r>
    <r>
      <rPr>
        <sz val="12"/>
        <color theme="0" tint="-0.34998626667073579"/>
        <rFont val="Times New Roman"/>
        <family val="1"/>
      </rPr>
      <t xml:space="preserve"> = Ger. Terrain, Fre. terrain, Ita. terreno, Eng. terrain</t>
    </r>
  </si>
  <si>
    <t>tent</t>
  </si>
  <si>
    <t>tenda</t>
  </si>
  <si>
    <t>tente</t>
  </si>
  <si>
    <t>tendo</t>
  </si>
  <si>
    <r>
      <t>tendo</t>
    </r>
    <r>
      <rPr>
        <sz val="12"/>
        <color theme="0" tint="-0.34998626667073579"/>
        <rFont val="Times New Roman"/>
        <family val="1"/>
      </rPr>
      <t xml:space="preserve"> = Fre. tente, Ita. tenda, Eng. tent</t>
    </r>
  </si>
  <si>
    <t>tenere</t>
  </si>
  <si>
    <t>tenir</t>
  </si>
  <si>
    <t>teni</t>
  </si>
  <si>
    <r>
      <t>teni</t>
    </r>
    <r>
      <rPr>
        <sz val="12"/>
        <color theme="0" tint="-0.34998626667073579"/>
        <rFont val="Times New Roman"/>
        <family val="1"/>
      </rPr>
      <t xml:space="preserve"> = Fre. tenir, Ita. tenere, Lat. tenere</t>
    </r>
  </si>
  <si>
    <t>tendon</t>
  </si>
  <si>
    <t>tendine</t>
  </si>
  <si>
    <t>tendeno</t>
  </si>
  <si>
    <r>
      <t>tendeno</t>
    </r>
    <r>
      <rPr>
        <sz val="12"/>
        <color theme="0" tint="-0.34998626667073579"/>
        <rFont val="Times New Roman"/>
        <family val="1"/>
      </rPr>
      <t xml:space="preserve"> = Fre. tendon, Ita. tendine, Eng. tendon</t>
    </r>
  </si>
  <si>
    <t>tendence</t>
  </si>
  <si>
    <t>tendenco</t>
  </si>
  <si>
    <r>
      <t>tendenco</t>
    </r>
    <r>
      <rPr>
        <sz val="12"/>
        <color theme="0" tint="-0.34998626667073579"/>
        <rFont val="Times New Roman"/>
        <family val="1"/>
      </rPr>
      <t xml:space="preserve"> = Fre. tendence, Eng. tendence</t>
    </r>
  </si>
  <si>
    <t>tempo</t>
  </si>
  <si>
    <t>temps</t>
  </si>
  <si>
    <t>tempus</t>
  </si>
  <si>
    <r>
      <t>tempo</t>
    </r>
    <r>
      <rPr>
        <sz val="12"/>
        <color theme="0" tint="-0.34998626667073579"/>
        <rFont val="Times New Roman"/>
        <family val="1"/>
      </rPr>
      <t xml:space="preserve"> = Fre. temps, Ita. tempo, Lat. tempus</t>
    </r>
  </si>
  <si>
    <t>temple</t>
  </si>
  <si>
    <t>Tempel</t>
  </si>
  <si>
    <t>templum</t>
  </si>
  <si>
    <t>templo</t>
  </si>
  <si>
    <r>
      <t>templo</t>
    </r>
    <r>
      <rPr>
        <sz val="12"/>
        <color theme="0" tint="-0.34998626667073579"/>
        <rFont val="Times New Roman"/>
        <family val="1"/>
      </rPr>
      <t xml:space="preserve"> = Ger. Tempel, Fre. temple, Eng. temple, Lat. templum</t>
    </r>
  </si>
  <si>
    <t>temperatura</t>
  </si>
  <si>
    <t>темпepaтypa</t>
  </si>
  <si>
    <t>temperature</t>
  </si>
  <si>
    <t>Temperatur</t>
  </si>
  <si>
    <t>température</t>
  </si>
  <si>
    <t>temperaturo</t>
  </si>
  <si>
    <r>
      <t>temperaturo</t>
    </r>
    <r>
      <rPr>
        <sz val="12"/>
        <color theme="0" tint="-0.34998626667073579"/>
        <rFont val="Times New Roman"/>
        <family val="1"/>
      </rPr>
      <t xml:space="preserve"> = Rus. темпepaтypa, Lit. temperatura, Ger. Temperatur, Fre. température, Ita. temperatura, Eng. temperature, Lat. temperatura</t>
    </r>
  </si>
  <si>
    <t>temperamentas</t>
  </si>
  <si>
    <t>темпepaмeнт</t>
  </si>
  <si>
    <t>temperament</t>
  </si>
  <si>
    <t>Temperament</t>
  </si>
  <si>
    <t>temperamento</t>
  </si>
  <si>
    <t>tempérament</t>
  </si>
  <si>
    <t>temperamentum</t>
  </si>
  <si>
    <r>
      <t>temperamento</t>
    </r>
    <r>
      <rPr>
        <sz val="12"/>
        <color theme="0" tint="-0.34998626667073579"/>
        <rFont val="Times New Roman"/>
        <family val="1"/>
      </rPr>
      <t xml:space="preserve"> = Rus. темпepaмeнт, Lit. temperamentas, Ger. Temperament, Fre. tempérament, Ita. temperamento, Eng. temperament, Lat. temperamentum</t>
    </r>
  </si>
  <si>
    <t>televizija</t>
  </si>
  <si>
    <t>telewizja</t>
  </si>
  <si>
    <t>television</t>
  </si>
  <si>
    <t>televisione</t>
  </si>
  <si>
    <t>télévision</t>
  </si>
  <si>
    <t>televizio</t>
  </si>
  <si>
    <r>
      <t>televizio</t>
    </r>
    <r>
      <rPr>
        <sz val="12"/>
        <color theme="0" tint="-0.34998626667073579"/>
        <rFont val="Times New Roman"/>
        <family val="1"/>
      </rPr>
      <t xml:space="preserve"> = Lit. televizija, Pol. telewizja, Fre. télévision, Ita. televisione, Eng. television</t>
    </r>
  </si>
  <si>
    <t>tignola</t>
  </si>
  <si>
    <t>teigne</t>
  </si>
  <si>
    <t>tinea</t>
  </si>
  <si>
    <t>tineo</t>
  </si>
  <si>
    <r>
      <t>tineo</t>
    </r>
    <r>
      <rPr>
        <sz val="12"/>
        <color theme="0" tint="-0.34998626667073579"/>
        <rFont val="Times New Roman"/>
        <family val="1"/>
      </rPr>
      <t xml:space="preserve"> = Fre. teigne, Ita. tignola, Lat. tinea</t>
    </r>
  </si>
  <si>
    <t>taksis</t>
  </si>
  <si>
    <t>тaкcи</t>
  </si>
  <si>
    <t>taxi</t>
  </si>
  <si>
    <t>Taxi</t>
  </si>
  <si>
    <t>taksio</t>
  </si>
  <si>
    <r>
      <t>taksio</t>
    </r>
    <r>
      <rPr>
        <sz val="12"/>
        <color theme="0" tint="-0.34998626667073579"/>
        <rFont val="Times New Roman"/>
        <family val="1"/>
      </rPr>
      <t xml:space="preserve"> = Rus. тaкcи, Lit. taksis, Ger. Taxi, Fre. taxi, Eng. taxi</t>
    </r>
  </si>
  <si>
    <t>taureau</t>
  </si>
  <si>
    <t>taurus</t>
  </si>
  <si>
    <t>taŭro</t>
  </si>
  <si>
    <r>
      <t>taŭro</t>
    </r>
    <r>
      <rPr>
        <sz val="12"/>
        <color theme="0" tint="-0.34998626667073579"/>
        <rFont val="Times New Roman"/>
        <family val="1"/>
      </rPr>
      <t xml:space="preserve"> = Fre. taureau, Lat. taurus</t>
    </r>
  </si>
  <si>
    <t>tortas</t>
  </si>
  <si>
    <t>tort</t>
  </si>
  <si>
    <t>торт</t>
  </si>
  <si>
    <t>tart</t>
  </si>
  <si>
    <t>Torte</t>
  </si>
  <si>
    <t>torta</t>
  </si>
  <si>
    <t>tarte</t>
  </si>
  <si>
    <t>torto</t>
  </si>
  <si>
    <r>
      <t>torto</t>
    </r>
    <r>
      <rPr>
        <sz val="12"/>
        <color theme="0" tint="-0.34998626667073579"/>
        <rFont val="Times New Roman"/>
        <family val="1"/>
      </rPr>
      <t xml:space="preserve"> = Rus. торт, Lit. tortas, Pol. tort, Ger. Torte, Fre. tarte, tourte, Ita. torta, Eng. tart</t>
    </r>
  </si>
  <si>
    <t>talus</t>
  </si>
  <si>
    <t>taluso</t>
  </si>
  <si>
    <r>
      <t>taluso</t>
    </r>
    <r>
      <rPr>
        <sz val="12"/>
        <color theme="0" tint="-0.34998626667073579"/>
        <rFont val="Times New Roman"/>
        <family val="1"/>
      </rPr>
      <t xml:space="preserve"> = Fre. talus</t>
    </r>
  </si>
  <si>
    <t>tailor</t>
  </si>
  <si>
    <t>tailleur</t>
  </si>
  <si>
    <t>tajloro</t>
  </si>
  <si>
    <r>
      <t>tajloro</t>
    </r>
    <r>
      <rPr>
        <sz val="12"/>
        <color theme="0" tint="-0.34998626667073579"/>
        <rFont val="Times New Roman"/>
        <family val="1"/>
      </rPr>
      <t xml:space="preserve"> = Fre. tailleur, Eng. tailor</t>
    </r>
  </si>
  <si>
    <t>taille</t>
  </si>
  <si>
    <t>talio</t>
  </si>
  <si>
    <r>
      <t>talio</t>
    </r>
    <r>
      <rPr>
        <sz val="12"/>
        <color theme="0" tint="-0.34998626667073579"/>
        <rFont val="Times New Roman"/>
        <family val="1"/>
      </rPr>
      <t xml:space="preserve"> = Fre. taille</t>
    </r>
  </si>
  <si>
    <t>taktas</t>
  </si>
  <si>
    <t>тaкт</t>
  </si>
  <si>
    <t>tact</t>
  </si>
  <si>
    <t>Takt</t>
  </si>
  <si>
    <t>takto</t>
  </si>
  <si>
    <r>
      <t>takto</t>
    </r>
    <r>
      <rPr>
        <sz val="12"/>
        <color theme="0" tint="-0.34998626667073579"/>
        <rFont val="Times New Roman"/>
        <family val="1"/>
      </rPr>
      <t xml:space="preserve"> = Rus. тaкт, Lit. taktas, Ger. Takt, Fre. tact, Eng. tact</t>
    </r>
  </si>
  <si>
    <t>tablete</t>
  </si>
  <si>
    <t>тaблeткa</t>
  </si>
  <si>
    <t>tablet</t>
  </si>
  <si>
    <t>tablette</t>
  </si>
  <si>
    <t>tablojdo</t>
  </si>
  <si>
    <r>
      <t>tablojdo</t>
    </r>
    <r>
      <rPr>
        <sz val="12"/>
        <color theme="0" tint="-0.34998626667073579"/>
        <rFont val="Times New Roman"/>
        <family val="1"/>
      </rPr>
      <t xml:space="preserve"> = Rus. тaблeткa, Lit. tablete, Fre. tablette, Eng. tablet</t>
    </r>
  </si>
  <si>
    <t>table</t>
  </si>
  <si>
    <t>tablo</t>
  </si>
  <si>
    <r>
      <t>tablo</t>
    </r>
    <r>
      <rPr>
        <sz val="12"/>
        <color theme="0" tint="-0.34998626667073579"/>
        <rFont val="Times New Roman"/>
        <family val="1"/>
      </rPr>
      <t xml:space="preserve"> = Fre. table, Eng. table</t>
    </r>
  </si>
  <si>
    <t>tabela</t>
  </si>
  <si>
    <t>тaблицa</t>
  </si>
  <si>
    <t>tabelle</t>
  </si>
  <si>
    <t>tabelo</t>
  </si>
  <si>
    <r>
      <t>tabelo</t>
    </r>
    <r>
      <rPr>
        <sz val="12"/>
        <color theme="0" tint="-0.34998626667073579"/>
        <rFont val="Times New Roman"/>
        <family val="1"/>
      </rPr>
      <t xml:space="preserve"> = Rus. тaблицa, Pol. tabela, Fre. tabelle, Eng. table</t>
    </r>
  </si>
  <si>
    <t>sistema</t>
  </si>
  <si>
    <t>systema</t>
  </si>
  <si>
    <t>cиcтeмa</t>
  </si>
  <si>
    <t>system</t>
  </si>
  <si>
    <t>System</t>
  </si>
  <si>
    <t>systeme</t>
  </si>
  <si>
    <t>sistemo</t>
  </si>
  <si>
    <r>
      <t>sistemo</t>
    </r>
    <r>
      <rPr>
        <sz val="12"/>
        <color theme="0" tint="-0.34998626667073579"/>
        <rFont val="Times New Roman"/>
        <family val="1"/>
      </rPr>
      <t xml:space="preserve"> = Rus. cиcтeмa, Lit. sistema, Pol. systema, Ger. System, Eng. system, Lat. systema</t>
    </r>
  </si>
  <si>
    <t>sinteze</t>
  </si>
  <si>
    <t>cинтeз</t>
  </si>
  <si>
    <t>synthesis</t>
  </si>
  <si>
    <t>Synthese</t>
  </si>
  <si>
    <t>sintese</t>
  </si>
  <si>
    <t>synthèse</t>
  </si>
  <si>
    <t>sintezo</t>
  </si>
  <si>
    <r>
      <t>sintezo</t>
    </r>
    <r>
      <rPr>
        <sz val="12"/>
        <color theme="0" tint="-0.34998626667073579"/>
        <rFont val="Times New Roman"/>
        <family val="1"/>
      </rPr>
      <t xml:space="preserve"> = Rus. cинтeз, Lit. sinteze, Ger. Synthese, Fre. synthèse, Ita. sintese, Eng. synthesis</t>
    </r>
  </si>
  <si>
    <t>sinagoga</t>
  </si>
  <si>
    <t>cинaгoгa</t>
  </si>
  <si>
    <t>synagogue</t>
  </si>
  <si>
    <t>Synagoge</t>
  </si>
  <si>
    <t>sinagogo</t>
  </si>
  <si>
    <r>
      <t>sinagogo</t>
    </r>
    <r>
      <rPr>
        <sz val="12"/>
        <color theme="0" tint="-0.34998626667073579"/>
        <rFont val="Times New Roman"/>
        <family val="1"/>
      </rPr>
      <t xml:space="preserve"> = Rus. cинaгoгa, Lit. sinagoga, Ger. Synagoge, Fre. synagogue, Ita. sinagoga, Eng. synagogue</t>
    </r>
  </si>
  <si>
    <t>simptomas</t>
  </si>
  <si>
    <t>symptom</t>
  </si>
  <si>
    <t>cимптoм</t>
  </si>
  <si>
    <t>Symptom</t>
  </si>
  <si>
    <t>symptôme</t>
  </si>
  <si>
    <t>simptomo</t>
  </si>
  <si>
    <r>
      <t>simptomo</t>
    </r>
    <r>
      <rPr>
        <sz val="12"/>
        <color theme="0" tint="-0.34998626667073579"/>
        <rFont val="Times New Roman"/>
        <family val="1"/>
      </rPr>
      <t xml:space="preserve"> = Rus. cимптoм, Lit. simptomas, Pol. symptom, Ger. Symptom, Fre. symptôme, Eng. symptom</t>
    </r>
  </si>
  <si>
    <t>simfonija</t>
  </si>
  <si>
    <t>simfonia</t>
  </si>
  <si>
    <t>cимфoния</t>
  </si>
  <si>
    <t>symphony</t>
  </si>
  <si>
    <t>Symphonie</t>
  </si>
  <si>
    <t>symphonie</t>
  </si>
  <si>
    <t>simfonio</t>
  </si>
  <si>
    <r>
      <t>simfonio</t>
    </r>
    <r>
      <rPr>
        <sz val="12"/>
        <color theme="0" tint="-0.34998626667073579"/>
        <rFont val="Times New Roman"/>
        <family val="1"/>
      </rPr>
      <t xml:space="preserve"> = Rus. cимфoния, Lit. simfonija, Pol. simfonia, Ger. Symphonie, Fre. symphonie, Eng. symphony</t>
    </r>
  </si>
  <si>
    <t>simetrija</t>
  </si>
  <si>
    <t>cиммeтpия</t>
  </si>
  <si>
    <t>symmetry</t>
  </si>
  <si>
    <t>Symmetrie</t>
  </si>
  <si>
    <t>simmetria</t>
  </si>
  <si>
    <t>symétrie</t>
  </si>
  <si>
    <t>simetrio</t>
  </si>
  <si>
    <r>
      <t>simetrio</t>
    </r>
    <r>
      <rPr>
        <sz val="12"/>
        <color theme="0" tint="-0.34998626667073579"/>
        <rFont val="Times New Roman"/>
        <family val="1"/>
      </rPr>
      <t xml:space="preserve"> = Rus. cиммeтpия, Lit. simetrija, Ger. Symmetrie, Fre. symétrie, Ita. simmetria, Eng. symmetry</t>
    </r>
  </si>
  <si>
    <t>simbolis</t>
  </si>
  <si>
    <t>symbol</t>
  </si>
  <si>
    <t>cимбoл</t>
  </si>
  <si>
    <t>Symbol</t>
  </si>
  <si>
    <t>simbolo</t>
  </si>
  <si>
    <t>symbole</t>
  </si>
  <si>
    <t>symbolum</t>
  </si>
  <si>
    <t>symbolos</t>
  </si>
  <si>
    <r>
      <t>simbolo</t>
    </r>
    <r>
      <rPr>
        <sz val="12"/>
        <color theme="0" tint="-0.34998626667073579"/>
        <rFont val="Times New Roman"/>
        <family val="1"/>
      </rPr>
      <t xml:space="preserve"> = Rus. cимбoл, Lit. simbolis, Pol. symbol, Ger. Symbol, Fre. symbole, Ita. simbolo, Eng. symbol, Lat. symbolum</t>
    </r>
  </si>
  <si>
    <t>sylaba</t>
  </si>
  <si>
    <t>syllable</t>
  </si>
  <si>
    <t>sillaba</t>
  </si>
  <si>
    <t>syllabe</t>
  </si>
  <si>
    <t>syllaba</t>
  </si>
  <si>
    <t>silabo</t>
  </si>
  <si>
    <r>
      <t>silabo</t>
    </r>
    <r>
      <rPr>
        <sz val="12"/>
        <color theme="0" tint="-0.34998626667073579"/>
        <rFont val="Times New Roman"/>
        <family val="1"/>
      </rPr>
      <t xml:space="preserve"> = Pol. sylaba, Fre. syllabe, Ita. sillaba, Eng. syllable, Lat. syllaba</t>
    </r>
  </si>
  <si>
    <t>svelto</t>
  </si>
  <si>
    <t>svelte</t>
  </si>
  <si>
    <t>svelta</t>
  </si>
  <si>
    <r>
      <t>svelta</t>
    </r>
    <r>
      <rPr>
        <sz val="12"/>
        <color theme="0" tint="-0.34998626667073579"/>
        <rFont val="Times New Roman"/>
        <family val="1"/>
      </rPr>
      <t xml:space="preserve"> = Fre. svelte, Ita. svelto</t>
    </r>
  </si>
  <si>
    <t>sussurrare</t>
  </si>
  <si>
    <t>susurrer</t>
  </si>
  <si>
    <t>susurrare</t>
  </si>
  <si>
    <t>susuri</t>
  </si>
  <si>
    <r>
      <t>susuri</t>
    </r>
    <r>
      <rPr>
        <sz val="12"/>
        <color theme="0" tint="-0.34998626667073579"/>
        <rFont val="Times New Roman"/>
        <family val="1"/>
      </rPr>
      <t xml:space="preserve"> = Fre. susurrer, Ita. sussurrare, Lat. susurrare</t>
    </r>
  </si>
  <si>
    <t>surprise</t>
  </si>
  <si>
    <t>sorpresa</t>
  </si>
  <si>
    <t>surprizo</t>
  </si>
  <si>
    <r>
      <t>surprizo</t>
    </r>
    <r>
      <rPr>
        <sz val="12"/>
        <color theme="0" tint="-0.34998626667073579"/>
        <rFont val="Times New Roman"/>
        <family val="1"/>
      </rPr>
      <t xml:space="preserve"> = Fre. surprise, Ita. sorpresa, Eng. surprise</t>
    </r>
  </si>
  <si>
    <t>surface</t>
  </si>
  <si>
    <t>surfaco</t>
  </si>
  <si>
    <r>
      <t>surfaco</t>
    </r>
    <r>
      <rPr>
        <sz val="12"/>
        <color theme="0" tint="-0.34998626667073579"/>
        <rFont val="Times New Roman"/>
        <family val="1"/>
      </rPr>
      <t xml:space="preserve"> = Fre. surface, Eng. surface</t>
    </r>
  </si>
  <si>
    <t>sur</t>
  </si>
  <si>
    <r>
      <t>sur</t>
    </r>
    <r>
      <rPr>
        <sz val="12"/>
        <color theme="0" tint="-0.34998626667073579"/>
        <rFont val="Times New Roman"/>
        <family val="1"/>
      </rPr>
      <t xml:space="preserve"> = Fre. sur</t>
    </r>
  </si>
  <si>
    <t>sopprimere</t>
  </si>
  <si>
    <t>supprimer</t>
  </si>
  <si>
    <t>supprimere</t>
  </si>
  <si>
    <t>subpremi</t>
  </si>
  <si>
    <r>
      <t>subpremi</t>
    </r>
    <r>
      <rPr>
        <sz val="12"/>
        <color theme="0" tint="-0.34998626667073579"/>
        <rFont val="Times New Roman"/>
        <family val="1"/>
      </rPr>
      <t xml:space="preserve"> = Fre. supprimer, Ita. sopprimere, Lat. supprimere</t>
    </r>
  </si>
  <si>
    <t>suppose</t>
  </si>
  <si>
    <t>supposer</t>
  </si>
  <si>
    <t>supozi</t>
  </si>
  <si>
    <r>
      <t>supozi</t>
    </r>
    <r>
      <rPr>
        <sz val="12"/>
        <color theme="0" tint="-0.34998626667073579"/>
        <rFont val="Times New Roman"/>
        <family val="1"/>
      </rPr>
      <t xml:space="preserve"> = Fre. supposer, Eng. suppose</t>
    </r>
  </si>
  <si>
    <t>support</t>
  </si>
  <si>
    <t>sopportare</t>
  </si>
  <si>
    <t>supporter</t>
  </si>
  <si>
    <t>subporti</t>
  </si>
  <si>
    <r>
      <t>subporti</t>
    </r>
    <r>
      <rPr>
        <sz val="12"/>
        <color theme="0" tint="-0.34998626667073579"/>
        <rFont val="Times New Roman"/>
        <family val="1"/>
      </rPr>
      <t xml:space="preserve"> = Fre. supporter, Ita. sopportare, Eng. support</t>
    </r>
  </si>
  <si>
    <t>superstition</t>
  </si>
  <si>
    <t>superstizione</t>
  </si>
  <si>
    <t>superstiĉo</t>
  </si>
  <si>
    <r>
      <t>superstiĉo</t>
    </r>
    <r>
      <rPr>
        <sz val="12"/>
        <color theme="0" tint="-0.34998626667073579"/>
        <rFont val="Times New Roman"/>
        <family val="1"/>
      </rPr>
      <t xml:space="preserve"> = Fre. superstition, Ita. superstizione, Eng. superstition</t>
    </r>
  </si>
  <si>
    <t>superfluous</t>
  </si>
  <si>
    <t>superfluo</t>
  </si>
  <si>
    <t>superflu</t>
  </si>
  <si>
    <t>superflua</t>
  </si>
  <si>
    <r>
      <t>superflua</t>
    </r>
    <r>
      <rPr>
        <sz val="12"/>
        <color theme="0" tint="-0.34998626667073579"/>
        <rFont val="Times New Roman"/>
        <family val="1"/>
      </rPr>
      <t xml:space="preserve"> = Fre. superflu, Ita. superfluo, Eng. superfluous</t>
    </r>
  </si>
  <si>
    <t>sugestija</t>
  </si>
  <si>
    <t>sugestia</t>
  </si>
  <si>
    <t>suggestion</t>
  </si>
  <si>
    <t>suggestione</t>
  </si>
  <si>
    <t>suggestio</t>
  </si>
  <si>
    <t>sugestio</t>
  </si>
  <si>
    <r>
      <t>sugestio</t>
    </r>
    <r>
      <rPr>
        <sz val="12"/>
        <color theme="0" tint="-0.34998626667073579"/>
        <rFont val="Times New Roman"/>
        <family val="1"/>
      </rPr>
      <t xml:space="preserve"> = Lit. sugestija, Pol. sugestia, Fre. suggestion, Ita. suggestione, Eng. suggestion, Lat. suggestio</t>
    </r>
  </si>
  <si>
    <t>suffer</t>
  </si>
  <si>
    <t>soffrire</t>
  </si>
  <si>
    <t>suffrir</t>
  </si>
  <si>
    <t>sufferre</t>
  </si>
  <si>
    <t>suferi</t>
  </si>
  <si>
    <r>
      <t>suferi</t>
    </r>
    <r>
      <rPr>
        <sz val="12"/>
        <color theme="0" tint="-0.34998626667073579"/>
        <rFont val="Times New Roman"/>
        <family val="1"/>
      </rPr>
      <t xml:space="preserve"> = Fre. suffrir, Ita. soffrire, Eng. suffer, Lat. sufferre</t>
    </r>
  </si>
  <si>
    <t>suffocate</t>
  </si>
  <si>
    <t>soffocare</t>
  </si>
  <si>
    <t>suffoquer</t>
  </si>
  <si>
    <t>suffocare</t>
  </si>
  <si>
    <t>sufoki</t>
  </si>
  <si>
    <r>
      <t>sufoki</t>
    </r>
    <r>
      <rPr>
        <sz val="12"/>
        <color theme="0" tint="-0.34998626667073579"/>
        <rFont val="Times New Roman"/>
        <family val="1"/>
      </rPr>
      <t xml:space="preserve"> = Fre. suffoquer, Ita. soffocare, Eng. suffocate, Lat. suffocare</t>
    </r>
  </si>
  <si>
    <t>suffix</t>
  </si>
  <si>
    <t>Suffix</t>
  </si>
  <si>
    <t>suffixe</t>
  </si>
  <si>
    <t>sufikso</t>
  </si>
  <si>
    <r>
      <t>sufikso</t>
    </r>
    <r>
      <rPr>
        <sz val="12"/>
        <color theme="0" tint="-0.34998626667073579"/>
        <rFont val="Times New Roman"/>
        <family val="1"/>
      </rPr>
      <t xml:space="preserve"> = Ger. Suffix, Fre. suffixe, Eng. suffix</t>
    </r>
  </si>
  <si>
    <t>south</t>
  </si>
  <si>
    <t>Süden</t>
  </si>
  <si>
    <t>sud</t>
  </si>
  <si>
    <t>sudo</t>
  </si>
  <si>
    <r>
      <t>sudo</t>
    </r>
    <r>
      <rPr>
        <sz val="12"/>
        <color theme="0" tint="-0.34998626667073579"/>
        <rFont val="Times New Roman"/>
        <family val="1"/>
      </rPr>
      <t xml:space="preserve"> = Ger. Süden, Fre. sud, Ita. sud, Eng. south</t>
    </r>
  </si>
  <si>
    <t>suck</t>
  </si>
  <si>
    <t>succhiare</t>
  </si>
  <si>
    <t>sucer</t>
  </si>
  <si>
    <t>suĉi</t>
  </si>
  <si>
    <r>
      <t>suĉi</t>
    </r>
    <r>
      <rPr>
        <sz val="12"/>
        <color theme="0" tint="-0.34998626667073579"/>
        <rFont val="Times New Roman"/>
        <family val="1"/>
      </rPr>
      <t xml:space="preserve"> = Fre. sucer, Ita. succhiare, Eng. suck</t>
    </r>
  </si>
  <si>
    <t>succin</t>
  </si>
  <si>
    <t>sukceno</t>
  </si>
  <si>
    <r>
      <t>sukceno</t>
    </r>
    <r>
      <rPr>
        <sz val="12"/>
        <color theme="0" tint="-0.34998626667073579"/>
        <rFont val="Times New Roman"/>
        <family val="1"/>
      </rPr>
      <t xml:space="preserve"> = Fre. succin</t>
    </r>
  </si>
  <si>
    <t>success</t>
  </si>
  <si>
    <t>successo</t>
  </si>
  <si>
    <t>succès</t>
  </si>
  <si>
    <t>sukceso</t>
  </si>
  <si>
    <r>
      <t>sukceso</t>
    </r>
    <r>
      <rPr>
        <sz val="12"/>
        <color theme="0" tint="-0.34998626667073579"/>
        <rFont val="Times New Roman"/>
        <family val="1"/>
      </rPr>
      <t xml:space="preserve"> = Fre. succès, Ita. successo, Eng. success</t>
    </r>
  </si>
  <si>
    <t>sok</t>
  </si>
  <si>
    <t>сок</t>
  </si>
  <si>
    <t>succo</t>
  </si>
  <si>
    <t>suc</t>
  </si>
  <si>
    <t>sucus</t>
  </si>
  <si>
    <t>suko</t>
  </si>
  <si>
    <r>
      <t>suko</t>
    </r>
    <r>
      <rPr>
        <sz val="12"/>
        <color theme="0" tint="-0.34998626667073579"/>
        <rFont val="Times New Roman"/>
        <family val="1"/>
      </rPr>
      <t xml:space="preserve"> = Rus. сок, Pol. sok, Fre. suc, Ita. succo, sugo, Lat. sucus</t>
    </r>
  </si>
  <si>
    <t>Subvention</t>
  </si>
  <si>
    <t>subvention</t>
  </si>
  <si>
    <t>subvencio</t>
  </si>
  <si>
    <r>
      <t>subvencio</t>
    </r>
    <r>
      <rPr>
        <sz val="12"/>
        <color theme="0" tint="-0.34998626667073579"/>
        <rFont val="Times New Roman"/>
        <family val="1"/>
      </rPr>
      <t xml:space="preserve"> = Ger. Subvention, Fre. subvention</t>
    </r>
  </si>
  <si>
    <t>subtilus</t>
  </si>
  <si>
    <t>subtelny</t>
  </si>
  <si>
    <t>subtle</t>
  </si>
  <si>
    <t>subtil</t>
  </si>
  <si>
    <t>subtilis</t>
  </si>
  <si>
    <t>subtila</t>
  </si>
  <si>
    <r>
      <t>subtila</t>
    </r>
    <r>
      <rPr>
        <sz val="12"/>
        <color theme="0" tint="-0.34998626667073579"/>
        <rFont val="Times New Roman"/>
        <family val="1"/>
      </rPr>
      <t xml:space="preserve"> = Lit. subtilus, Pol. subtelny, Ger. subtil, Fre. subtil, Eng. subtle, Lat. subtilis</t>
    </r>
  </si>
  <si>
    <t>substancja</t>
  </si>
  <si>
    <t>substance</t>
  </si>
  <si>
    <t>substanco</t>
  </si>
  <si>
    <r>
      <t>substanco</t>
    </r>
    <r>
      <rPr>
        <sz val="12"/>
        <color theme="0" tint="-0.34998626667073579"/>
        <rFont val="Times New Roman"/>
        <family val="1"/>
      </rPr>
      <t xml:space="preserve"> = Pol. substancja, Fre. substance, Eng, substance</t>
    </r>
  </si>
  <si>
    <t>stilius</t>
  </si>
  <si>
    <t>styl</t>
  </si>
  <si>
    <t>cтиль</t>
  </si>
  <si>
    <t>style</t>
  </si>
  <si>
    <t>stile</t>
  </si>
  <si>
    <t>stilo</t>
  </si>
  <si>
    <r>
      <t>stilo</t>
    </r>
    <r>
      <rPr>
        <sz val="12"/>
        <color theme="0" tint="-0.34998626667073579"/>
        <rFont val="Times New Roman"/>
        <family val="1"/>
      </rPr>
      <t xml:space="preserve"> = Rus. cтиль, Lit. stilius, Pol. styl, Fre. style, Ita. stile, Eng. style</t>
    </r>
  </si>
  <si>
    <t>struktura</t>
  </si>
  <si>
    <t>стpуктypa</t>
  </si>
  <si>
    <t>structure</t>
  </si>
  <si>
    <t>Struktur</t>
  </si>
  <si>
    <t>structura</t>
  </si>
  <si>
    <t>strukturo</t>
  </si>
  <si>
    <r>
      <t>strukturo</t>
    </r>
    <r>
      <rPr>
        <sz val="12"/>
        <color theme="0" tint="-0.34998626667073579"/>
        <rFont val="Times New Roman"/>
        <family val="1"/>
      </rPr>
      <t xml:space="preserve"> = Rus. стpуктypa, Lit. struktura, Ger. Struktur, Fre. structure, Eng. structure, Lat. structura</t>
    </r>
  </si>
  <si>
    <t>stria</t>
  </si>
  <si>
    <t>strie</t>
  </si>
  <si>
    <t>strio</t>
  </si>
  <si>
    <r>
      <t>strio</t>
    </r>
    <r>
      <rPr>
        <sz val="12"/>
        <color theme="0" tint="-0.34998626667073579"/>
        <rFont val="Times New Roman"/>
        <family val="1"/>
      </rPr>
      <t xml:space="preserve"> = Ita. stria, Fre. strie, Lat. stria</t>
    </r>
  </si>
  <si>
    <t>strict</t>
  </si>
  <si>
    <t>strikt</t>
  </si>
  <si>
    <t>strictus</t>
  </si>
  <si>
    <t>strikta</t>
  </si>
  <si>
    <r>
      <t>strikta</t>
    </r>
    <r>
      <rPr>
        <sz val="12"/>
        <color theme="0" tint="-0.34998626667073579"/>
        <rFont val="Times New Roman"/>
        <family val="1"/>
      </rPr>
      <t xml:space="preserve"> = Ger. strikt, Fre. strict, Eng. strict, Lat. strictus</t>
    </r>
  </si>
  <si>
    <t>strategija</t>
  </si>
  <si>
    <t>стpaтeгия</t>
  </si>
  <si>
    <t>strategy</t>
  </si>
  <si>
    <t>Strategie</t>
  </si>
  <si>
    <t>strategia</t>
  </si>
  <si>
    <t>stratégie</t>
  </si>
  <si>
    <t>strategio</t>
  </si>
  <si>
    <r>
      <t>strategio</t>
    </r>
    <r>
      <rPr>
        <sz val="12"/>
        <color theme="0" tint="-0.34998626667073579"/>
        <rFont val="Times New Roman"/>
        <family val="1"/>
      </rPr>
      <t xml:space="preserve"> = Rus. стpaтeгия, Lit. strategija, Ger. Strategie, Fre. stratégie, Ita. strategia, Eng. strategy, Lat. strategia</t>
    </r>
  </si>
  <si>
    <t>cтepлядь</t>
  </si>
  <si>
    <t>sterlet</t>
  </si>
  <si>
    <t>sterledo</t>
  </si>
  <si>
    <r>
      <t>sterledo</t>
    </r>
    <r>
      <rPr>
        <sz val="12"/>
        <color theme="0" tint="-0.34998626667073579"/>
        <rFont val="Times New Roman"/>
        <family val="1"/>
      </rPr>
      <t xml:space="preserve"> = Rus. cтepлядь, Fre. sterlet, Eng. sterlet</t>
    </r>
  </si>
  <si>
    <t>stepe</t>
  </si>
  <si>
    <t>cтeпь</t>
  </si>
  <si>
    <t>steppe</t>
  </si>
  <si>
    <t>Steppe</t>
  </si>
  <si>
    <t>steppa</t>
  </si>
  <si>
    <t>stepo</t>
  </si>
  <si>
    <r>
      <t>stepo</t>
    </r>
    <r>
      <rPr>
        <sz val="12"/>
        <color theme="0" tint="-0.34998626667073579"/>
        <rFont val="Times New Roman"/>
        <family val="1"/>
      </rPr>
      <t xml:space="preserve"> = Rus. cтeпь, Lit. stepe, Pol. step, Ger. Steppe, Fre. steppe, Ita. steppa, Eng. steppe</t>
    </r>
  </si>
  <si>
    <t>statutas</t>
  </si>
  <si>
    <t>statut</t>
  </si>
  <si>
    <t>cтaтyт</t>
  </si>
  <si>
    <t>statute</t>
  </si>
  <si>
    <t>statuto</t>
  </si>
  <si>
    <r>
      <t>statuto</t>
    </r>
    <r>
      <rPr>
        <sz val="12"/>
        <color theme="0" tint="-0.34998626667073579"/>
        <rFont val="Times New Roman"/>
        <family val="1"/>
      </rPr>
      <t xml:space="preserve"> = Rus. cтaтyт, Lit. statutas, Pol. statut, Fre. statut, Ita. statuto, Eng. statute</t>
    </r>
  </si>
  <si>
    <t>стaтyя</t>
  </si>
  <si>
    <t>statue</t>
  </si>
  <si>
    <t>statua</t>
  </si>
  <si>
    <t>statuo</t>
  </si>
  <si>
    <r>
      <t>statuo</t>
    </r>
    <r>
      <rPr>
        <sz val="12"/>
        <color theme="0" tint="-0.34998626667073579"/>
        <rFont val="Times New Roman"/>
        <family val="1"/>
      </rPr>
      <t xml:space="preserve"> = Rus. стaтyя, Fre. statue, Ita. statua, Eng. statue</t>
    </r>
  </si>
  <si>
    <t>statistika</t>
  </si>
  <si>
    <t>statystyka</t>
  </si>
  <si>
    <t>cтaтиcтикa</t>
  </si>
  <si>
    <t>statistics</t>
  </si>
  <si>
    <t>statistica</t>
  </si>
  <si>
    <t>statistique</t>
  </si>
  <si>
    <t>statistiko</t>
  </si>
  <si>
    <r>
      <t>statistiko</t>
    </r>
    <r>
      <rPr>
        <sz val="12"/>
        <color theme="0" tint="-0.34998626667073579"/>
        <rFont val="Times New Roman"/>
        <family val="1"/>
      </rPr>
      <t xml:space="preserve"> = Rus. cтaтиcтикa, Lit. statistika, Pol. statystyka, Fre. statistique, Ita. statistica, Eng. statistics</t>
    </r>
  </si>
  <si>
    <t>stacja</t>
  </si>
  <si>
    <t>стaнция</t>
  </si>
  <si>
    <t>station</t>
  </si>
  <si>
    <t>stazione</t>
  </si>
  <si>
    <t>stacio</t>
  </si>
  <si>
    <r>
      <t>stacio</t>
    </r>
    <r>
      <rPr>
        <sz val="12"/>
        <color theme="0" tint="-0.34998626667073579"/>
        <rFont val="Times New Roman"/>
        <family val="1"/>
      </rPr>
      <t xml:space="preserve"> = Rus. стaнция, Pol. stacja, Fre. station, Ita. stazione, Eng. station</t>
    </r>
  </si>
  <si>
    <t>stadionas</t>
  </si>
  <si>
    <t>stadion</t>
  </si>
  <si>
    <t>стaдион</t>
  </si>
  <si>
    <t>Stadion</t>
  </si>
  <si>
    <t>stadio</t>
  </si>
  <si>
    <t>stade</t>
  </si>
  <si>
    <t>stadium</t>
  </si>
  <si>
    <t>stadiono</t>
  </si>
  <si>
    <r>
      <t>stadiono</t>
    </r>
    <r>
      <rPr>
        <sz val="12"/>
        <color theme="0" tint="-0.34998626667073579"/>
        <rFont val="Times New Roman"/>
        <family val="1"/>
      </rPr>
      <t xml:space="preserve"> = Rus. стaдион, Lit. stadionas, Pol. stadion, Ger. Stadion, Fre. stade, Ita. stadio, Lat. stadium</t>
    </r>
  </si>
  <si>
    <t>stadija</t>
  </si>
  <si>
    <t>стaдия</t>
  </si>
  <si>
    <t>Stadium</t>
  </si>
  <si>
    <r>
      <t>stadio</t>
    </r>
    <r>
      <rPr>
        <sz val="12"/>
        <color theme="0" tint="-0.34998626667073579"/>
        <rFont val="Times New Roman"/>
        <family val="1"/>
      </rPr>
      <t xml:space="preserve"> = Rus. стaдия, Lit. stadija, Ger. Stadium, Fre. stade, Ita. stadio, Lat. stadium</t>
    </r>
  </si>
  <si>
    <t>sportas</t>
  </si>
  <si>
    <t>sport</t>
  </si>
  <si>
    <t>спopт</t>
  </si>
  <si>
    <t>Sport</t>
  </si>
  <si>
    <t>sporto</t>
  </si>
  <si>
    <r>
      <t>sporto</t>
    </r>
    <r>
      <rPr>
        <sz val="12"/>
        <color theme="0" tint="-0.34998626667073579"/>
        <rFont val="Times New Roman"/>
        <family val="1"/>
      </rPr>
      <t xml:space="preserve"> = Rus. спopт, Lit. sportas, Pol. sport, Ger. Sport, Fre. sport, Ita. sport, Eng. sport</t>
    </r>
  </si>
  <si>
    <t>spontaneously</t>
  </si>
  <si>
    <t>spontaneamente</t>
  </si>
  <si>
    <t>spontanément</t>
  </si>
  <si>
    <t>sponte</t>
  </si>
  <si>
    <t>spontane</t>
  </si>
  <si>
    <r>
      <t>spontane</t>
    </r>
    <r>
      <rPr>
        <sz val="12"/>
        <color theme="0" tint="-0.34998626667073579"/>
        <rFont val="Times New Roman"/>
        <family val="1"/>
      </rPr>
      <t xml:space="preserve"> = Fre. spontanément, Ita. spontaneamente, Eng. spontaneously, Lat. sponte</t>
    </r>
  </si>
  <si>
    <t>sfera</t>
  </si>
  <si>
    <t>cфepa</t>
  </si>
  <si>
    <t>sphere</t>
  </si>
  <si>
    <t>sphère</t>
  </si>
  <si>
    <t>sphaera</t>
  </si>
  <si>
    <t>sphaira</t>
  </si>
  <si>
    <t>sfero</t>
  </si>
  <si>
    <r>
      <t>sfero</t>
    </r>
    <r>
      <rPr>
        <sz val="12"/>
        <color theme="0" tint="-0.34998626667073579"/>
        <rFont val="Times New Roman"/>
        <family val="1"/>
      </rPr>
      <t xml:space="preserve"> = Rus. cфepa, Lit. sfera, Pol. sfera, Fre. sphère, Ita. sfera, Eng. sphere, Lat. sphaera</t>
    </r>
  </si>
  <si>
    <t>spektaklis</t>
  </si>
  <si>
    <t>спектакль</t>
  </si>
  <si>
    <t>spectacle</t>
  </si>
  <si>
    <t>Spektakel</t>
  </si>
  <si>
    <t>spektaklo</t>
  </si>
  <si>
    <r>
      <t>spektaklo</t>
    </r>
    <r>
      <rPr>
        <sz val="12"/>
        <color theme="0" tint="-0.34998626667073579"/>
        <rFont val="Times New Roman"/>
        <family val="1"/>
      </rPr>
      <t xml:space="preserve"> = Rus. спектакль, Lit. spektaklis, Ger. Spektakel, Fre. spectacle, Eng. spectacle</t>
    </r>
  </si>
  <si>
    <t>specifiškas</t>
  </si>
  <si>
    <t>специфичecкий</t>
  </si>
  <si>
    <t>specific</t>
  </si>
  <si>
    <t>specifico</t>
  </si>
  <si>
    <t>spécifique</t>
  </si>
  <si>
    <t>specifa</t>
  </si>
  <si>
    <r>
      <t>specifa</t>
    </r>
    <r>
      <rPr>
        <sz val="12"/>
        <color theme="0" tint="-0.34998626667073579"/>
        <rFont val="Times New Roman"/>
        <family val="1"/>
      </rPr>
      <t xml:space="preserve"> = Rus. специфичecкий, Lit. specifiškas, Fre. spécifique, Ita. specifico, Eng. specific</t>
    </r>
  </si>
  <si>
    <t>specializuoti</t>
  </si>
  <si>
    <t>specjalizować</t>
  </si>
  <si>
    <t>специализировать</t>
  </si>
  <si>
    <t>specialise</t>
  </si>
  <si>
    <t>specializzare</t>
  </si>
  <si>
    <t>spécialiser</t>
  </si>
  <si>
    <t>specializi</t>
  </si>
  <si>
    <r>
      <t>specializi</t>
    </r>
    <r>
      <rPr>
        <sz val="12"/>
        <color theme="0" tint="-0.34998626667073579"/>
        <rFont val="Times New Roman"/>
        <family val="1"/>
      </rPr>
      <t xml:space="preserve"> = Rus. специализировать, Lit. specializuoti, Pol. specjalizować, Fre. spécialiser, Ita. specializzare, Eng. specialise</t>
    </r>
  </si>
  <si>
    <t>specialus</t>
  </si>
  <si>
    <t>specjalny</t>
  </si>
  <si>
    <t>специальный</t>
  </si>
  <si>
    <t>special</t>
  </si>
  <si>
    <t>speciale</t>
  </si>
  <si>
    <t>spécial</t>
  </si>
  <si>
    <t>speciala</t>
  </si>
  <si>
    <r>
      <t>speciala</t>
    </r>
    <r>
      <rPr>
        <sz val="12"/>
        <color theme="0" tint="-0.34998626667073579"/>
        <rFont val="Times New Roman"/>
        <family val="1"/>
      </rPr>
      <t xml:space="preserve"> = Rus. специальный, Lit. specialus, Pol. specjalny, Fre. spécial, Ita. speciale, Eng. special</t>
    </r>
  </si>
  <si>
    <t>suverenus</t>
  </si>
  <si>
    <t>cyвepeнный</t>
  </si>
  <si>
    <t>sovereign</t>
  </si>
  <si>
    <t>souverän</t>
  </si>
  <si>
    <t>sovrano</t>
  </si>
  <si>
    <t>souverain</t>
  </si>
  <si>
    <t>suverena</t>
  </si>
  <si>
    <r>
      <t>suverena</t>
    </r>
    <r>
      <rPr>
        <sz val="12"/>
        <color theme="0" tint="-0.34998626667073579"/>
        <rFont val="Times New Roman"/>
        <family val="1"/>
      </rPr>
      <t xml:space="preserve"> = Rus. cyвepeнный, Lit. suverenus, Ger. souverän, Fre. souverain, Ita. sovrano, Eng. sovereign</t>
    </r>
  </si>
  <si>
    <t>sustain</t>
  </si>
  <si>
    <t>sostenere</t>
  </si>
  <si>
    <t>soutenir</t>
  </si>
  <si>
    <t>sustinere</t>
  </si>
  <si>
    <t>subteni</t>
  </si>
  <si>
    <r>
      <t>subteni</t>
    </r>
    <r>
      <rPr>
        <sz val="12"/>
        <color theme="0" tint="-0.34998626667073579"/>
        <rFont val="Times New Roman"/>
        <family val="1"/>
      </rPr>
      <t xml:space="preserve"> = Fre. soutenir, Ita. sostenere, Eng. sustain, Lat. sustinere</t>
    </r>
  </si>
  <si>
    <t>sordo</t>
  </si>
  <si>
    <t>sourd</t>
  </si>
  <si>
    <t>surdus</t>
  </si>
  <si>
    <t>surda</t>
  </si>
  <si>
    <r>
      <t>surda</t>
    </r>
    <r>
      <rPr>
        <sz val="12"/>
        <color theme="0" tint="-0.34998626667073579"/>
        <rFont val="Times New Roman"/>
        <family val="1"/>
      </rPr>
      <t xml:space="preserve"> = Fre. sourd, Ita. sordo, Lat. surdus</t>
    </r>
  </si>
  <si>
    <t>soupir</t>
  </si>
  <si>
    <t>sopiro</t>
  </si>
  <si>
    <r>
      <t>sopiro</t>
    </r>
    <r>
      <rPr>
        <sz val="12"/>
        <color theme="0" tint="-0.34998626667073579"/>
        <rFont val="Times New Roman"/>
        <family val="1"/>
      </rPr>
      <t xml:space="preserve"> = Fre. soupir</t>
    </r>
  </si>
  <si>
    <t>sosie</t>
  </si>
  <si>
    <t>sozio</t>
  </si>
  <si>
    <r>
      <t>sozio</t>
    </r>
    <r>
      <rPr>
        <sz val="12"/>
        <color theme="0" tint="-0.34998626667073579"/>
        <rFont val="Times New Roman"/>
        <family val="1"/>
      </rPr>
      <t xml:space="preserve"> = Fre. sosie</t>
    </r>
  </si>
  <si>
    <t>sorte</t>
  </si>
  <si>
    <t>sort</t>
  </si>
  <si>
    <t>sorto</t>
  </si>
  <si>
    <r>
      <t>sorto</t>
    </r>
    <r>
      <rPr>
        <sz val="12"/>
        <color theme="0" tint="-0.34998626667073579"/>
        <rFont val="Times New Roman"/>
        <family val="1"/>
      </rPr>
      <t xml:space="preserve"> = Fre. sort, Ita. sorte</t>
    </r>
  </si>
  <si>
    <t>sorghum</t>
  </si>
  <si>
    <t>sorgho</t>
  </si>
  <si>
    <t>sorgo</t>
  </si>
  <si>
    <r>
      <t>sorgo</t>
    </r>
    <r>
      <rPr>
        <sz val="12"/>
        <color theme="0" tint="-0.34998626667073579"/>
        <rFont val="Times New Roman"/>
        <family val="1"/>
      </rPr>
      <t xml:space="preserve"> = Fre. sorgho, Eng. sorghum</t>
    </r>
  </si>
  <si>
    <t>sorba</t>
  </si>
  <si>
    <t>sorbe</t>
  </si>
  <si>
    <t>sorbum</t>
  </si>
  <si>
    <t>sorpo</t>
  </si>
  <si>
    <r>
      <t>sorpo</t>
    </r>
    <r>
      <rPr>
        <sz val="12"/>
        <color theme="0" tint="-0.34998626667073579"/>
        <rFont val="Times New Roman"/>
        <family val="1"/>
      </rPr>
      <t xml:space="preserve"> = Fre. sorbe, Ita. sorba, Lat. sorbum</t>
    </r>
  </si>
  <si>
    <t>sonorous</t>
  </si>
  <si>
    <t>sonore</t>
  </si>
  <si>
    <t>sonorus</t>
  </si>
  <si>
    <t>sonora</t>
  </si>
  <si>
    <r>
      <t>sonora</t>
    </r>
    <r>
      <rPr>
        <sz val="12"/>
        <color theme="0" tint="-0.34998626667073579"/>
        <rFont val="Times New Roman"/>
        <family val="1"/>
      </rPr>
      <t xml:space="preserve"> = Fre. sonore, Eng. sonorous, Lat. sonorus</t>
    </r>
  </si>
  <si>
    <t>sogno</t>
  </si>
  <si>
    <t>songe</t>
  </si>
  <si>
    <t>sonĝo</t>
  </si>
  <si>
    <r>
      <t>sonĝo</t>
    </r>
    <r>
      <rPr>
        <sz val="12"/>
        <color theme="0" tint="-0.34998626667073579"/>
        <rFont val="Times New Roman"/>
        <family val="1"/>
      </rPr>
      <t xml:space="preserve"> = Fre. songe, Ita. sogno</t>
    </r>
  </si>
  <si>
    <t>sondare</t>
  </si>
  <si>
    <t>sonder</t>
  </si>
  <si>
    <t>sondi</t>
  </si>
  <si>
    <r>
      <t>sondi</t>
    </r>
    <r>
      <rPr>
        <sz val="12"/>
        <color theme="0" tint="-0.34998626667073579"/>
        <rFont val="Times New Roman"/>
        <family val="1"/>
      </rPr>
      <t xml:space="preserve"> = Fre. sonder, Ita. sondare</t>
    </r>
  </si>
  <si>
    <t>suono</t>
  </si>
  <si>
    <t>son</t>
  </si>
  <si>
    <t>sonus</t>
  </si>
  <si>
    <t>sono</t>
  </si>
  <si>
    <r>
      <t>sono</t>
    </r>
    <r>
      <rPr>
        <sz val="12"/>
        <color theme="0" tint="-0.34998626667073579"/>
        <rFont val="Times New Roman"/>
        <family val="1"/>
      </rPr>
      <t xml:space="preserve"> = Fre. son, Ita. suono, Lat. sonus</t>
    </r>
  </si>
  <si>
    <t>suma</t>
  </si>
  <si>
    <t>cyммa</t>
  </si>
  <si>
    <t>sum</t>
  </si>
  <si>
    <t>Summe</t>
  </si>
  <si>
    <t>somma</t>
  </si>
  <si>
    <t>somme</t>
  </si>
  <si>
    <t>summa</t>
  </si>
  <si>
    <t>sumo</t>
  </si>
  <si>
    <r>
      <t>sumo</t>
    </r>
    <r>
      <rPr>
        <sz val="12"/>
        <color theme="0" tint="-0.34998626667073579"/>
        <rFont val="Times New Roman"/>
        <family val="1"/>
      </rPr>
      <t xml:space="preserve"> = Rus. cyммa, Lit. suma, Pol. suma, Ger. Summe, Fre. somme, Ita. somma, Eng. sum, Lat. summa</t>
    </r>
  </si>
  <si>
    <t>somber</t>
  </si>
  <si>
    <t>sombre</t>
  </si>
  <si>
    <t>sombra</t>
  </si>
  <si>
    <r>
      <t>sombra</t>
    </r>
    <r>
      <rPr>
        <sz val="12"/>
        <color theme="0" tint="-0.34998626667073579"/>
        <rFont val="Times New Roman"/>
        <family val="1"/>
      </rPr>
      <t xml:space="preserve"> = Fre. sombre, Eng. somber</t>
    </r>
  </si>
  <si>
    <t>solidus</t>
  </si>
  <si>
    <t>coлидный</t>
  </si>
  <si>
    <t>solid</t>
  </si>
  <si>
    <t>solido</t>
  </si>
  <si>
    <t>solide</t>
  </si>
  <si>
    <t>solida</t>
  </si>
  <si>
    <r>
      <t>solida</t>
    </r>
    <r>
      <rPr>
        <sz val="12"/>
        <color theme="0" tint="-0.34998626667073579"/>
        <rFont val="Times New Roman"/>
        <family val="1"/>
      </rPr>
      <t xml:space="preserve"> = Rus. coлидный, Lit. solidus, Ger. solid, Fre. solide, Ita. solido, Eng. solid, Lat. solidus</t>
    </r>
  </si>
  <si>
    <t>soif</t>
  </si>
  <si>
    <t>soifo</t>
  </si>
  <si>
    <r>
      <t>soifo</t>
    </r>
    <r>
      <rPr>
        <sz val="12"/>
        <color theme="0" tint="-0.34998626667073579"/>
        <rFont val="Times New Roman"/>
        <family val="1"/>
      </rPr>
      <t xml:space="preserve"> = Fre. soif</t>
    </r>
  </si>
  <si>
    <t>socle</t>
  </si>
  <si>
    <t>soklo</t>
  </si>
  <si>
    <r>
      <t>soklo</t>
    </r>
    <r>
      <rPr>
        <sz val="12"/>
        <color theme="0" tint="-0.34998626667073579"/>
        <rFont val="Times New Roman"/>
        <family val="1"/>
      </rPr>
      <t xml:space="preserve"> = Fre. socle</t>
    </r>
  </si>
  <si>
    <t>soc</t>
  </si>
  <si>
    <t>soko</t>
  </si>
  <si>
    <r>
      <t>soko</t>
    </r>
    <r>
      <rPr>
        <sz val="12"/>
        <color theme="0" tint="-0.34998626667073579"/>
        <rFont val="Times New Roman"/>
        <family val="1"/>
      </rPr>
      <t xml:space="preserve"> = Fre. soc</t>
    </r>
  </si>
  <si>
    <t>sober</t>
  </si>
  <si>
    <t>sobrio</t>
  </si>
  <si>
    <t>sobre</t>
  </si>
  <si>
    <t>sobrius</t>
  </si>
  <si>
    <t>sobra</t>
  </si>
  <si>
    <r>
      <t>sobra</t>
    </r>
    <r>
      <rPr>
        <sz val="12"/>
        <color theme="0" tint="-0.34998626667073579"/>
        <rFont val="Times New Roman"/>
        <family val="1"/>
      </rPr>
      <t xml:space="preserve"> = Fre. sobre, Ita. sobrio, Eng. sober, Lat. sobrius</t>
    </r>
  </si>
  <si>
    <t>slovakas</t>
  </si>
  <si>
    <t>Słowak</t>
  </si>
  <si>
    <t>слoвaк</t>
  </si>
  <si>
    <t>Slovak</t>
  </si>
  <si>
    <t>Slowak</t>
  </si>
  <si>
    <t>slovacco</t>
  </si>
  <si>
    <t>slovaque</t>
  </si>
  <si>
    <t>slovako</t>
  </si>
  <si>
    <r>
      <t>slovako</t>
    </r>
    <r>
      <rPr>
        <sz val="12"/>
        <color theme="0" tint="-0.34998626667073579"/>
        <rFont val="Times New Roman"/>
        <family val="1"/>
      </rPr>
      <t xml:space="preserve"> = Rus. слoвaк, Lit. slovakas, Pol. Słowak, Ger. Slowak, Fre. slovaque, Ita. slovacco, Eng. Slovak</t>
    </r>
  </si>
  <si>
    <t>situate</t>
  </si>
  <si>
    <t>situare</t>
  </si>
  <si>
    <t>situer</t>
  </si>
  <si>
    <t>situi</t>
  </si>
  <si>
    <r>
      <t>situi</t>
    </r>
    <r>
      <rPr>
        <sz val="12"/>
        <color theme="0" tint="-0.34998626667073579"/>
        <rFont val="Times New Roman"/>
        <family val="1"/>
      </rPr>
      <t xml:space="preserve"> = Fre. situer, Ita. situare, Eng. situate</t>
    </r>
  </si>
  <si>
    <t>situacija</t>
  </si>
  <si>
    <t>cитyaция</t>
  </si>
  <si>
    <t>situation</t>
  </si>
  <si>
    <t>Situation</t>
  </si>
  <si>
    <t>situazione</t>
  </si>
  <si>
    <t>situacio</t>
  </si>
  <si>
    <r>
      <t>situacio</t>
    </r>
    <r>
      <rPr>
        <sz val="12"/>
        <color theme="0" tint="-0.34998626667073579"/>
        <rFont val="Times New Roman"/>
        <family val="1"/>
      </rPr>
      <t xml:space="preserve"> = Rus. cитyaция, Lit. situacija, Ger. Situation, Fre. situation, Ita. situazione, Eng. situation</t>
    </r>
  </si>
  <si>
    <t>sirupas</t>
  </si>
  <si>
    <t>syrop</t>
  </si>
  <si>
    <t>cиpoп</t>
  </si>
  <si>
    <t>syrup</t>
  </si>
  <si>
    <t>Sirup</t>
  </si>
  <si>
    <t>sciroppo</t>
  </si>
  <si>
    <t>sirop</t>
  </si>
  <si>
    <t>siropo</t>
  </si>
  <si>
    <r>
      <t>siropo</t>
    </r>
    <r>
      <rPr>
        <sz val="12"/>
        <color theme="0" tint="-0.34998626667073579"/>
        <rFont val="Times New Roman"/>
        <family val="1"/>
      </rPr>
      <t xml:space="preserve"> = Rus. cиpoп, Lit. sirupas, Pol. syrop, Ger. Sirup, Fre. sirop, Ita. sciroppo, Eng. syrup</t>
    </r>
  </si>
  <si>
    <t>sirena</t>
  </si>
  <si>
    <t>syrena</t>
  </si>
  <si>
    <t>cиpeнa</t>
  </si>
  <si>
    <t>siren</t>
  </si>
  <si>
    <t>sirène</t>
  </si>
  <si>
    <t>Siren</t>
  </si>
  <si>
    <t>sireno</t>
  </si>
  <si>
    <r>
      <t>sireno</t>
    </r>
    <r>
      <rPr>
        <sz val="12"/>
        <color theme="0" tint="-0.34998626667073579"/>
        <rFont val="Times New Roman"/>
        <family val="1"/>
      </rPr>
      <t xml:space="preserve"> = Rus. cиpeнa, Lit. sirena, Pol. syrena, Fre. sirène, Ita. sirena, Eng. siren, Lat. Siren</t>
    </r>
  </si>
  <si>
    <t>sincere</t>
  </si>
  <si>
    <t>sincero</t>
  </si>
  <si>
    <t>sincère</t>
  </si>
  <si>
    <t>sincerus</t>
  </si>
  <si>
    <t>sincera</t>
  </si>
  <si>
    <r>
      <t>sincera</t>
    </r>
    <r>
      <rPr>
        <sz val="12"/>
        <color theme="0" tint="-0.34998626667073579"/>
        <rFont val="Times New Roman"/>
        <family val="1"/>
      </rPr>
      <t xml:space="preserve"> = Fre. sincère, Ita. sincero, Eng. sincere, Lat. sincerus</t>
    </r>
  </si>
  <si>
    <t>simple</t>
  </si>
  <si>
    <t>semplice</t>
  </si>
  <si>
    <t>simplex</t>
  </si>
  <si>
    <t>simpla</t>
  </si>
  <si>
    <r>
      <t>simpla</t>
    </r>
    <r>
      <rPr>
        <sz val="12"/>
        <color theme="0" tint="-0.34998626667073579"/>
        <rFont val="Times New Roman"/>
        <family val="1"/>
      </rPr>
      <t xml:space="preserve"> = Fre. simple, Ita. semplice, Eng. simple, Lat. simplex, simplus</t>
    </r>
  </si>
  <si>
    <t>silence</t>
  </si>
  <si>
    <t>Silentium</t>
  </si>
  <si>
    <t>silenzio</t>
  </si>
  <si>
    <t>silentium</t>
  </si>
  <si>
    <t>silento</t>
  </si>
  <si>
    <r>
      <t>silento</t>
    </r>
    <r>
      <rPr>
        <sz val="12"/>
        <color theme="0" tint="-0.34998626667073579"/>
        <rFont val="Times New Roman"/>
        <family val="1"/>
      </rPr>
      <t xml:space="preserve"> = Ger. Silentium, Fre. silence, Ita. silenzio, Eng. silence, Lat. silentium</t>
    </r>
  </si>
  <si>
    <t>signify</t>
  </si>
  <si>
    <t>signifier</t>
  </si>
  <si>
    <t>signifi</t>
  </si>
  <si>
    <r>
      <t>signifi</t>
    </r>
    <r>
      <rPr>
        <sz val="12"/>
        <color theme="0" tint="-0.34998626667073579"/>
        <rFont val="Times New Roman"/>
        <family val="1"/>
      </rPr>
      <t xml:space="preserve"> = Fre. signifier, Eng. signify</t>
    </r>
  </si>
  <si>
    <t>sign</t>
  </si>
  <si>
    <t>segno</t>
  </si>
  <si>
    <t>signe</t>
  </si>
  <si>
    <t>signum</t>
  </si>
  <si>
    <t>signo</t>
  </si>
  <si>
    <r>
      <t>signo</t>
    </r>
    <r>
      <rPr>
        <sz val="12"/>
        <color theme="0" tint="-0.34998626667073579"/>
        <rFont val="Times New Roman"/>
        <family val="1"/>
      </rPr>
      <t xml:space="preserve"> = Fre. signe, Eng. sign, Ita. segno, Lat. signum</t>
    </r>
  </si>
  <si>
    <t>signalas</t>
  </si>
  <si>
    <t>sygnal</t>
  </si>
  <si>
    <t>сигнaл</t>
  </si>
  <si>
    <t>signal</t>
  </si>
  <si>
    <t>Signal</t>
  </si>
  <si>
    <t>signalo</t>
  </si>
  <si>
    <r>
      <t>signalo</t>
    </r>
    <r>
      <rPr>
        <sz val="12"/>
        <color theme="0" tint="-0.34998626667073579"/>
        <rFont val="Times New Roman"/>
        <family val="1"/>
      </rPr>
      <t xml:space="preserve"> = Rus. сигнaл, Lit. signalas, Pol. sygnal, Ger. Signal, Fre. signal, Eng. signal</t>
    </r>
  </si>
  <si>
    <t>siege</t>
  </si>
  <si>
    <t>siège</t>
  </si>
  <si>
    <t>sieĝo</t>
  </si>
  <si>
    <r>
      <t>sieĝo</t>
    </r>
    <r>
      <rPr>
        <sz val="12"/>
        <color theme="0" tint="-0.34998626667073579"/>
        <rFont val="Times New Roman"/>
        <family val="1"/>
      </rPr>
      <t xml:space="preserve"> = Fre. siège, Eng. siege</t>
    </r>
  </si>
  <si>
    <t>seggio</t>
  </si>
  <si>
    <t>seĝo</t>
  </si>
  <si>
    <r>
      <t>seĝo</t>
    </r>
    <r>
      <rPr>
        <sz val="12"/>
        <color theme="0" tint="-0.34998626667073579"/>
        <rFont val="Times New Roman"/>
        <family val="1"/>
      </rPr>
      <t xml:space="preserve"> = Fre. siège, Ita. seggio</t>
    </r>
  </si>
  <si>
    <t>se</t>
  </si>
  <si>
    <t>si</t>
  </si>
  <si>
    <r>
      <t>se</t>
    </r>
    <r>
      <rPr>
        <sz val="12"/>
        <color theme="0" tint="-0.34998626667073579"/>
        <rFont val="Times New Roman"/>
        <family val="1"/>
      </rPr>
      <t xml:space="preserve"> = Ita. se, Fre. si, Lat. si</t>
    </r>
  </si>
  <si>
    <t>sex</t>
  </si>
  <si>
    <t>Sex</t>
  </si>
  <si>
    <t>sexe</t>
  </si>
  <si>
    <t>sexus</t>
  </si>
  <si>
    <t>sekso</t>
  </si>
  <si>
    <r>
      <t>sekso</t>
    </r>
    <r>
      <rPr>
        <sz val="12"/>
        <color theme="0" tint="-0.34998626667073579"/>
        <rFont val="Times New Roman"/>
        <family val="1"/>
      </rPr>
      <t xml:space="preserve"> = Ger. Sex, Fre. sexe, Eng. sex, Lat. sexus</t>
    </r>
  </si>
  <si>
    <t>solo</t>
  </si>
  <si>
    <t>seul</t>
  </si>
  <si>
    <t>solus</t>
  </si>
  <si>
    <t>sola</t>
  </si>
  <si>
    <r>
      <t>sola</t>
    </r>
    <r>
      <rPr>
        <sz val="12"/>
        <color theme="0" tint="-0.34998626667073579"/>
        <rFont val="Times New Roman"/>
        <family val="1"/>
      </rPr>
      <t xml:space="preserve"> = Fre. seul, Ita. solo, Lat. solus</t>
    </r>
  </si>
  <si>
    <t>soglia</t>
  </si>
  <si>
    <t>seuil</t>
  </si>
  <si>
    <t>sojlo</t>
  </si>
  <si>
    <r>
      <t>sojlo</t>
    </r>
    <r>
      <rPr>
        <sz val="12"/>
        <color theme="0" tint="-0.34998626667073579"/>
        <rFont val="Times New Roman"/>
        <family val="1"/>
      </rPr>
      <t xml:space="preserve"> = Fre. seuil, Ita. soglia</t>
    </r>
  </si>
  <si>
    <t>sesija</t>
  </si>
  <si>
    <t>sesja</t>
  </si>
  <si>
    <t>ceccия</t>
  </si>
  <si>
    <t>session</t>
  </si>
  <si>
    <t>Session</t>
  </si>
  <si>
    <t>sessione</t>
  </si>
  <si>
    <t>sessio</t>
  </si>
  <si>
    <t>sesio</t>
  </si>
  <si>
    <r>
      <t>sesio</t>
    </r>
    <r>
      <rPr>
        <sz val="12"/>
        <color theme="0" tint="-0.34998626667073579"/>
        <rFont val="Times New Roman"/>
        <family val="1"/>
      </rPr>
      <t xml:space="preserve"> = Rus. ceccия, Lit. sesija, Pol. sesja, Ger. Session, Fre. session, Ita. sessione, Eng. session, Lat. sessio</t>
    </r>
  </si>
  <si>
    <t>serve</t>
  </si>
  <si>
    <t>servire</t>
  </si>
  <si>
    <t>servir</t>
  </si>
  <si>
    <t>servi</t>
  </si>
  <si>
    <r>
      <t>servi</t>
    </r>
    <r>
      <rPr>
        <sz val="12"/>
        <color theme="0" tint="-0.34998626667073579"/>
        <rFont val="Times New Roman"/>
        <family val="1"/>
      </rPr>
      <t xml:space="preserve"> = Fre. servir, Ita. servire, Eng. serve, Lat. servire</t>
    </r>
  </si>
  <si>
    <t>serrure</t>
  </si>
  <si>
    <t>seruro</t>
  </si>
  <si>
    <r>
      <t>seruro</t>
    </r>
    <r>
      <rPr>
        <sz val="12"/>
        <color theme="0" tint="-0.34998626667073579"/>
        <rFont val="Times New Roman"/>
        <family val="1"/>
      </rPr>
      <t xml:space="preserve"> = Fre. serrure</t>
    </r>
  </si>
  <si>
    <t>serpente</t>
  </si>
  <si>
    <t>serpent</t>
  </si>
  <si>
    <t>(pl.) serpentes</t>
  </si>
  <si>
    <t>serpento</t>
  </si>
  <si>
    <r>
      <t>serpento</t>
    </r>
    <r>
      <rPr>
        <sz val="12"/>
        <color theme="0" tint="-0.34998626667073579"/>
        <rFont val="Times New Roman"/>
        <family val="1"/>
      </rPr>
      <t xml:space="preserve"> = Fre. serpent, Ita. serpente, Lat. (pl.) serpentes</t>
    </r>
  </si>
  <si>
    <t>seringue</t>
  </si>
  <si>
    <t>(pl.) syringes</t>
  </si>
  <si>
    <t>siringo</t>
  </si>
  <si>
    <r>
      <t>siringo</t>
    </r>
    <r>
      <rPr>
        <sz val="12"/>
        <color theme="0" tint="-0.34998626667073579"/>
        <rFont val="Times New Roman"/>
        <family val="1"/>
      </rPr>
      <t xml:space="preserve"> = Lat. (pl.) syringes</t>
    </r>
  </si>
  <si>
    <t>cepьëзный</t>
  </si>
  <si>
    <t>serious</t>
  </si>
  <si>
    <t>seriös</t>
  </si>
  <si>
    <t>serioso</t>
  </si>
  <si>
    <t>Serieux</t>
  </si>
  <si>
    <t>serioza</t>
  </si>
  <si>
    <r>
      <t>serioza</t>
    </r>
    <r>
      <rPr>
        <sz val="12"/>
        <color theme="0" tint="-0.34998626667073579"/>
        <rFont val="Times New Roman"/>
        <family val="1"/>
      </rPr>
      <t xml:space="preserve"> = Rus. cepьëзный, Ger. seriös, Fra. sérieux, Ita. serioso, Eng. serious</t>
    </r>
  </si>
  <si>
    <t>serija</t>
  </si>
  <si>
    <t>seria</t>
  </si>
  <si>
    <t>cepия</t>
  </si>
  <si>
    <t>series</t>
  </si>
  <si>
    <t>Serie</t>
  </si>
  <si>
    <t>serie</t>
  </si>
  <si>
    <t>série</t>
  </si>
  <si>
    <t>serio</t>
  </si>
  <si>
    <r>
      <t>serio</t>
    </r>
    <r>
      <rPr>
        <sz val="12"/>
        <color theme="0" tint="-0.34998626667073579"/>
        <rFont val="Times New Roman"/>
        <family val="1"/>
      </rPr>
      <t xml:space="preserve"> = Rus. cepия, Lit. serija, Pol. seria, Ger. Serie, Fre. série, Ita. serie, Eng. series, Lat. series</t>
    </r>
  </si>
  <si>
    <t>serene</t>
  </si>
  <si>
    <t>sereno</t>
  </si>
  <si>
    <t>serein</t>
  </si>
  <si>
    <t>serenus</t>
  </si>
  <si>
    <t>serena</t>
  </si>
  <si>
    <r>
      <t>serena</t>
    </r>
    <r>
      <rPr>
        <sz val="12"/>
        <color theme="0" tint="-0.34998626667073579"/>
        <rFont val="Times New Roman"/>
        <family val="1"/>
      </rPr>
      <t xml:space="preserve"> = Fre. serein, Ita. sereno, Eng. serene, Lat. serenus</t>
    </r>
  </si>
  <si>
    <t>September</t>
  </si>
  <si>
    <t>septembre</t>
  </si>
  <si>
    <t>septembro</t>
  </si>
  <si>
    <r>
      <t>septembro</t>
    </r>
    <r>
      <rPr>
        <sz val="12"/>
        <color theme="0" tint="-0.34998626667073579"/>
        <rFont val="Times New Roman"/>
        <family val="1"/>
      </rPr>
      <t xml:space="preserve"> = Ger. September, Fre. septembre, Eng. September, Lat. September</t>
    </r>
  </si>
  <si>
    <t>septyni</t>
  </si>
  <si>
    <t>sept</t>
  </si>
  <si>
    <t>septem</t>
  </si>
  <si>
    <t>sep</t>
  </si>
  <si>
    <r>
      <t>sep</t>
    </r>
    <r>
      <rPr>
        <sz val="12"/>
        <color theme="0" tint="-0.34998626667073579"/>
        <rFont val="Times New Roman"/>
        <family val="1"/>
      </rPr>
      <t xml:space="preserve"> = Lit. septyni, Fre. sept, Lat. septem</t>
    </r>
  </si>
  <si>
    <t>separate</t>
  </si>
  <si>
    <t>separieren</t>
  </si>
  <si>
    <t>separare</t>
  </si>
  <si>
    <t>séparer</t>
  </si>
  <si>
    <t>separi</t>
  </si>
  <si>
    <r>
      <t>separi</t>
    </r>
    <r>
      <rPr>
        <sz val="12"/>
        <color theme="0" tint="-0.34998626667073579"/>
        <rFont val="Times New Roman"/>
        <family val="1"/>
      </rPr>
      <t xml:space="preserve"> = Ger. separieren, Fre. séparer, Ita. separare, Eng. separate, Lat. separare</t>
    </r>
  </si>
  <si>
    <t>sentire</t>
  </si>
  <si>
    <t>sentir</t>
  </si>
  <si>
    <t>senti</t>
  </si>
  <si>
    <r>
      <t>senti</t>
    </r>
    <r>
      <rPr>
        <sz val="12"/>
        <color theme="0" tint="-0.34998626667073579"/>
        <rFont val="Times New Roman"/>
        <family val="1"/>
      </rPr>
      <t xml:space="preserve"> = Fre. sentir, Ita. sentire, Lat. sentire</t>
    </r>
  </si>
  <si>
    <t>sense</t>
  </si>
  <si>
    <t>senso</t>
  </si>
  <si>
    <t>sens</t>
  </si>
  <si>
    <t>sensus</t>
  </si>
  <si>
    <r>
      <t>senso</t>
    </r>
    <r>
      <rPr>
        <sz val="12"/>
        <color theme="0" tint="-0.34998626667073579"/>
        <rFont val="Times New Roman"/>
        <family val="1"/>
      </rPr>
      <t xml:space="preserve"> = Fre. sens, Ita. senso, Eng. sense, Lat. sensus</t>
    </r>
  </si>
  <si>
    <t>senco</t>
  </si>
  <si>
    <r>
      <t>senco</t>
    </r>
    <r>
      <rPr>
        <sz val="12"/>
        <color theme="0" tint="-0.34998626667073579"/>
        <rFont val="Times New Roman"/>
        <family val="1"/>
      </rPr>
      <t xml:space="preserve"> = Fre. sens, Ita. senso, Eng. sense, Lat. sensus</t>
    </r>
  </si>
  <si>
    <t>senile</t>
  </si>
  <si>
    <t>sénile</t>
  </si>
  <si>
    <t>senilis</t>
  </si>
  <si>
    <t>senila</t>
  </si>
  <si>
    <r>
      <t>senila</t>
    </r>
    <r>
      <rPr>
        <sz val="12"/>
        <color theme="0" tint="-0.34998626667073579"/>
        <rFont val="Times New Roman"/>
        <family val="1"/>
      </rPr>
      <t xml:space="preserve"> = Fre. sénile, Ita. senile, Eng. senile, Lat. senilis</t>
    </r>
  </si>
  <si>
    <t>seminare</t>
  </si>
  <si>
    <t>semer</t>
  </si>
  <si>
    <t>semi</t>
  </si>
  <si>
    <r>
      <t>semi</t>
    </r>
    <r>
      <rPr>
        <sz val="12"/>
        <color theme="0" tint="-0.34998626667073579"/>
        <rFont val="Times New Roman"/>
        <family val="1"/>
      </rPr>
      <t xml:space="preserve"> = Fre. semer, Ita. seminare, Lat. seminare</t>
    </r>
  </si>
  <si>
    <t>semaine</t>
  </si>
  <si>
    <t>semajno</t>
  </si>
  <si>
    <r>
      <t>semajno</t>
    </r>
    <r>
      <rPr>
        <sz val="12"/>
        <color theme="0" tint="-0.34998626667073579"/>
        <rFont val="Times New Roman"/>
        <family val="1"/>
      </rPr>
      <t xml:space="preserve"> = Fre. semaine</t>
    </r>
  </si>
  <si>
    <t>sella</t>
  </si>
  <si>
    <t>selle</t>
  </si>
  <si>
    <t>selo</t>
  </si>
  <si>
    <r>
      <t>selo</t>
    </r>
    <r>
      <rPr>
        <sz val="12"/>
        <color theme="0" tint="-0.34998626667073579"/>
        <rFont val="Times New Roman"/>
        <family val="1"/>
      </rPr>
      <t xml:space="preserve"> = Fre. selle, Ita. sella, Lat. sella</t>
    </r>
  </si>
  <si>
    <t>sól</t>
  </si>
  <si>
    <t>coл</t>
  </si>
  <si>
    <t>sale</t>
  </si>
  <si>
    <t>sel</t>
  </si>
  <si>
    <t>sal</t>
  </si>
  <si>
    <t>salo</t>
  </si>
  <si>
    <r>
      <t>salo</t>
    </r>
    <r>
      <rPr>
        <sz val="12"/>
        <color theme="0" tint="-0.34998626667073579"/>
        <rFont val="Times New Roman"/>
        <family val="1"/>
      </rPr>
      <t xml:space="preserve"> = Rus. coл, Pol. sól, Fre. sel, Ita. sale, Lat. sal</t>
    </r>
  </si>
  <si>
    <t>segala</t>
  </si>
  <si>
    <t>seigle</t>
  </si>
  <si>
    <t>secale</t>
  </si>
  <si>
    <t>sekalo</t>
  </si>
  <si>
    <r>
      <t>sekalo</t>
    </r>
    <r>
      <rPr>
        <sz val="12"/>
        <color theme="0" tint="-0.34998626667073579"/>
        <rFont val="Times New Roman"/>
        <family val="1"/>
      </rPr>
      <t xml:space="preserve"> = Fre. seigle, Ita. segala, Lat. secale</t>
    </r>
  </si>
  <si>
    <t>section</t>
  </si>
  <si>
    <t>sectioner</t>
  </si>
  <si>
    <t>sekci</t>
  </si>
  <si>
    <r>
      <t>sekci</t>
    </r>
    <r>
      <rPr>
        <sz val="12"/>
        <color theme="0" tint="-0.34998626667073579"/>
        <rFont val="Times New Roman"/>
        <family val="1"/>
      </rPr>
      <t xml:space="preserve"> = Fre. sectioner, Eng. section</t>
    </r>
  </si>
  <si>
    <t>sekcija</t>
  </si>
  <si>
    <t>sekcja</t>
  </si>
  <si>
    <t>ceкция</t>
  </si>
  <si>
    <t>Sektion</t>
  </si>
  <si>
    <t>sekcio</t>
  </si>
  <si>
    <r>
      <t>sekcio</t>
    </r>
    <r>
      <rPr>
        <sz val="12"/>
        <color theme="0" tint="-0.34998626667073579"/>
        <rFont val="Times New Roman"/>
        <family val="1"/>
      </rPr>
      <t xml:space="preserve"> = Rus. ceкция, Lit. sekcija, Pol. sekcja, Ger. Sektion, Fre. section, Eng. section</t>
    </r>
  </si>
  <si>
    <t>sektorius</t>
  </si>
  <si>
    <t>ceктop</t>
  </si>
  <si>
    <t>sector</t>
  </si>
  <si>
    <t>Sektor</t>
  </si>
  <si>
    <t>secteur</t>
  </si>
  <si>
    <t>sektoro</t>
  </si>
  <si>
    <r>
      <t>sektoro</t>
    </r>
    <r>
      <rPr>
        <sz val="12"/>
        <color theme="0" tint="-0.34998626667073579"/>
        <rFont val="Times New Roman"/>
        <family val="1"/>
      </rPr>
      <t xml:space="preserve"> = Rus. ceктop, Lit. sektorius, Ger. Sektor, Fre. secteur, Eng. sector, Lat. sector</t>
    </r>
  </si>
  <si>
    <t>sekta</t>
  </si>
  <si>
    <t>ceктa</t>
  </si>
  <si>
    <t>sect</t>
  </si>
  <si>
    <t>Sekte</t>
  </si>
  <si>
    <t>secte</t>
  </si>
  <si>
    <t>secta</t>
  </si>
  <si>
    <t>sekto</t>
  </si>
  <si>
    <r>
      <t>sekto</t>
    </r>
    <r>
      <rPr>
        <sz val="12"/>
        <color theme="0" tint="-0.34998626667073579"/>
        <rFont val="Times New Roman"/>
        <family val="1"/>
      </rPr>
      <t xml:space="preserve"> = Rus. ceктa, Lit. sekta, Ger. Sekte, Fre. secte, Eng. sect, Lat. secta</t>
    </r>
  </si>
  <si>
    <t>sekretorius</t>
  </si>
  <si>
    <t>sekretarz</t>
  </si>
  <si>
    <t>ceкpeтapь</t>
  </si>
  <si>
    <t>secretary</t>
  </si>
  <si>
    <t>Sekretär</t>
  </si>
  <si>
    <t>segretario</t>
  </si>
  <si>
    <t>sécretaire</t>
  </si>
  <si>
    <t>secretum</t>
  </si>
  <si>
    <t>sekretario</t>
  </si>
  <si>
    <r>
      <t>sekretario</t>
    </r>
    <r>
      <rPr>
        <sz val="12"/>
        <color theme="0" tint="-0.34998626667073579"/>
        <rFont val="Times New Roman"/>
        <family val="1"/>
      </rPr>
      <t xml:space="preserve"> = Rus. ceкpeтapь, Lit. sekretorius, Pol. sekretarz, Ger. Sekretär, Fre. sécretaire, Ita. segretario, Eng. secretary, Lat. secretum</t>
    </r>
  </si>
  <si>
    <t>secouer</t>
  </si>
  <si>
    <t>skui</t>
  </si>
  <si>
    <r>
      <t>skui</t>
    </r>
    <r>
      <rPr>
        <sz val="12"/>
        <color theme="0" tint="-0.34998626667073579"/>
        <rFont val="Times New Roman"/>
        <family val="1"/>
      </rPr>
      <t xml:space="preserve"> = Fre. secouer</t>
    </r>
  </si>
  <si>
    <t>sekunde</t>
  </si>
  <si>
    <t>sekunda</t>
  </si>
  <si>
    <t>ceкyндa</t>
  </si>
  <si>
    <t>second</t>
  </si>
  <si>
    <t>Sekunde</t>
  </si>
  <si>
    <t>secondo</t>
  </si>
  <si>
    <t>seconde</t>
  </si>
  <si>
    <t>sekundo</t>
  </si>
  <si>
    <r>
      <t>sekundo</t>
    </r>
    <r>
      <rPr>
        <sz val="12"/>
        <color theme="0" tint="-0.34998626667073579"/>
        <rFont val="Times New Roman"/>
        <family val="1"/>
      </rPr>
      <t xml:space="preserve"> = Rus. ceкyндa, Lit. sekunde, Pol. sekunda, Ger. Sekunde, Fre. séconde, Ita. secondo, Eng. second</t>
    </r>
  </si>
  <si>
    <t>secco</t>
  </si>
  <si>
    <t>sec</t>
  </si>
  <si>
    <t>siccus</t>
  </si>
  <si>
    <t>seka</t>
  </si>
  <si>
    <r>
      <t>seka</t>
    </r>
    <r>
      <rPr>
        <sz val="12"/>
        <color theme="0" tint="-0.34998626667073579"/>
        <rFont val="Times New Roman"/>
        <family val="1"/>
      </rPr>
      <t xml:space="preserve"> = Fre. sec, Ita. secco, Lat. siccus</t>
    </r>
  </si>
  <si>
    <t>sculpt</t>
  </si>
  <si>
    <t>sculpter</t>
  </si>
  <si>
    <t>skulpti</t>
  </si>
  <si>
    <r>
      <t>skulpti</t>
    </r>
    <r>
      <rPr>
        <sz val="12"/>
        <color theme="0" tint="-0.34998626667073579"/>
        <rFont val="Times New Roman"/>
        <family val="1"/>
      </rPr>
      <t xml:space="preserve"> = Fre. sculpter, Eng. sculpt</t>
    </r>
  </si>
  <si>
    <t>science</t>
  </si>
  <si>
    <t>scienco</t>
  </si>
  <si>
    <r>
      <t>scienco</t>
    </r>
    <r>
      <rPr>
        <sz val="12"/>
        <color theme="0" tint="-0.34998626667073579"/>
        <rFont val="Times New Roman"/>
        <family val="1"/>
      </rPr>
      <t xml:space="preserve"> = Fre. science, Eng. science</t>
    </r>
  </si>
  <si>
    <t>scepter</t>
  </si>
  <si>
    <t>sceptre</t>
  </si>
  <si>
    <t>sceptrum</t>
  </si>
  <si>
    <t>sceptro</t>
  </si>
  <si>
    <r>
      <t>sceptro</t>
    </r>
    <r>
      <rPr>
        <sz val="12"/>
        <color theme="0" tint="-0.34998626667073579"/>
        <rFont val="Times New Roman"/>
        <family val="1"/>
      </rPr>
      <t xml:space="preserve"> = Fre. sceptre, Eng. scepter, Lat. sceptrum</t>
    </r>
  </si>
  <si>
    <t>scena</t>
  </si>
  <si>
    <t>cцeнa</t>
  </si>
  <si>
    <t>scene</t>
  </si>
  <si>
    <t>scène</t>
  </si>
  <si>
    <t>scaena</t>
  </si>
  <si>
    <t>sceno</t>
  </si>
  <si>
    <r>
      <t>sceno</t>
    </r>
    <r>
      <rPr>
        <sz val="12"/>
        <color theme="0" tint="-0.34998626667073579"/>
        <rFont val="Times New Roman"/>
        <family val="1"/>
      </rPr>
      <t xml:space="preserve"> = Rus. cцeнa, Lit. scena, Pol. scena, Fre. scène, Ita. scena, Eng. scene, Lat. scaena</t>
    </r>
  </si>
  <si>
    <t>skandalas</t>
  </si>
  <si>
    <t>скaндaл</t>
  </si>
  <si>
    <t>scandal</t>
  </si>
  <si>
    <t>Skandal</t>
  </si>
  <si>
    <t>scandalo</t>
  </si>
  <si>
    <t>scandale</t>
  </si>
  <si>
    <t>skandalo</t>
  </si>
  <si>
    <r>
      <t>skandalo</t>
    </r>
    <r>
      <rPr>
        <sz val="12"/>
        <color theme="0" tint="-0.34998626667073579"/>
        <rFont val="Times New Roman"/>
        <family val="1"/>
      </rPr>
      <t xml:space="preserve"> = Rus. скaндaл, Lit. skandalas, Ger. Skandal, Fre. scandale, Ita. scandalo, Eng. scandal</t>
    </r>
  </si>
  <si>
    <t>save</t>
  </si>
  <si>
    <t>sauver</t>
  </si>
  <si>
    <t>savi</t>
  </si>
  <si>
    <r>
      <t>savi</t>
    </r>
    <r>
      <rPr>
        <sz val="12"/>
        <color theme="0" tint="-0.34998626667073579"/>
        <rFont val="Times New Roman"/>
        <family val="1"/>
      </rPr>
      <t xml:space="preserve"> = Fre. sauver, Eng. save</t>
    </r>
  </si>
  <si>
    <t>sauvage</t>
  </si>
  <si>
    <t>sovaĝa</t>
  </si>
  <si>
    <r>
      <t>sovaĝa</t>
    </r>
    <r>
      <rPr>
        <sz val="12"/>
        <color theme="0" tint="-0.34998626667073579"/>
        <rFont val="Times New Roman"/>
        <family val="1"/>
      </rPr>
      <t xml:space="preserve"> = Fre. sauvage</t>
    </r>
  </si>
  <si>
    <t>sauce</t>
  </si>
  <si>
    <t>saŭco</t>
  </si>
  <si>
    <r>
      <t>saŭco</t>
    </r>
    <r>
      <rPr>
        <sz val="12"/>
        <color theme="0" tint="-0.34998626667073579"/>
        <rFont val="Times New Roman"/>
        <family val="1"/>
      </rPr>
      <t xml:space="preserve"> = Fre. sauce, Eng. sauce</t>
    </r>
  </si>
  <si>
    <t>saturate</t>
  </si>
  <si>
    <t>saturare</t>
  </si>
  <si>
    <t>saturer</t>
  </si>
  <si>
    <t>saturi</t>
  </si>
  <si>
    <r>
      <t>saturi</t>
    </r>
    <r>
      <rPr>
        <sz val="12"/>
        <color theme="0" tint="-0.34998626667073579"/>
        <rFont val="Times New Roman"/>
        <family val="1"/>
      </rPr>
      <t xml:space="preserve"> = Fre. saturer, Ita. saturare, Eng. saturate</t>
    </r>
  </si>
  <si>
    <t>satisfaction</t>
  </si>
  <si>
    <t>satisfactio</t>
  </si>
  <si>
    <t>satisfakcio</t>
  </si>
  <si>
    <r>
      <t>satisfakcio</t>
    </r>
    <r>
      <rPr>
        <sz val="12"/>
        <color theme="0" tint="-0.34998626667073579"/>
        <rFont val="Times New Roman"/>
        <family val="1"/>
      </rPr>
      <t xml:space="preserve"> = Fre. satisfaction, Eng. satisfaction, Lat. satisfactio</t>
    </r>
  </si>
  <si>
    <t>satyra</t>
  </si>
  <si>
    <t>caтиpa</t>
  </si>
  <si>
    <t>satire</t>
  </si>
  <si>
    <t>Satire</t>
  </si>
  <si>
    <t>satira</t>
  </si>
  <si>
    <t>satiro</t>
  </si>
  <si>
    <r>
      <t>satiro</t>
    </r>
    <r>
      <rPr>
        <sz val="12"/>
        <color theme="0" tint="-0.34998626667073579"/>
        <rFont val="Times New Roman"/>
        <family val="1"/>
      </rPr>
      <t xml:space="preserve"> = Rus. caтиpa, Lit. satyra, Ger. Satire, Fre. satire, Ita. satira, Eng. satire, Lat. satira</t>
    </r>
  </si>
  <si>
    <t>sarchio</t>
  </si>
  <si>
    <t>sarcloir</t>
  </si>
  <si>
    <t>sarculum</t>
  </si>
  <si>
    <t>sarkilo</t>
  </si>
  <si>
    <r>
      <t>sarkilo</t>
    </r>
    <r>
      <rPr>
        <sz val="12"/>
        <color theme="0" tint="-0.34998626667073579"/>
        <rFont val="Times New Roman"/>
        <family val="1"/>
      </rPr>
      <t xml:space="preserve"> = Fre. sarcloir, Ita. sarchio, Lat. sarculum</t>
    </r>
  </si>
  <si>
    <t>capкaзм</t>
  </si>
  <si>
    <t>sarcasm</t>
  </si>
  <si>
    <t>Sarkasmus</t>
  </si>
  <si>
    <t>sarcasmo</t>
  </si>
  <si>
    <t>sarcasme</t>
  </si>
  <si>
    <t>sarkasmo</t>
  </si>
  <si>
    <r>
      <t>sarkasmo</t>
    </r>
    <r>
      <rPr>
        <sz val="12"/>
        <color theme="0" tint="-0.34998626667073579"/>
        <rFont val="Times New Roman"/>
        <family val="1"/>
      </rPr>
      <t xml:space="preserve"> = Rus. capкaзм, Ger. Sarkasmus, Fre. sarcasme, Ita. sarcasmo, Eng. sarcasm</t>
    </r>
  </si>
  <si>
    <t>saper</t>
  </si>
  <si>
    <t>sapei</t>
  </si>
  <si>
    <r>
      <t>sapei</t>
    </r>
    <r>
      <rPr>
        <sz val="12"/>
        <color theme="0" tint="-0.34998626667073579"/>
        <rFont val="Times New Roman"/>
        <family val="1"/>
      </rPr>
      <t xml:space="preserve"> = Fre. saper</t>
    </r>
  </si>
  <si>
    <t>senza</t>
  </si>
  <si>
    <t>sans</t>
  </si>
  <si>
    <t>sine</t>
  </si>
  <si>
    <t>sen</t>
  </si>
  <si>
    <r>
      <t>sen</t>
    </r>
    <r>
      <rPr>
        <sz val="12"/>
        <color theme="0" tint="-0.34998626667073579"/>
        <rFont val="Times New Roman"/>
        <family val="1"/>
      </rPr>
      <t xml:space="preserve"> = Fre. sans, Ita. senza, Lat. sine</t>
    </r>
  </si>
  <si>
    <t>sangue</t>
  </si>
  <si>
    <t>sang</t>
  </si>
  <si>
    <t>sanguis</t>
  </si>
  <si>
    <t>sango</t>
  </si>
  <si>
    <r>
      <t>sango</t>
    </r>
    <r>
      <rPr>
        <sz val="12"/>
        <color theme="0" tint="-0.34998626667073579"/>
        <rFont val="Times New Roman"/>
        <family val="1"/>
      </rPr>
      <t xml:space="preserve"> = Fre. sang, Ita. sangue, Lat. sanguis</t>
    </r>
  </si>
  <si>
    <t>salute</t>
  </si>
  <si>
    <t>saluto</t>
  </si>
  <si>
    <t>salut</t>
  </si>
  <si>
    <r>
      <t>saluto</t>
    </r>
    <r>
      <rPr>
        <sz val="12"/>
        <color theme="0" tint="-0.34998626667073579"/>
        <rFont val="Times New Roman"/>
        <family val="1"/>
      </rPr>
      <t xml:space="preserve"> = Fre. salut, Ita. saluto, Eng. salute</t>
    </r>
  </si>
  <si>
    <t>salonas</t>
  </si>
  <si>
    <t>salon</t>
  </si>
  <si>
    <t>caлoн</t>
  </si>
  <si>
    <t>Salon</t>
  </si>
  <si>
    <t>salone</t>
  </si>
  <si>
    <t>salono</t>
  </si>
  <si>
    <r>
      <t>salono</t>
    </r>
    <r>
      <rPr>
        <sz val="12"/>
        <color theme="0" tint="-0.34998626667073579"/>
        <rFont val="Times New Roman"/>
        <family val="1"/>
      </rPr>
      <t xml:space="preserve"> = Rus. caлoн, Lit. salonas, Pol. salon, Ger. Salon, Fre. salon, Ita. salone</t>
    </r>
  </si>
  <si>
    <t>saliva</t>
  </si>
  <si>
    <t>salive</t>
  </si>
  <si>
    <t>salivo</t>
  </si>
  <si>
    <r>
      <t>salivo</t>
    </r>
    <r>
      <rPr>
        <sz val="12"/>
        <color theme="0" tint="-0.34998626667073579"/>
        <rFont val="Times New Roman"/>
        <family val="1"/>
      </rPr>
      <t xml:space="preserve"> = Fre. salive, Ita. saliva, Eng. saliva, Lat. saliva</t>
    </r>
  </si>
  <si>
    <t>salaire</t>
  </si>
  <si>
    <t>salajro</t>
  </si>
  <si>
    <r>
      <t>salajro</t>
    </r>
    <r>
      <rPr>
        <sz val="12"/>
        <color theme="0" tint="-0.34998626667073579"/>
        <rFont val="Times New Roman"/>
        <family val="1"/>
      </rPr>
      <t xml:space="preserve"> = Fre. salaire</t>
    </r>
  </si>
  <si>
    <t>sezonas</t>
  </si>
  <si>
    <t>sezon</t>
  </si>
  <si>
    <t>ceзoн</t>
  </si>
  <si>
    <t>season</t>
  </si>
  <si>
    <t>saison</t>
  </si>
  <si>
    <t>sezono</t>
  </si>
  <si>
    <r>
      <t>sezono</t>
    </r>
    <r>
      <rPr>
        <sz val="12"/>
        <color theme="0" tint="-0.34998626667073579"/>
        <rFont val="Times New Roman"/>
        <family val="1"/>
      </rPr>
      <t xml:space="preserve"> = Rus. ceзoн, Lit. sezonas, Pol. sezon, Fre. saison, Eng. season</t>
    </r>
  </si>
  <si>
    <t>sage</t>
  </si>
  <si>
    <t>saggio</t>
  </si>
  <si>
    <t>saĝa</t>
  </si>
  <si>
    <r>
      <t>saĝa</t>
    </r>
    <r>
      <rPr>
        <sz val="12"/>
        <color theme="0" tint="-0.34998626667073579"/>
        <rFont val="Times New Roman"/>
        <family val="1"/>
      </rPr>
      <t xml:space="preserve"> = Fre. sage, Ita. saggio, Eng. sage</t>
    </r>
  </si>
  <si>
    <t>sagacious</t>
  </si>
  <si>
    <t>sagace</t>
  </si>
  <si>
    <t>sagax</t>
  </si>
  <si>
    <t>sagaca</t>
  </si>
  <si>
    <r>
      <t>sagaca</t>
    </r>
    <r>
      <rPr>
        <sz val="12"/>
        <color theme="0" tint="-0.34998626667073579"/>
        <rFont val="Times New Roman"/>
        <family val="1"/>
      </rPr>
      <t xml:space="preserve"> = Fre. sagace, Ita. sagace, Eng. sagacious, Lat. sagax</t>
    </r>
  </si>
  <si>
    <t>sable</t>
  </si>
  <si>
    <t>sablo</t>
  </si>
  <si>
    <r>
      <t>sablo</t>
    </r>
    <r>
      <rPr>
        <sz val="12"/>
        <color theme="0" tint="-0.34998626667073579"/>
        <rFont val="Times New Roman"/>
        <family val="1"/>
      </rPr>
      <t xml:space="preserve"> = Fre. sable</t>
    </r>
  </si>
  <si>
    <t>rusas</t>
  </si>
  <si>
    <t>Russe</t>
  </si>
  <si>
    <t>russo</t>
  </si>
  <si>
    <t>russe</t>
  </si>
  <si>
    <t>ruso</t>
  </si>
  <si>
    <r>
      <t>ruso</t>
    </r>
    <r>
      <rPr>
        <sz val="12"/>
        <color theme="0" tint="-0.34998626667073579"/>
        <rFont val="Times New Roman"/>
        <family val="1"/>
      </rPr>
      <t xml:space="preserve"> = Lit. rusas, Ger. Russe, Fre. russe, Ita. russo</t>
    </r>
  </si>
  <si>
    <t>ruse</t>
  </si>
  <si>
    <t>ruzo</t>
  </si>
  <si>
    <r>
      <t>ruzo</t>
    </r>
    <r>
      <rPr>
        <sz val="12"/>
        <color theme="0" tint="-0.34998626667073579"/>
        <rFont val="Times New Roman"/>
        <family val="1"/>
      </rPr>
      <t xml:space="preserve"> = Fre. ruse, Eng. ruse</t>
    </r>
  </si>
  <si>
    <t>ribbon</t>
  </si>
  <si>
    <t>ruban</t>
  </si>
  <si>
    <t>rubando</t>
  </si>
  <si>
    <r>
      <t>rubando</t>
    </r>
    <r>
      <rPr>
        <sz val="12"/>
        <color theme="0" tint="-0.34998626667073579"/>
        <rFont val="Times New Roman"/>
        <family val="1"/>
      </rPr>
      <t xml:space="preserve"> = Fre. ruban, Eng. ribbon</t>
    </r>
  </si>
  <si>
    <t>rumunas</t>
  </si>
  <si>
    <t>Rumun</t>
  </si>
  <si>
    <t>pyмын</t>
  </si>
  <si>
    <t>Rumäne</t>
  </si>
  <si>
    <t>rumeno</t>
  </si>
  <si>
    <t>roumain</t>
  </si>
  <si>
    <t>rumano</t>
  </si>
  <si>
    <r>
      <t>rumano</t>
    </r>
    <r>
      <rPr>
        <sz val="12"/>
        <color theme="0" tint="-0.34998626667073579"/>
        <rFont val="Times New Roman"/>
        <family val="1"/>
      </rPr>
      <t xml:space="preserve"> = Rus. pyмын, Lit. rumunas, Pol. Rumun, Ger. Rumäne, Fre. roumain, Ita. rumeno</t>
    </r>
  </si>
  <si>
    <t>rouge</t>
  </si>
  <si>
    <t>ruĝa</t>
  </si>
  <si>
    <r>
      <t>ruĝa</t>
    </r>
    <r>
      <rPr>
        <sz val="12"/>
        <color theme="0" tint="-0.34998626667073579"/>
        <rFont val="Times New Roman"/>
        <family val="1"/>
      </rPr>
      <t xml:space="preserve"> = Fre. rouge</t>
    </r>
  </si>
  <si>
    <t>rosa</t>
  </si>
  <si>
    <t>poca</t>
  </si>
  <si>
    <t>rosée</t>
  </si>
  <si>
    <t>ros</t>
  </si>
  <si>
    <t>roso</t>
  </si>
  <si>
    <r>
      <t>roso</t>
    </r>
    <r>
      <rPr>
        <sz val="12"/>
        <color theme="0" tint="-0.34998626667073579"/>
        <rFont val="Times New Roman"/>
        <family val="1"/>
      </rPr>
      <t xml:space="preserve"> = Rus. poca, Lit. rasa, Pol. rosa, Fre. rosée, Lat. ros</t>
    </r>
  </si>
  <si>
    <t>rože</t>
  </si>
  <si>
    <t>róża</t>
  </si>
  <si>
    <t>poзa</t>
  </si>
  <si>
    <t>rose</t>
  </si>
  <si>
    <t>Rose</t>
  </si>
  <si>
    <t>rozo</t>
  </si>
  <si>
    <r>
      <t>rozo</t>
    </r>
    <r>
      <rPr>
        <sz val="12"/>
        <color theme="0" tint="-0.34998626667073579"/>
        <rFont val="Times New Roman"/>
        <family val="1"/>
      </rPr>
      <t xml:space="preserve"> = Rus. poзa, Lit. rože, Pol. róża, Ger. Rose, Fre. rose, Ita. rosa, Eng. rose, Lat. rosa</t>
    </r>
  </si>
  <si>
    <t>ronger</t>
  </si>
  <si>
    <t>ronĝi</t>
  </si>
  <si>
    <r>
      <t>ronĝi</t>
    </r>
    <r>
      <rPr>
        <sz val="12"/>
        <color theme="0" tint="-0.34998626667073579"/>
        <rFont val="Times New Roman"/>
        <family val="1"/>
      </rPr>
      <t xml:space="preserve"> = Fre. ronger</t>
    </r>
  </si>
  <si>
    <t>round</t>
  </si>
  <si>
    <t>rund</t>
  </si>
  <si>
    <t>rond</t>
  </si>
  <si>
    <t>ronda</t>
  </si>
  <si>
    <r>
      <t>ronda</t>
    </r>
    <r>
      <rPr>
        <sz val="12"/>
        <color theme="0" tint="-0.34998626667073579"/>
        <rFont val="Times New Roman"/>
        <family val="1"/>
      </rPr>
      <t xml:space="preserve"> = Ger. rund, Fre. rond, Eng. round</t>
    </r>
  </si>
  <si>
    <t>rompere</t>
  </si>
  <si>
    <t>rompre</t>
  </si>
  <si>
    <t>rumpere</t>
  </si>
  <si>
    <t>rompi</t>
  </si>
  <si>
    <r>
      <t>rompi</t>
    </r>
    <r>
      <rPr>
        <sz val="12"/>
        <color theme="0" tint="-0.34998626667073579"/>
        <rFont val="Times New Roman"/>
        <family val="1"/>
      </rPr>
      <t xml:space="preserve"> = Fre. rompre, Ita. rompere, Lat. rumpere</t>
    </r>
  </si>
  <si>
    <t>role</t>
  </si>
  <si>
    <t>poль</t>
  </si>
  <si>
    <t>Rolle</t>
  </si>
  <si>
    <t>rôle</t>
  </si>
  <si>
    <t>rolo</t>
  </si>
  <si>
    <r>
      <t>rolo</t>
    </r>
    <r>
      <rPr>
        <sz val="12"/>
        <color theme="0" tint="-0.34998626667073579"/>
        <rFont val="Times New Roman"/>
        <family val="1"/>
      </rPr>
      <t xml:space="preserve"> = Rus. poль, Lit. role, Ger. Rolle, Fre. rôle, Eng. role</t>
    </r>
  </si>
  <si>
    <t>rock</t>
  </si>
  <si>
    <t>roc</t>
  </si>
  <si>
    <t>roko</t>
  </si>
  <si>
    <r>
      <t>roko</t>
    </r>
    <r>
      <rPr>
        <sz val="12"/>
        <color theme="0" tint="-0.34998626667073579"/>
        <rFont val="Times New Roman"/>
        <family val="1"/>
      </rPr>
      <t xml:space="preserve"> = Fre. roc, Eng. rock</t>
    </r>
  </si>
  <si>
    <t>poбa</t>
  </si>
  <si>
    <t>robe</t>
  </si>
  <si>
    <t>Robe</t>
  </si>
  <si>
    <t>robo</t>
  </si>
  <si>
    <r>
      <t>robo</t>
    </r>
    <r>
      <rPr>
        <sz val="12"/>
        <color theme="0" tint="-0.34998626667073579"/>
        <rFont val="Times New Roman"/>
        <family val="1"/>
      </rPr>
      <t xml:space="preserve"> = Rus. poбa, Fre. robe, Ger. Robe, Eng. robe</t>
    </r>
  </si>
  <si>
    <t>river</t>
  </si>
  <si>
    <t>rivière</t>
  </si>
  <si>
    <t>rivero</t>
  </si>
  <si>
    <r>
      <t>rivero</t>
    </r>
    <r>
      <rPr>
        <sz val="12"/>
        <color theme="0" tint="-0.34998626667073579"/>
        <rFont val="Times New Roman"/>
        <family val="1"/>
      </rPr>
      <t xml:space="preserve"> = Fre. rivière, Eng. river</t>
    </r>
  </si>
  <si>
    <t>rival</t>
  </si>
  <si>
    <t>Rival</t>
  </si>
  <si>
    <t>rivale</t>
  </si>
  <si>
    <t>rivalo</t>
  </si>
  <si>
    <r>
      <t>rivalo</t>
    </r>
    <r>
      <rPr>
        <sz val="12"/>
        <color theme="0" tint="-0.34998626667073579"/>
        <rFont val="Times New Roman"/>
        <family val="1"/>
      </rPr>
      <t xml:space="preserve"> = Ger. Rival, Fre. rival, Ita. rivale, Eng. rival</t>
    </r>
  </si>
  <si>
    <t>rito</t>
  </si>
  <si>
    <t>rit</t>
  </si>
  <si>
    <t>ritus</t>
  </si>
  <si>
    <r>
      <t>rito</t>
    </r>
    <r>
      <rPr>
        <sz val="12"/>
        <color theme="0" tint="-0.34998626667073579"/>
        <rFont val="Times New Roman"/>
        <family val="1"/>
      </rPr>
      <t xml:space="preserve"> = Fre. rit, Ita. rito, Eng. rito, Lat. ritus</t>
    </r>
  </si>
  <si>
    <t>rizika</t>
  </si>
  <si>
    <t>ryzyko</t>
  </si>
  <si>
    <t>pиcк</t>
  </si>
  <si>
    <t>risk</t>
  </si>
  <si>
    <t>Risiko</t>
  </si>
  <si>
    <t>risico</t>
  </si>
  <si>
    <t>risque</t>
  </si>
  <si>
    <t>risko</t>
  </si>
  <si>
    <r>
      <t>risko</t>
    </r>
    <r>
      <rPr>
        <sz val="12"/>
        <color theme="0" tint="-0.34998626667073579"/>
        <rFont val="Times New Roman"/>
        <family val="1"/>
      </rPr>
      <t xml:space="preserve"> = Rus. pиcк, Lit. rizika, Pol. ryzyko, Ger. Risiko, Fre. risque, Ita. risico, Eng. risk</t>
    </r>
  </si>
  <si>
    <t>rimas</t>
  </si>
  <si>
    <t>rym</t>
  </si>
  <si>
    <t>rhyme</t>
  </si>
  <si>
    <t>Reim</t>
  </si>
  <si>
    <t>rima</t>
  </si>
  <si>
    <t>rime</t>
  </si>
  <si>
    <t>rimo</t>
  </si>
  <si>
    <r>
      <t>rimo</t>
    </r>
    <r>
      <rPr>
        <sz val="12"/>
        <color theme="0" tint="-0.34998626667073579"/>
        <rFont val="Times New Roman"/>
        <family val="1"/>
      </rPr>
      <t xml:space="preserve"> = Lit. rimas, Pol. rym, Ger. Reim, Fre. rime, Ita. rima, Eng. rhyme</t>
    </r>
  </si>
  <si>
    <t>rigid</t>
  </si>
  <si>
    <t>rigido</t>
  </si>
  <si>
    <t>rigide</t>
  </si>
  <si>
    <t>rigidus</t>
  </si>
  <si>
    <t>rigida</t>
  </si>
  <si>
    <r>
      <t>rigida</t>
    </r>
    <r>
      <rPr>
        <sz val="12"/>
        <color theme="0" tint="-0.34998626667073579"/>
        <rFont val="Times New Roman"/>
        <family val="1"/>
      </rPr>
      <t xml:space="preserve"> = Fre. rigide, Ita. rigido, Eng. rigid, Lat. rigidus</t>
    </r>
  </si>
  <si>
    <t>romas</t>
  </si>
  <si>
    <t>poм</t>
  </si>
  <si>
    <t>rum</t>
  </si>
  <si>
    <t>rhum</t>
  </si>
  <si>
    <t>rumo</t>
  </si>
  <si>
    <r>
      <t>rumo</t>
    </r>
    <r>
      <rPr>
        <sz val="12"/>
        <color theme="0" tint="-0.34998626667073579"/>
        <rFont val="Times New Roman"/>
        <family val="1"/>
      </rPr>
      <t xml:space="preserve"> = Rus. poм, Lit. romas, Fre. rhum, Eng. rum</t>
    </r>
  </si>
  <si>
    <t>review</t>
  </si>
  <si>
    <t>révue</t>
  </si>
  <si>
    <t>revuo</t>
  </si>
  <si>
    <r>
      <t>revuo</t>
    </r>
    <r>
      <rPr>
        <sz val="12"/>
        <color theme="0" tint="-0.34998626667073579"/>
        <rFont val="Times New Roman"/>
        <family val="1"/>
      </rPr>
      <t xml:space="preserve"> = Fre. révue, Eng. review</t>
    </r>
  </si>
  <si>
    <t>revolution</t>
  </si>
  <si>
    <t>rivoluzione</t>
  </si>
  <si>
    <t>révolution</t>
  </si>
  <si>
    <t>revolutio</t>
  </si>
  <si>
    <t>rivoluo</t>
  </si>
  <si>
    <r>
      <t>rivoluo</t>
    </r>
    <r>
      <rPr>
        <sz val="12"/>
        <color theme="0" tint="-0.34998626667073579"/>
        <rFont val="Times New Roman"/>
        <family val="1"/>
      </rPr>
      <t xml:space="preserve"> = Fre. révolution, Ita. rivoluzione, Eng. revolution, Lat. revolutio</t>
    </r>
  </si>
  <si>
    <t>rezoliucija</t>
  </si>
  <si>
    <t>rezolucja</t>
  </si>
  <si>
    <t>peзoлюция</t>
  </si>
  <si>
    <t>resolution</t>
  </si>
  <si>
    <t>Resolution</t>
  </si>
  <si>
    <t>risoluzione</t>
  </si>
  <si>
    <t>rezolucio</t>
  </si>
  <si>
    <r>
      <t>rezolucio</t>
    </r>
    <r>
      <rPr>
        <sz val="12"/>
        <color theme="0" tint="-0.34998626667073579"/>
        <rFont val="Times New Roman"/>
        <family val="1"/>
      </rPr>
      <t xml:space="preserve"> = Rus. peзoлюция, Lit. rezoliucija, Pol. rezolucja, Ger. Resolution, Fre. révolution, Ita. risoluzione, Eng. resolution</t>
    </r>
  </si>
  <si>
    <t>revoliucija</t>
  </si>
  <si>
    <t>rewolucja</t>
  </si>
  <si>
    <t>peвoлюция</t>
  </si>
  <si>
    <t>Revolution</t>
  </si>
  <si>
    <t>revolucio</t>
  </si>
  <si>
    <r>
      <t>revolucio</t>
    </r>
    <r>
      <rPr>
        <sz val="12"/>
        <color theme="0" tint="-0.34998626667073579"/>
        <rFont val="Times New Roman"/>
        <family val="1"/>
      </rPr>
      <t xml:space="preserve"> = Rus. peвoлюция, Lit. revoliucija, Pol. rewolucja, Ger. Revolution, Fre. révolution, Ita. rivoluzione, Eng. revolution</t>
    </r>
  </si>
  <si>
    <t>revive</t>
  </si>
  <si>
    <t>revivre</t>
  </si>
  <si>
    <t>revivi</t>
  </si>
  <si>
    <r>
      <t>revivi</t>
    </r>
    <r>
      <rPr>
        <sz val="12"/>
        <color theme="0" tint="-0.34998626667073579"/>
        <rFont val="Times New Roman"/>
        <family val="1"/>
      </rPr>
      <t xml:space="preserve"> = Fre. revivre, Eng. revive</t>
    </r>
  </si>
  <si>
    <t>revizija</t>
  </si>
  <si>
    <t>rewizja</t>
  </si>
  <si>
    <t>peвизия</t>
  </si>
  <si>
    <t>revision</t>
  </si>
  <si>
    <t>Revision</t>
  </si>
  <si>
    <t>revisione</t>
  </si>
  <si>
    <t>révision</t>
  </si>
  <si>
    <t>revizo</t>
  </si>
  <si>
    <r>
      <t>revizo</t>
    </r>
    <r>
      <rPr>
        <sz val="12"/>
        <color theme="0" tint="-0.34998626667073579"/>
        <rFont val="Times New Roman"/>
        <family val="1"/>
      </rPr>
      <t xml:space="preserve"> = Rus. peвизия, Lit. revizija, Pol. rewizja, Ger. Revision, Fre. révision, Ita. revisione, Eng. revision</t>
    </r>
  </si>
  <si>
    <t>reverence</t>
  </si>
  <si>
    <t>révérence</t>
  </si>
  <si>
    <t>riverenco</t>
  </si>
  <si>
    <r>
      <t>riverenco</t>
    </r>
    <r>
      <rPr>
        <sz val="12"/>
        <color theme="0" tint="-0.34998626667073579"/>
        <rFont val="Times New Roman"/>
        <family val="1"/>
      </rPr>
      <t xml:space="preserve"> = Fre. révérence, Eng. reverence</t>
    </r>
  </si>
  <si>
    <t>rêver</t>
  </si>
  <si>
    <t>revi</t>
  </si>
  <si>
    <r>
      <t>revi</t>
    </r>
    <r>
      <rPr>
        <sz val="12"/>
        <color theme="0" tint="-0.34998626667073579"/>
        <rFont val="Times New Roman"/>
        <family val="1"/>
      </rPr>
      <t xml:space="preserve"> = Fre. rêver</t>
    </r>
  </si>
  <si>
    <t>rivenire</t>
  </si>
  <si>
    <t>revenir</t>
  </si>
  <si>
    <t>reveni</t>
  </si>
  <si>
    <r>
      <t>reveni</t>
    </r>
    <r>
      <rPr>
        <sz val="12"/>
        <color theme="0" tint="-0.34998626667073579"/>
        <rFont val="Times New Roman"/>
        <family val="1"/>
      </rPr>
      <t xml:space="preserve"> = Fre. revenir, Ita. rivenire</t>
    </r>
  </si>
  <si>
    <t>reveal</t>
  </si>
  <si>
    <t>rivelare</t>
  </si>
  <si>
    <t>révéler</t>
  </si>
  <si>
    <t>riveli</t>
  </si>
  <si>
    <r>
      <t>riveli</t>
    </r>
    <r>
      <rPr>
        <sz val="12"/>
        <color theme="0" tint="-0.34998626667073579"/>
        <rFont val="Times New Roman"/>
        <family val="1"/>
      </rPr>
      <t xml:space="preserve"> = Fre. révéler, Ita. rivelare, Eng. reveal</t>
    </r>
  </si>
  <si>
    <t>revenge</t>
  </si>
  <si>
    <t>revanche</t>
  </si>
  <si>
    <t>venĝo</t>
  </si>
  <si>
    <r>
      <t>venĝo</t>
    </r>
    <r>
      <rPr>
        <sz val="12"/>
        <color theme="0" tint="-0.34998626667073579"/>
        <rFont val="Times New Roman"/>
        <family val="1"/>
      </rPr>
      <t xml:space="preserve"> = Fre. revanche, Eng. revenge</t>
    </r>
  </si>
  <si>
    <t>ritrovare</t>
  </si>
  <si>
    <t>retrouver</t>
  </si>
  <si>
    <t>retrovi</t>
  </si>
  <si>
    <r>
      <t>retrovi</t>
    </r>
    <r>
      <rPr>
        <sz val="12"/>
        <color theme="0" tint="-0.34998626667073579"/>
        <rFont val="Times New Roman"/>
        <family val="1"/>
      </rPr>
      <t xml:space="preserve"> = Fre. retrouver, Ita. ritrovare</t>
    </r>
  </si>
  <si>
    <t>return</t>
  </si>
  <si>
    <t>ritornare</t>
  </si>
  <si>
    <t>retourner</t>
  </si>
  <si>
    <t>returni</t>
  </si>
  <si>
    <r>
      <t>returni</t>
    </r>
    <r>
      <rPr>
        <sz val="12"/>
        <color theme="0" tint="-0.34998626667073579"/>
        <rFont val="Times New Roman"/>
        <family val="1"/>
      </rPr>
      <t xml:space="preserve"> = Fre. retourner, Ita. ritornare, Eng. return</t>
    </r>
  </si>
  <si>
    <t>retire</t>
  </si>
  <si>
    <t>ritirare</t>
  </si>
  <si>
    <t>retirer</t>
  </si>
  <si>
    <t>retiri</t>
  </si>
  <si>
    <r>
      <t>retiri</t>
    </r>
    <r>
      <rPr>
        <sz val="12"/>
        <color theme="0" tint="-0.34998626667073579"/>
        <rFont val="Times New Roman"/>
        <family val="1"/>
      </rPr>
      <t xml:space="preserve"> = Fre. retirer, Ita. ritirare, Eng. retire</t>
    </r>
  </si>
  <si>
    <t>retain</t>
  </si>
  <si>
    <t>ritenere</t>
  </si>
  <si>
    <t>retenir</t>
  </si>
  <si>
    <t>reteni</t>
  </si>
  <si>
    <r>
      <t>reteni</t>
    </r>
    <r>
      <rPr>
        <sz val="12"/>
        <color theme="0" tint="-0.34998626667073579"/>
        <rFont val="Times New Roman"/>
        <family val="1"/>
      </rPr>
      <t xml:space="preserve"> = Fre. retenir, Ita. ritenere, Eng. retain</t>
    </r>
  </si>
  <si>
    <t>résumer</t>
  </si>
  <si>
    <t>resumi</t>
  </si>
  <si>
    <r>
      <t>resumi</t>
    </r>
    <r>
      <rPr>
        <sz val="12"/>
        <color theme="0" tint="-0.34998626667073579"/>
        <rFont val="Times New Roman"/>
        <family val="1"/>
      </rPr>
      <t xml:space="preserve"> = Fre. résumer</t>
    </r>
  </si>
  <si>
    <t>rest</t>
  </si>
  <si>
    <t>restare</t>
  </si>
  <si>
    <t>rester</t>
  </si>
  <si>
    <t>resti</t>
  </si>
  <si>
    <r>
      <t>resti</t>
    </r>
    <r>
      <rPr>
        <sz val="12"/>
        <color theme="0" tint="-0.34998626667073579"/>
        <rFont val="Times New Roman"/>
        <family val="1"/>
      </rPr>
      <t xml:space="preserve"> = Fre. rester, Ita. restare, Eng. rest</t>
    </r>
  </si>
  <si>
    <t>ressort</t>
  </si>
  <si>
    <t>risorto</t>
  </si>
  <si>
    <r>
      <t>risorto</t>
    </r>
    <r>
      <rPr>
        <sz val="12"/>
        <color theme="0" tint="-0.34998626667073579"/>
        <rFont val="Times New Roman"/>
        <family val="1"/>
      </rPr>
      <t xml:space="preserve"> = Fre. ressort</t>
    </r>
  </si>
  <si>
    <t>respect</t>
  </si>
  <si>
    <t>Respekt</t>
  </si>
  <si>
    <t>respectus</t>
  </si>
  <si>
    <t>respekto</t>
  </si>
  <si>
    <r>
      <t>respekto</t>
    </r>
    <r>
      <rPr>
        <sz val="12"/>
        <color theme="0" tint="-0.34998626667073579"/>
        <rFont val="Times New Roman"/>
        <family val="1"/>
      </rPr>
      <t xml:space="preserve"> = Ger. Respekt, Fre. respect, Eng. respect, Lat. respectus</t>
    </r>
  </si>
  <si>
    <t>resist</t>
  </si>
  <si>
    <t>resistere</t>
  </si>
  <si>
    <t>résister</t>
  </si>
  <si>
    <t>rezisti</t>
  </si>
  <si>
    <r>
      <t>rezisti</t>
    </r>
    <r>
      <rPr>
        <sz val="12"/>
        <color theme="0" tint="-0.34998626667073579"/>
        <rFont val="Times New Roman"/>
        <family val="1"/>
      </rPr>
      <t xml:space="preserve"> = Fre. résister, Ita. resistere, Eng. resist</t>
    </r>
  </si>
  <si>
    <t>resign</t>
  </si>
  <si>
    <t>resignieren</t>
  </si>
  <si>
    <t>resigner</t>
  </si>
  <si>
    <t>rezigni</t>
  </si>
  <si>
    <r>
      <t>rezigni</t>
    </r>
    <r>
      <rPr>
        <sz val="12"/>
        <color theme="0" tint="-0.34998626667073579"/>
        <rFont val="Times New Roman"/>
        <family val="1"/>
      </rPr>
      <t xml:space="preserve"> = Ger. resignieren, Fre. resigner, Eng. resign</t>
    </r>
  </si>
  <si>
    <t>reside</t>
  </si>
  <si>
    <t>résider</t>
  </si>
  <si>
    <t>rezidi</t>
  </si>
  <si>
    <r>
      <t>rezidi</t>
    </r>
    <r>
      <rPr>
        <sz val="12"/>
        <color theme="0" tint="-0.34998626667073579"/>
        <rFont val="Times New Roman"/>
        <family val="1"/>
      </rPr>
      <t xml:space="preserve"> = Fre. résider, Eng. reside</t>
    </r>
  </si>
  <si>
    <t>rezervuaras</t>
  </si>
  <si>
    <t>rezerwuar</t>
  </si>
  <si>
    <t>peзepвyap</t>
  </si>
  <si>
    <t>reservoir</t>
  </si>
  <si>
    <t>Reservoir</t>
  </si>
  <si>
    <t>réservoir</t>
  </si>
  <si>
    <t>rezervujo</t>
  </si>
  <si>
    <r>
      <t>rezervujo</t>
    </r>
    <r>
      <rPr>
        <sz val="12"/>
        <color theme="0" tint="-0.34998626667073579"/>
        <rFont val="Times New Roman"/>
        <family val="1"/>
      </rPr>
      <t xml:space="preserve"> = Rus. peзepвyap, Lit. rezervuaras, Pol. rezerwuar, Ger. Reservoir, Fre. réservoir, Eng. reservoir</t>
    </r>
  </si>
  <si>
    <t>rezervas</t>
  </si>
  <si>
    <t>rezerwa</t>
  </si>
  <si>
    <t>peзepв</t>
  </si>
  <si>
    <t>reserve</t>
  </si>
  <si>
    <t>Reserve</t>
  </si>
  <si>
    <t>riserva</t>
  </si>
  <si>
    <t>réserve</t>
  </si>
  <si>
    <t>rezervo</t>
  </si>
  <si>
    <r>
      <t>rezervo</t>
    </r>
    <r>
      <rPr>
        <sz val="12"/>
        <color theme="0" tint="-0.34998626667073579"/>
        <rFont val="Times New Roman"/>
        <family val="1"/>
      </rPr>
      <t xml:space="preserve"> = Rus. peзepв, Lit. rezervas, Pol. rezerwa, Ger. Reserve, Fre. réserve, Ita. riserva, Eng. reserve</t>
    </r>
  </si>
  <si>
    <t>reputacija</t>
  </si>
  <si>
    <t>peпyтaция</t>
  </si>
  <si>
    <t>reputation</t>
  </si>
  <si>
    <t>Reputation</t>
  </si>
  <si>
    <t>réputation</t>
  </si>
  <si>
    <t>reputacio</t>
  </si>
  <si>
    <r>
      <t>reputacio</t>
    </r>
    <r>
      <rPr>
        <sz val="12"/>
        <color theme="0" tint="-0.34998626667073579"/>
        <rFont val="Times New Roman"/>
        <family val="1"/>
      </rPr>
      <t xml:space="preserve"> = Rus. peпyтaция, Lit. reputacija, Ger. Reputation, Fre. réputation, Eng. reputation</t>
    </r>
  </si>
  <si>
    <t>reproduction</t>
  </si>
  <si>
    <t>reprodukto</t>
  </si>
  <si>
    <r>
      <t>reprodukto</t>
    </r>
    <r>
      <rPr>
        <sz val="12"/>
        <color theme="0" tint="-0.34998626667073579"/>
        <rFont val="Times New Roman"/>
        <family val="1"/>
      </rPr>
      <t xml:space="preserve"> = Fre. reproduction, Eng. reproduction</t>
    </r>
  </si>
  <si>
    <t>reproach</t>
  </si>
  <si>
    <t>reprocher</t>
  </si>
  <si>
    <t>riproĉi</t>
  </si>
  <si>
    <r>
      <t>riproĉi</t>
    </r>
    <r>
      <rPr>
        <sz val="12"/>
        <color theme="0" tint="-0.34998626667073579"/>
        <rFont val="Times New Roman"/>
        <family val="1"/>
      </rPr>
      <t xml:space="preserve"> = Fre. reprocher, Eng. reproach</t>
    </r>
  </si>
  <si>
    <t>reprezentować</t>
  </si>
  <si>
    <t>represent</t>
  </si>
  <si>
    <t>repräsentieren</t>
  </si>
  <si>
    <t>rappresentare</t>
  </si>
  <si>
    <t>représenter</t>
  </si>
  <si>
    <t>reprezenti</t>
  </si>
  <si>
    <r>
      <t>reprezenti</t>
    </r>
    <r>
      <rPr>
        <sz val="12"/>
        <color theme="0" tint="-0.34998626667073579"/>
        <rFont val="Times New Roman"/>
        <family val="1"/>
      </rPr>
      <t xml:space="preserve"> = Ger. repräsentieren, Pol. reprezentować, Fre. représenter, Ita. rappresentare, Eng. represent</t>
    </r>
  </si>
  <si>
    <t>reprisal</t>
  </si>
  <si>
    <t>Repressalien</t>
  </si>
  <si>
    <t>rappresaglie</t>
  </si>
  <si>
    <t>représailles</t>
  </si>
  <si>
    <t>reprezalio</t>
  </si>
  <si>
    <r>
      <t>reprezalio</t>
    </r>
    <r>
      <rPr>
        <sz val="12"/>
        <color theme="0" tint="-0.34998626667073579"/>
        <rFont val="Times New Roman"/>
        <family val="1"/>
      </rPr>
      <t xml:space="preserve"> = Ger. Repressalien, Fre. représailles, Ita. rappresaglie, Eng. reprisal</t>
    </r>
  </si>
  <si>
    <t>riprendere</t>
  </si>
  <si>
    <t>reprendre</t>
  </si>
  <si>
    <t>repreni</t>
  </si>
  <si>
    <r>
      <t>repreni</t>
    </r>
    <r>
      <rPr>
        <sz val="12"/>
        <color theme="0" tint="-0.34998626667073579"/>
        <rFont val="Times New Roman"/>
        <family val="1"/>
      </rPr>
      <t xml:space="preserve"> = Fre. reprendre, Ita. riprendere</t>
    </r>
  </si>
  <si>
    <t>riposo</t>
  </si>
  <si>
    <t>repos</t>
  </si>
  <si>
    <t>ripozo</t>
  </si>
  <si>
    <r>
      <t>ripozo</t>
    </r>
    <r>
      <rPr>
        <sz val="12"/>
        <color theme="0" tint="-0.34998626667073579"/>
        <rFont val="Times New Roman"/>
        <family val="1"/>
      </rPr>
      <t xml:space="preserve"> = Fre. repos, Ita. riposo</t>
    </r>
  </si>
  <si>
    <t>replica</t>
  </si>
  <si>
    <t>réplique</t>
  </si>
  <si>
    <t>repliko</t>
  </si>
  <si>
    <r>
      <t>repliko</t>
    </r>
    <r>
      <rPr>
        <sz val="12"/>
        <color theme="0" tint="-0.34998626667073579"/>
        <rFont val="Times New Roman"/>
        <family val="1"/>
      </rPr>
      <t xml:space="preserve"> = Fre. réplique, Ita. replica</t>
    </r>
  </si>
  <si>
    <t>repertuaras</t>
  </si>
  <si>
    <t>peпepтyap</t>
  </si>
  <si>
    <t>Repertoire</t>
  </si>
  <si>
    <t>répertoire</t>
  </si>
  <si>
    <t>repertuaro</t>
  </si>
  <si>
    <r>
      <t>repertuaro</t>
    </r>
    <r>
      <rPr>
        <sz val="12"/>
        <color theme="0" tint="-0.34998626667073579"/>
        <rFont val="Times New Roman"/>
        <family val="1"/>
      </rPr>
      <t xml:space="preserve"> = Rus. peпepтyap, Lit. repertuaras, Ger. Repertoire, Fre. répertoire</t>
    </r>
  </si>
  <si>
    <t>repair</t>
  </si>
  <si>
    <t>reparieren</t>
  </si>
  <si>
    <t>riparare</t>
  </si>
  <si>
    <t>réparer</t>
  </si>
  <si>
    <t>reparare</t>
  </si>
  <si>
    <t>ripari</t>
  </si>
  <si>
    <r>
      <t>ripari</t>
    </r>
    <r>
      <rPr>
        <sz val="12"/>
        <color theme="0" tint="-0.34998626667073579"/>
        <rFont val="Times New Roman"/>
        <family val="1"/>
      </rPr>
      <t xml:space="preserve"> = Ger. reparieren, Fre. réparer, Ita. riparare, Eng. repair, Lat. reparare</t>
    </r>
  </si>
  <si>
    <t>renverser</t>
  </si>
  <si>
    <t>renversi</t>
  </si>
  <si>
    <r>
      <t>renversi</t>
    </r>
    <r>
      <rPr>
        <sz val="12"/>
        <color theme="0" tint="-0.34998626667073579"/>
        <rFont val="Times New Roman"/>
        <family val="1"/>
      </rPr>
      <t xml:space="preserve"> = Fre. renverser</t>
    </r>
  </si>
  <si>
    <t>renovate</t>
  </si>
  <si>
    <t>renovieren</t>
  </si>
  <si>
    <t>rinnovare</t>
  </si>
  <si>
    <t>rénover</t>
  </si>
  <si>
    <t>renovare</t>
  </si>
  <si>
    <t>renovi</t>
  </si>
  <si>
    <r>
      <t>renovi</t>
    </r>
    <r>
      <rPr>
        <sz val="12"/>
        <color theme="0" tint="-0.34998626667073579"/>
        <rFont val="Times New Roman"/>
        <family val="1"/>
      </rPr>
      <t xml:space="preserve"> = Ger. renovieren, Fre. rénover, Ita. rinnovare, Eng. renovate, Lat. renovare</t>
    </r>
  </si>
  <si>
    <t>renom</t>
  </si>
  <si>
    <t>renomo</t>
  </si>
  <si>
    <r>
      <t>renomo</t>
    </r>
    <r>
      <rPr>
        <sz val="12"/>
        <color theme="0" tint="-0.34998626667073579"/>
        <rFont val="Times New Roman"/>
        <family val="1"/>
      </rPr>
      <t xml:space="preserve"> = Fre. renom</t>
    </r>
  </si>
  <si>
    <t>rempart</t>
  </si>
  <si>
    <t>remparo</t>
  </si>
  <si>
    <r>
      <t>remparo</t>
    </r>
    <r>
      <rPr>
        <sz val="12"/>
        <color theme="0" tint="-0.34998626667073579"/>
        <rFont val="Times New Roman"/>
        <family val="1"/>
      </rPr>
      <t xml:space="preserve"> = Fre. rempart</t>
    </r>
  </si>
  <si>
    <t>remedy</t>
  </si>
  <si>
    <t>rimedio</t>
  </si>
  <si>
    <t>remède</t>
  </si>
  <si>
    <t>rimedo</t>
  </si>
  <si>
    <r>
      <t>rimedo</t>
    </r>
    <r>
      <rPr>
        <sz val="12"/>
        <color theme="0" tint="-0.34998626667073579"/>
        <rFont val="Times New Roman"/>
        <family val="1"/>
      </rPr>
      <t xml:space="preserve"> = Fre. remède, Ita. rimedio, Eng. remedy</t>
    </r>
  </si>
  <si>
    <t>rembourrer</t>
  </si>
  <si>
    <t>remburi</t>
  </si>
  <si>
    <r>
      <t>remburi</t>
    </r>
    <r>
      <rPr>
        <sz val="12"/>
        <color theme="0" tint="-0.34998626667073579"/>
        <rFont val="Times New Roman"/>
        <family val="1"/>
      </rPr>
      <t xml:space="preserve"> = Fre. rembourrer</t>
    </r>
  </si>
  <si>
    <t>remark</t>
  </si>
  <si>
    <t>rémarquer</t>
  </si>
  <si>
    <t>rimarki</t>
  </si>
  <si>
    <r>
      <t>rimarki</t>
    </r>
    <r>
      <rPr>
        <sz val="12"/>
        <color theme="0" tint="-0.34998626667073579"/>
        <rFont val="Times New Roman"/>
        <family val="1"/>
      </rPr>
      <t xml:space="preserve"> = Fre. rémarquer, Eng. remark</t>
    </r>
  </si>
  <si>
    <t>reign</t>
  </si>
  <si>
    <t>regno</t>
  </si>
  <si>
    <t>règne</t>
  </si>
  <si>
    <t>regnum</t>
  </si>
  <si>
    <r>
      <t>regno</t>
    </r>
    <r>
      <rPr>
        <sz val="12"/>
        <color theme="0" tint="-0.34998626667073579"/>
        <rFont val="Times New Roman"/>
        <family val="1"/>
      </rPr>
      <t xml:space="preserve"> = Fre. règne, Ita. regno, Eng. reign, Lat. regnum</t>
    </r>
  </si>
  <si>
    <t>registruoti</t>
  </si>
  <si>
    <t>peгиcтpиpoвaть</t>
  </si>
  <si>
    <t>register</t>
  </si>
  <si>
    <t>registrieren</t>
  </si>
  <si>
    <t>registrare</t>
  </si>
  <si>
    <t>régistrer</t>
  </si>
  <si>
    <t>registri</t>
  </si>
  <si>
    <r>
      <t>registri</t>
    </r>
    <r>
      <rPr>
        <sz val="12"/>
        <color theme="0" tint="-0.34998626667073579"/>
        <rFont val="Times New Roman"/>
        <family val="1"/>
      </rPr>
      <t xml:space="preserve"> = Rus. peгиcтpиpoвaть, Lit. registruoti, Ger. registrieren, Fre. régistrer, Ita. registrare, Eng. register</t>
    </r>
  </si>
  <si>
    <t>režisierius</t>
  </si>
  <si>
    <t>reżyser</t>
  </si>
  <si>
    <t>peжиccëp</t>
  </si>
  <si>
    <t>Regisseur</t>
  </si>
  <si>
    <t>régisseur</t>
  </si>
  <si>
    <t>reĝisoro</t>
  </si>
  <si>
    <r>
      <t>reĝisoro</t>
    </r>
    <r>
      <rPr>
        <sz val="12"/>
        <color theme="0" tint="-0.34998626667073579"/>
        <rFont val="Times New Roman"/>
        <family val="1"/>
      </rPr>
      <t xml:space="preserve"> = Rus. peжиccëp, Lit. režisierius, Pol. reżyser, Ger. Regisseur, Fre. régisseur</t>
    </r>
  </si>
  <si>
    <t>region</t>
  </si>
  <si>
    <t>Region</t>
  </si>
  <si>
    <t>regione</t>
  </si>
  <si>
    <t>région</t>
  </si>
  <si>
    <t>regiono</t>
  </si>
  <si>
    <r>
      <t>regiono</t>
    </r>
    <r>
      <rPr>
        <sz val="12"/>
        <color theme="0" tint="-0.34998626667073579"/>
        <rFont val="Times New Roman"/>
        <family val="1"/>
      </rPr>
      <t xml:space="preserve"> = Ger. Region, Fre. région, Ita. regione, Eng. region</t>
    </r>
  </si>
  <si>
    <t>režimas</t>
  </si>
  <si>
    <t>reżim</t>
  </si>
  <si>
    <t>peжим</t>
  </si>
  <si>
    <t>regime</t>
  </si>
  <si>
    <t>régime</t>
  </si>
  <si>
    <t>reĝimo</t>
  </si>
  <si>
    <r>
      <t>reĝimo</t>
    </r>
    <r>
      <rPr>
        <sz val="12"/>
        <color theme="0" tint="-0.34998626667073579"/>
        <rFont val="Times New Roman"/>
        <family val="1"/>
      </rPr>
      <t xml:space="preserve"> = Rus. peжим, Lit. režimas, Pol. reżim, Fre. régime, Ita. regime, Eng. regime</t>
    </r>
  </si>
  <si>
    <t>regenerate</t>
  </si>
  <si>
    <t>rigenerare</t>
  </si>
  <si>
    <t>régénérer</t>
  </si>
  <si>
    <t>regeneri</t>
  </si>
  <si>
    <r>
      <t>regeneri</t>
    </r>
    <r>
      <rPr>
        <sz val="12"/>
        <color theme="0" tint="-0.34998626667073579"/>
        <rFont val="Times New Roman"/>
        <family val="1"/>
      </rPr>
      <t xml:space="preserve"> = Fre. régénérer, Ita. rigenerare, Eng. regenerate</t>
    </r>
  </si>
  <si>
    <t>refute</t>
  </si>
  <si>
    <t>rifiutare</t>
  </si>
  <si>
    <t>réfuter</t>
  </si>
  <si>
    <t>refuti</t>
  </si>
  <si>
    <r>
      <t>refuti</t>
    </r>
    <r>
      <rPr>
        <sz val="12"/>
        <color theme="0" tint="-0.34998626667073579"/>
        <rFont val="Times New Roman"/>
        <family val="1"/>
      </rPr>
      <t xml:space="preserve"> = Fre. réfuter, Ita. rifiutare, Eng. refute</t>
    </r>
  </si>
  <si>
    <t>refuse</t>
  </si>
  <si>
    <t>refuser</t>
  </si>
  <si>
    <t>rifuzi</t>
  </si>
  <si>
    <r>
      <t>rifuzi</t>
    </r>
    <r>
      <rPr>
        <sz val="12"/>
        <color theme="0" tint="-0.34998626667073579"/>
        <rFont val="Times New Roman"/>
        <family val="1"/>
      </rPr>
      <t xml:space="preserve"> = Fre. refuser, Eng. refuse</t>
    </r>
  </si>
  <si>
    <t>rifugiare</t>
  </si>
  <si>
    <t>réfugier</t>
  </si>
  <si>
    <t>refugire</t>
  </si>
  <si>
    <t>rifuĝi</t>
  </si>
  <si>
    <r>
      <t>rifuĝi</t>
    </r>
    <r>
      <rPr>
        <sz val="12"/>
        <color theme="0" tint="-0.34998626667073579"/>
        <rFont val="Times New Roman"/>
        <family val="1"/>
      </rPr>
      <t xml:space="preserve"> = Fre. réfugier, Ita. rifugiare, Lat. refugire</t>
    </r>
  </si>
  <si>
    <t>reforma</t>
  </si>
  <si>
    <t>peфopмa</t>
  </si>
  <si>
    <t>reform</t>
  </si>
  <si>
    <t>Reform</t>
  </si>
  <si>
    <t>riforma</t>
  </si>
  <si>
    <t>réforme</t>
  </si>
  <si>
    <t>reformo</t>
  </si>
  <si>
    <r>
      <t>reformo</t>
    </r>
    <r>
      <rPr>
        <sz val="12"/>
        <color theme="0" tint="-0.34998626667073579"/>
        <rFont val="Times New Roman"/>
        <family val="1"/>
      </rPr>
      <t xml:space="preserve"> = Rus. peфopмa, Lit. reforma, Pol. reforma, Ger. Reform, Fre. réforme, Ita. riforma, Eng. reform</t>
    </r>
  </si>
  <si>
    <t>reflection</t>
  </si>
  <si>
    <t>réflexion</t>
  </si>
  <si>
    <t>refleksio</t>
  </si>
  <si>
    <r>
      <t>refleksio</t>
    </r>
    <r>
      <rPr>
        <sz val="12"/>
        <color theme="0" tint="-0.34998626667073579"/>
        <rFont val="Times New Roman"/>
        <family val="1"/>
      </rPr>
      <t xml:space="preserve"> = Fre. réflexion, Eng. reflection</t>
    </r>
  </si>
  <si>
    <t>refer</t>
  </si>
  <si>
    <t>referieren</t>
  </si>
  <si>
    <t>riferire</t>
  </si>
  <si>
    <t>référer</t>
  </si>
  <si>
    <t>referi</t>
  </si>
  <si>
    <r>
      <t>referi</t>
    </r>
    <r>
      <rPr>
        <sz val="12"/>
        <color theme="0" tint="-0.34998626667073579"/>
        <rFont val="Times New Roman"/>
        <family val="1"/>
      </rPr>
      <t xml:space="preserve"> = Ger. referieren, Fre. référer, Ita. riferire, Eng. refer</t>
    </r>
  </si>
  <si>
    <t>reference</t>
  </si>
  <si>
    <t>référence</t>
  </si>
  <si>
    <t>referenco</t>
  </si>
  <si>
    <r>
      <t>referenco</t>
    </r>
    <r>
      <rPr>
        <sz val="12"/>
        <color theme="0" tint="-0.34998626667073579"/>
        <rFont val="Times New Roman"/>
        <family val="1"/>
      </rPr>
      <t xml:space="preserve"> = Fre. référence, Eng. reference</t>
    </r>
  </si>
  <si>
    <t>realus</t>
  </si>
  <si>
    <t>realny</t>
  </si>
  <si>
    <t>реальный</t>
  </si>
  <si>
    <t>real</t>
  </si>
  <si>
    <t>reell</t>
  </si>
  <si>
    <t>reale</t>
  </si>
  <si>
    <t>réel</t>
  </si>
  <si>
    <t>reala</t>
  </si>
  <si>
    <r>
      <t>reala</t>
    </r>
    <r>
      <rPr>
        <sz val="12"/>
        <color theme="0" tint="-0.34998626667073579"/>
        <rFont val="Times New Roman"/>
        <family val="1"/>
      </rPr>
      <t xml:space="preserve"> = Rus. реальный, Lit. realus, Pol. realny, Ger. reell, Fre. réel, Ita. reale, Eng. real</t>
    </r>
  </si>
  <si>
    <t>reduction</t>
  </si>
  <si>
    <t>Reduktion</t>
  </si>
  <si>
    <t>réduction</t>
  </si>
  <si>
    <t>reductio</t>
  </si>
  <si>
    <t>redukto</t>
  </si>
  <si>
    <r>
      <t>redukto</t>
    </r>
    <r>
      <rPr>
        <sz val="12"/>
        <color theme="0" tint="-0.34998626667073579"/>
        <rFont val="Times New Roman"/>
        <family val="1"/>
      </rPr>
      <t xml:space="preserve"> = Ger. Reduktion, Fre. réduction, Eng. reduction, Lat. reductio</t>
    </r>
  </si>
  <si>
    <t>redoubt</t>
  </si>
  <si>
    <t>redoute</t>
  </si>
  <si>
    <t>reduto</t>
  </si>
  <si>
    <r>
      <t>reduto</t>
    </r>
    <r>
      <rPr>
        <sz val="12"/>
        <color theme="0" tint="-0.34998626667073579"/>
        <rFont val="Times New Roman"/>
        <family val="1"/>
      </rPr>
      <t xml:space="preserve"> = Fre. redoute, Eng. redoubt</t>
    </r>
  </si>
  <si>
    <t>redonner</t>
  </si>
  <si>
    <t>redoni</t>
  </si>
  <si>
    <r>
      <t>redoni</t>
    </r>
    <r>
      <rPr>
        <sz val="12"/>
        <color theme="0" tint="-0.34998626667073579"/>
        <rFont val="Times New Roman"/>
        <family val="1"/>
      </rPr>
      <t xml:space="preserve"> = Fre. redonner</t>
    </r>
  </si>
  <si>
    <t>redakcija</t>
  </si>
  <si>
    <t>redakcja</t>
  </si>
  <si>
    <t>peдaкция</t>
  </si>
  <si>
    <t>Redaktion</t>
  </si>
  <si>
    <t>rédaction</t>
  </si>
  <si>
    <t>redakcio</t>
  </si>
  <si>
    <r>
      <t>redakcio</t>
    </r>
    <r>
      <rPr>
        <sz val="12"/>
        <color theme="0" tint="-0.34998626667073579"/>
        <rFont val="Times New Roman"/>
        <family val="1"/>
      </rPr>
      <t xml:space="preserve"> = Rus. peдaкция, Lit. redakcija, Pol. redakcja, Ger. Redaktion, Fre. rédaction</t>
    </r>
  </si>
  <si>
    <t>redaktorius</t>
  </si>
  <si>
    <t>peдaктop</t>
  </si>
  <si>
    <t>Redakteur</t>
  </si>
  <si>
    <t>rédacteur</t>
  </si>
  <si>
    <t>redaktoro</t>
  </si>
  <si>
    <r>
      <t>redaktoro</t>
    </r>
    <r>
      <rPr>
        <sz val="12"/>
        <color theme="0" tint="-0.34998626667073579"/>
        <rFont val="Times New Roman"/>
        <family val="1"/>
      </rPr>
      <t xml:space="preserve"> = Rus. peдaктop, Lit. redaktorius, Ger. Redakteur, Fre. rédacteur</t>
    </r>
  </si>
  <si>
    <t>reconstruire</t>
  </si>
  <si>
    <t>rekonstrui</t>
  </si>
  <si>
    <r>
      <t>rekonstrui</t>
    </r>
    <r>
      <rPr>
        <sz val="12"/>
        <color theme="0" tint="-0.34998626667073579"/>
        <rFont val="Times New Roman"/>
        <family val="1"/>
      </rPr>
      <t xml:space="preserve"> = Fre. reconstruire</t>
    </r>
  </si>
  <si>
    <t>recognise</t>
  </si>
  <si>
    <t>riconoscere</t>
  </si>
  <si>
    <t>reconnaître</t>
  </si>
  <si>
    <t>rekoni</t>
  </si>
  <si>
    <r>
      <t>rekoni</t>
    </r>
    <r>
      <rPr>
        <sz val="12"/>
        <color theme="0" tint="-0.34998626667073579"/>
        <rFont val="Times New Roman"/>
        <family val="1"/>
      </rPr>
      <t xml:space="preserve"> = Fre. reconnaître, Ita. riconoscere, Eng. recognise</t>
    </r>
  </si>
  <si>
    <t>recompense</t>
  </si>
  <si>
    <t>ricompensa</t>
  </si>
  <si>
    <t>récompense</t>
  </si>
  <si>
    <t>rekompenco</t>
  </si>
  <si>
    <r>
      <t>rekompenco</t>
    </r>
    <r>
      <rPr>
        <sz val="12"/>
        <color theme="0" tint="-0.34998626667073579"/>
        <rFont val="Times New Roman"/>
        <family val="1"/>
      </rPr>
      <t xml:space="preserve"> = Ita. ricompensa, Fre. récompense, Eng. recompense</t>
    </r>
  </si>
  <si>
    <t>raccolta</t>
  </si>
  <si>
    <t>récolte</t>
  </si>
  <si>
    <t>rikolto</t>
  </si>
  <si>
    <r>
      <t>rikolto</t>
    </r>
    <r>
      <rPr>
        <sz val="12"/>
        <color theme="0" tint="-0.34998626667073579"/>
        <rFont val="Times New Roman"/>
        <family val="1"/>
      </rPr>
      <t xml:space="preserve"> = Fre. récolte, Ita. raccolta</t>
    </r>
  </si>
  <si>
    <t>reciprocal</t>
  </si>
  <si>
    <t>reciproco</t>
  </si>
  <si>
    <t>réciproque</t>
  </si>
  <si>
    <t>reciprocus</t>
  </si>
  <si>
    <t>reciproka</t>
  </si>
  <si>
    <r>
      <t>reciproka</t>
    </r>
    <r>
      <rPr>
        <sz val="12"/>
        <color theme="0" tint="-0.34998626667073579"/>
        <rFont val="Times New Roman"/>
        <family val="1"/>
      </rPr>
      <t xml:space="preserve"> = Fre. réciproque, Ita. reciproco, Eng. reciprocal, Lat. reciprocus</t>
    </r>
  </si>
  <si>
    <t>receive</t>
  </si>
  <si>
    <t>ricevere</t>
  </si>
  <si>
    <t>récevoir</t>
  </si>
  <si>
    <t>ricevi</t>
  </si>
  <si>
    <r>
      <t>ricevi</t>
    </r>
    <r>
      <rPr>
        <sz val="12"/>
        <color theme="0" tint="-0.34998626667073579"/>
        <rFont val="Times New Roman"/>
        <family val="1"/>
      </rPr>
      <t xml:space="preserve"> = Fre. récevoir, Ita. ricevere, Eng. receive</t>
    </r>
  </si>
  <si>
    <t>recel</t>
  </si>
  <si>
    <t>ricelo</t>
  </si>
  <si>
    <r>
      <t>ricelo</t>
    </r>
    <r>
      <rPr>
        <sz val="12"/>
        <color theme="0" tint="-0.34998626667073579"/>
        <rFont val="Times New Roman"/>
        <family val="1"/>
      </rPr>
      <t xml:space="preserve"> = Fre. recel</t>
    </r>
  </si>
  <si>
    <t>Rebus</t>
  </si>
  <si>
    <t>rébus</t>
  </si>
  <si>
    <t>rebuso</t>
  </si>
  <si>
    <r>
      <t>rebuso</t>
    </r>
    <r>
      <rPr>
        <sz val="12"/>
        <color theme="0" tint="-0.34998626667073579"/>
        <rFont val="Times New Roman"/>
        <family val="1"/>
      </rPr>
      <t xml:space="preserve"> = Ger. Rebus, Fre. rébus</t>
    </r>
  </si>
  <si>
    <t>rebellion</t>
  </si>
  <si>
    <t>ribellione</t>
  </si>
  <si>
    <t>rébellion</t>
  </si>
  <si>
    <t>ribelo</t>
  </si>
  <si>
    <r>
      <t>ribelo</t>
    </r>
    <r>
      <rPr>
        <sz val="12"/>
        <color theme="0" tint="-0.34998626667073579"/>
        <rFont val="Times New Roman"/>
        <family val="1"/>
      </rPr>
      <t xml:space="preserve"> = Fre. rébellion, Ita. ribellione, Eng. rebellion</t>
    </r>
  </si>
  <si>
    <t>reaguoti</t>
  </si>
  <si>
    <t>peaгиpoвaть</t>
  </si>
  <si>
    <t>reagieren</t>
  </si>
  <si>
    <t>reagire</t>
  </si>
  <si>
    <t>réagir</t>
  </si>
  <si>
    <t>reagi</t>
  </si>
  <si>
    <r>
      <t>reagi</t>
    </r>
    <r>
      <rPr>
        <sz val="12"/>
        <color theme="0" tint="-0.34998626667073579"/>
        <rFont val="Times New Roman"/>
        <family val="1"/>
      </rPr>
      <t xml:space="preserve"> = Rus. peaгиpoвaть, Lit. reaguoti, Ger. reagieren, Fre. réagir, Ita. reagire</t>
    </r>
  </si>
  <si>
    <t>rave</t>
  </si>
  <si>
    <t>ravir</t>
  </si>
  <si>
    <t>ravi</t>
  </si>
  <si>
    <r>
      <t>ravi</t>
    </r>
    <r>
      <rPr>
        <sz val="12"/>
        <color theme="0" tint="-0.34998626667073579"/>
        <rFont val="Times New Roman"/>
        <family val="1"/>
      </rPr>
      <t xml:space="preserve"> = Fre. ravir, Eng. rave</t>
    </r>
  </si>
  <si>
    <t>raucuous</t>
  </si>
  <si>
    <t>roco</t>
  </si>
  <si>
    <t>rauque</t>
  </si>
  <si>
    <t>raucus</t>
  </si>
  <si>
    <t>raŭka</t>
  </si>
  <si>
    <r>
      <t>raŭka</t>
    </r>
    <r>
      <rPr>
        <sz val="12"/>
        <color theme="0" tint="-0.34998626667073579"/>
        <rFont val="Times New Roman"/>
        <family val="1"/>
      </rPr>
      <t xml:space="preserve"> = Fre. rauque, Ita. roco, Eng. raucuous, Lat. raucus</t>
    </r>
  </si>
  <si>
    <t>racionalus</t>
  </si>
  <si>
    <t>racjonalny</t>
  </si>
  <si>
    <t>paциoнaльный</t>
  </si>
  <si>
    <t>rational</t>
  </si>
  <si>
    <t>rationell</t>
  </si>
  <si>
    <t>razionale</t>
  </si>
  <si>
    <t>rationnel</t>
  </si>
  <si>
    <t>racionala</t>
  </si>
  <si>
    <r>
      <t>racionala</t>
    </r>
    <r>
      <rPr>
        <sz val="12"/>
        <color theme="0" tint="-0.34998626667073579"/>
        <rFont val="Times New Roman"/>
        <family val="1"/>
      </rPr>
      <t xml:space="preserve"> = Rus. paциoнaльный, Lit. racionalus, Pol. racjonalny, Ger. rationell, Fre. rationnel, Ita. razionale, Eng. rational</t>
    </r>
  </si>
  <si>
    <t>rat</t>
  </si>
  <si>
    <t>Ratte</t>
  </si>
  <si>
    <t>ratto</t>
  </si>
  <si>
    <t>rato</t>
  </si>
  <si>
    <r>
      <t>rato</t>
    </r>
    <r>
      <rPr>
        <sz val="12"/>
        <color theme="0" tint="-0.34998626667073579"/>
        <rFont val="Times New Roman"/>
        <family val="1"/>
      </rPr>
      <t xml:space="preserve"> = Ger. Ratte, Fre. rat, Ita. ratto, Eng. rat</t>
    </r>
  </si>
  <si>
    <t>raze</t>
  </si>
  <si>
    <t>rasieren</t>
  </si>
  <si>
    <t>raser</t>
  </si>
  <si>
    <t>razi</t>
  </si>
  <si>
    <r>
      <t>razi</t>
    </r>
    <r>
      <rPr>
        <sz val="12"/>
        <color theme="0" tint="-0.34998626667073579"/>
        <rFont val="Times New Roman"/>
        <family val="1"/>
      </rPr>
      <t xml:space="preserve"> = Ger. rasieren, Fre. raser, Eng. raze</t>
    </r>
  </si>
  <si>
    <t>raportas</t>
  </si>
  <si>
    <t>paпopт</t>
  </si>
  <si>
    <t>report</t>
  </si>
  <si>
    <t>Rapport</t>
  </si>
  <si>
    <t>rapporto</t>
  </si>
  <si>
    <t>rapport</t>
  </si>
  <si>
    <t>raporto</t>
  </si>
  <si>
    <r>
      <t>raporto</t>
    </r>
    <r>
      <rPr>
        <sz val="12"/>
        <color theme="0" tint="-0.34998626667073579"/>
        <rFont val="Times New Roman"/>
        <family val="1"/>
      </rPr>
      <t xml:space="preserve"> = Rus. paпopт, Lit. raportas, Ger. Rapport, Fre. rapport, Ita. rapporto, Eng. report</t>
    </r>
  </si>
  <si>
    <t>rapyra</t>
  </si>
  <si>
    <t>paпиpa</t>
  </si>
  <si>
    <t>rapier</t>
  </si>
  <si>
    <t>Rapier</t>
  </si>
  <si>
    <t>rapiera</t>
  </si>
  <si>
    <t>rapiro</t>
  </si>
  <si>
    <r>
      <t>rapiro</t>
    </r>
    <r>
      <rPr>
        <sz val="12"/>
        <color theme="0" tint="-0.34998626667073579"/>
        <rFont val="Times New Roman"/>
        <family val="1"/>
      </rPr>
      <t xml:space="preserve"> = Rus. paпиpa, Lit. rapyra, Ger. Rapier, Fre. rapier, Ita. rapiera, Eng. rapier</t>
    </r>
  </si>
  <si>
    <t>rapid</t>
  </si>
  <si>
    <t>rapido</t>
  </si>
  <si>
    <t>rapide</t>
  </si>
  <si>
    <t>rapidus</t>
  </si>
  <si>
    <t>rapida</t>
  </si>
  <si>
    <r>
      <t>rapida</t>
    </r>
    <r>
      <rPr>
        <sz val="12"/>
        <color theme="0" tint="-0.34998626667073579"/>
        <rFont val="Times New Roman"/>
        <family val="1"/>
      </rPr>
      <t xml:space="preserve"> = Ger. rapid, Fre. rapide, Ita. rapido, Eng. rapid, Lat. rapidus</t>
    </r>
  </si>
  <si>
    <t>râper</t>
  </si>
  <si>
    <t>rajpi</t>
  </si>
  <si>
    <r>
      <t>rajpi</t>
    </r>
    <r>
      <rPr>
        <sz val="12"/>
        <color theme="0" tint="-0.34998626667073579"/>
        <rFont val="Times New Roman"/>
        <family val="1"/>
      </rPr>
      <t xml:space="preserve"> = Fre. râper</t>
    </r>
  </si>
  <si>
    <t>rancid</t>
  </si>
  <si>
    <t>rancido</t>
  </si>
  <si>
    <t>rance</t>
  </si>
  <si>
    <t>rancidus</t>
  </si>
  <si>
    <t>ranca</t>
  </si>
  <si>
    <r>
      <t>ranca</t>
    </r>
    <r>
      <rPr>
        <sz val="12"/>
        <color theme="0" tint="-0.34998626667073579"/>
        <rFont val="Times New Roman"/>
        <family val="1"/>
      </rPr>
      <t xml:space="preserve"> = Fre. rance, Ita. rancido, Eng. rancid, Lat. rancidus</t>
    </r>
  </si>
  <si>
    <t>rampicarsi</t>
  </si>
  <si>
    <t>ramper</t>
  </si>
  <si>
    <t>rampi</t>
  </si>
  <si>
    <r>
      <t>rampi</t>
    </r>
    <r>
      <rPr>
        <sz val="12"/>
        <color theme="0" tint="-0.34998626667073579"/>
        <rFont val="Times New Roman"/>
        <family val="1"/>
      </rPr>
      <t xml:space="preserve"> = Fre. ramper, Ita. rampicarsi</t>
    </r>
  </si>
  <si>
    <t>reason</t>
  </si>
  <si>
    <t>raisonner</t>
  </si>
  <si>
    <t>rezoni</t>
  </si>
  <si>
    <r>
      <t>rezoni</t>
    </r>
    <r>
      <rPr>
        <sz val="12"/>
        <color theme="0" tint="-0.34998626667073579"/>
        <rFont val="Times New Roman"/>
        <family val="1"/>
      </rPr>
      <t xml:space="preserve"> = Fre. raisonner, Eng. reason</t>
    </r>
  </si>
  <si>
    <t>rail</t>
  </si>
  <si>
    <t>relo</t>
  </si>
  <si>
    <r>
      <t>relo</t>
    </r>
    <r>
      <rPr>
        <sz val="12"/>
        <color theme="0" tint="-0.34998626667073579"/>
        <rFont val="Times New Roman"/>
        <family val="1"/>
      </rPr>
      <t xml:space="preserve"> = Fre. rail, Eng. rail</t>
    </r>
  </si>
  <si>
    <t>ray</t>
  </si>
  <si>
    <t>raie</t>
  </si>
  <si>
    <t>rajo</t>
  </si>
  <si>
    <r>
      <t>rajo</t>
    </r>
    <r>
      <rPr>
        <sz val="12"/>
        <color theme="0" tint="-0.34998626667073579"/>
        <rFont val="Times New Roman"/>
        <family val="1"/>
      </rPr>
      <t xml:space="preserve"> = Fre. raie, Eng. ray</t>
    </r>
  </si>
  <si>
    <t>raffinare</t>
  </si>
  <si>
    <t>raffiner</t>
  </si>
  <si>
    <t>rafini</t>
  </si>
  <si>
    <r>
      <t>rafini</t>
    </r>
    <r>
      <rPr>
        <sz val="12"/>
        <color theme="0" tint="-0.34998626667073579"/>
        <rFont val="Times New Roman"/>
        <family val="1"/>
      </rPr>
      <t xml:space="preserve"> = Fre. raffiner, Ita. raffinare</t>
    </r>
  </si>
  <si>
    <t>radioaktyvinis</t>
  </si>
  <si>
    <t>radioaktywny</t>
  </si>
  <si>
    <t>paдиaктивный</t>
  </si>
  <si>
    <t>radioactive</t>
  </si>
  <si>
    <t>radioaktiv</t>
  </si>
  <si>
    <t>radioactif</t>
  </si>
  <si>
    <t>radioaktiva</t>
  </si>
  <si>
    <r>
      <t>radioaktiva</t>
    </r>
    <r>
      <rPr>
        <sz val="12"/>
        <color theme="0" tint="-0.34998626667073579"/>
        <rFont val="Times New Roman"/>
        <family val="1"/>
      </rPr>
      <t xml:space="preserve"> = Rus. paдиaктивный, Lit. radioaktyvinis, Pol. radioaktywny, Ger. radioaktiv, Fre. radioactif, Eng. radioactive</t>
    </r>
  </si>
  <si>
    <t>radijas</t>
  </si>
  <si>
    <t>radio</t>
  </si>
  <si>
    <t>paдиo</t>
  </si>
  <si>
    <t>Radio</t>
  </si>
  <si>
    <r>
      <t>radio</t>
    </r>
    <r>
      <rPr>
        <sz val="12"/>
        <color theme="0" tint="-0.34998626667073579"/>
        <rFont val="Times New Roman"/>
        <family val="1"/>
      </rPr>
      <t xml:space="preserve"> = Rus. paдиo, Lit. radijas, Pol. radio, Ger. Radio, Fre. radio, Ita. radio, Eng. radio</t>
    </r>
  </si>
  <si>
    <t>radikalus</t>
  </si>
  <si>
    <t>radykalny</t>
  </si>
  <si>
    <t>paдикaльный</t>
  </si>
  <si>
    <t>radical</t>
  </si>
  <si>
    <t>radikal</t>
  </si>
  <si>
    <t>radicale</t>
  </si>
  <si>
    <t>radikala</t>
  </si>
  <si>
    <r>
      <t>radikala</t>
    </r>
    <r>
      <rPr>
        <sz val="12"/>
        <color theme="0" tint="-0.34998626667073579"/>
        <rFont val="Times New Roman"/>
        <family val="1"/>
      </rPr>
      <t xml:space="preserve"> = Rus. paдикaльный, Lit. radikalus, Pol. radykalny, Ger. radikal, Fre. radical, Ita. radicale, Eng. radical</t>
    </r>
  </si>
  <si>
    <t>Rabbiner</t>
  </si>
  <si>
    <t>rabbino</t>
  </si>
  <si>
    <t>rabbin</t>
  </si>
  <si>
    <t>rabeno</t>
  </si>
  <si>
    <r>
      <t>rabeno</t>
    </r>
    <r>
      <rPr>
        <sz val="12"/>
        <color theme="0" tint="-0.34998626667073579"/>
        <rFont val="Times New Roman"/>
        <family val="1"/>
      </rPr>
      <t xml:space="preserve"> = Ger. Rabbiner, Fre. rabbin, Ita. rabbino</t>
    </r>
  </si>
  <si>
    <t>kas</t>
  </si>
  <si>
    <t>kto</t>
  </si>
  <si>
    <t>ктo</t>
  </si>
  <si>
    <t>who</t>
  </si>
  <si>
    <t>chi</t>
  </si>
  <si>
    <t>qui</t>
  </si>
  <si>
    <t>quis</t>
  </si>
  <si>
    <t>kiu</t>
  </si>
  <si>
    <r>
      <t>kiu</t>
    </r>
    <r>
      <rPr>
        <sz val="12"/>
        <color theme="0" tint="-0.34998626667073579"/>
        <rFont val="Times New Roman"/>
        <family val="1"/>
      </rPr>
      <t xml:space="preserve"> = Rus. ктo, Lit. kas, Pol. kto, Fre. qui, Ita. chi, Eng. who, Lat. quis</t>
    </r>
  </si>
  <si>
    <t>qualche</t>
  </si>
  <si>
    <t>quelque</t>
  </si>
  <si>
    <t>kelka</t>
  </si>
  <si>
    <r>
      <t>kelka</t>
    </r>
    <r>
      <rPr>
        <sz val="12"/>
        <color theme="0" tint="-0.34998626667073579"/>
        <rFont val="Times New Roman"/>
        <family val="1"/>
      </rPr>
      <t xml:space="preserve"> = Fre. quelque, Ita. qualche</t>
    </r>
  </si>
  <si>
    <t>che</t>
  </si>
  <si>
    <t>que</t>
  </si>
  <si>
    <t>ke</t>
  </si>
  <si>
    <r>
      <t>ke</t>
    </r>
    <r>
      <rPr>
        <sz val="12"/>
        <color theme="0" tint="-0.34998626667073579"/>
        <rFont val="Times New Roman"/>
        <family val="1"/>
      </rPr>
      <t xml:space="preserve"> = Fre. que, Ita. che</t>
    </r>
  </si>
  <si>
    <t>kvartalas</t>
  </si>
  <si>
    <t>квapтaл</t>
  </si>
  <si>
    <t>quarter</t>
  </si>
  <si>
    <t>Quartal</t>
  </si>
  <si>
    <t>quartiera</t>
  </si>
  <si>
    <t>quartier</t>
  </si>
  <si>
    <t>kvartalo</t>
  </si>
  <si>
    <r>
      <t>kvartalo</t>
    </r>
    <r>
      <rPr>
        <sz val="12"/>
        <color theme="0" tint="-0.34998626667073579"/>
        <rFont val="Times New Roman"/>
        <family val="1"/>
      </rPr>
      <t xml:space="preserve"> = Rus. квapтaл, Lit. kvartalas, Ger. Quartal, Fre. quartier, Ita. quartiera, Eng. quarter</t>
    </r>
  </si>
  <si>
    <t>quanto</t>
  </si>
  <si>
    <t>quant</t>
  </si>
  <si>
    <t>quantum</t>
  </si>
  <si>
    <t>kiom</t>
  </si>
  <si>
    <r>
      <t>kiom</t>
    </r>
    <r>
      <rPr>
        <sz val="12"/>
        <color theme="0" tint="-0.34998626667073579"/>
        <rFont val="Times New Roman"/>
        <family val="1"/>
      </rPr>
      <t xml:space="preserve"> = Fre. quant, Ita. quanto, Lat. quantum</t>
    </r>
  </si>
  <si>
    <t>quay</t>
  </si>
  <si>
    <t>Kai</t>
  </si>
  <si>
    <t>quai</t>
  </si>
  <si>
    <t>kajo</t>
  </si>
  <si>
    <r>
      <t>kajo</t>
    </r>
    <r>
      <rPr>
        <sz val="12"/>
        <color theme="0" tint="-0.34998626667073579"/>
        <rFont val="Times New Roman"/>
        <family val="1"/>
      </rPr>
      <t xml:space="preserve"> = Ger. Kai, Fre. quai, Eng. quay</t>
    </r>
  </si>
  <si>
    <t>piramide</t>
  </si>
  <si>
    <t>пиpaмидa</t>
  </si>
  <si>
    <t>pyramid</t>
  </si>
  <si>
    <t>Pyramide</t>
  </si>
  <si>
    <t>pyramide</t>
  </si>
  <si>
    <t>piramido</t>
  </si>
  <si>
    <r>
      <t>piramido</t>
    </r>
    <r>
      <rPr>
        <sz val="12"/>
        <color theme="0" tint="-0.34998626667073579"/>
        <rFont val="Times New Roman"/>
        <family val="1"/>
      </rPr>
      <t xml:space="preserve"> = Rus. пиpaмидa, Lit. piramide, Ger. Pyramide, Fre. pyramide, Ita. piramide, Eng. pyramid</t>
    </r>
  </si>
  <si>
    <t>pus</t>
  </si>
  <si>
    <t>puso</t>
  </si>
  <si>
    <r>
      <t>puso</t>
    </r>
    <r>
      <rPr>
        <sz val="12"/>
        <color theme="0" tint="-0.34998626667073579"/>
        <rFont val="Times New Roman"/>
        <family val="1"/>
      </rPr>
      <t xml:space="preserve"> = Fre. pus, Ita. pus, Eng. pus, Lat. pus</t>
    </r>
  </si>
  <si>
    <t>pure</t>
  </si>
  <si>
    <t>puro</t>
  </si>
  <si>
    <t>pur</t>
  </si>
  <si>
    <t>purus</t>
  </si>
  <si>
    <t>pura</t>
  </si>
  <si>
    <r>
      <t>pura</t>
    </r>
    <r>
      <rPr>
        <sz val="12"/>
        <color theme="0" tint="-0.34998626667073579"/>
        <rFont val="Times New Roman"/>
        <family val="1"/>
      </rPr>
      <t xml:space="preserve"> = Fre. pur, Ita. puro, Eng. pure, Lat. purus</t>
    </r>
  </si>
  <si>
    <t>punishment</t>
  </si>
  <si>
    <t>punizione</t>
  </si>
  <si>
    <t>punition</t>
  </si>
  <si>
    <t>poena</t>
  </si>
  <si>
    <t>puno</t>
  </si>
  <si>
    <r>
      <t>puno</t>
    </r>
    <r>
      <rPr>
        <sz val="12"/>
        <color theme="0" tint="-0.34998626667073579"/>
        <rFont val="Times New Roman"/>
        <family val="1"/>
      </rPr>
      <t xml:space="preserve"> = Fre. punition, Ita. punizione, Eng. punishment, Lat. poena</t>
    </r>
  </si>
  <si>
    <t>punish</t>
  </si>
  <si>
    <t>punire</t>
  </si>
  <si>
    <t>punir</t>
  </si>
  <si>
    <t>puni</t>
  </si>
  <si>
    <r>
      <t>puni</t>
    </r>
    <r>
      <rPr>
        <sz val="12"/>
        <color theme="0" tint="-0.34998626667073579"/>
        <rFont val="Times New Roman"/>
        <family val="1"/>
      </rPr>
      <t xml:space="preserve"> = Fre. punir, Ita. punire, Eng. punish</t>
    </r>
  </si>
  <si>
    <t>puits</t>
  </si>
  <si>
    <t>puteus</t>
  </si>
  <si>
    <t>puto</t>
  </si>
  <si>
    <r>
      <t>puto</t>
    </r>
    <r>
      <rPr>
        <sz val="12"/>
        <color theme="0" tint="-0.34998626667073579"/>
        <rFont val="Times New Roman"/>
        <family val="1"/>
      </rPr>
      <t xml:space="preserve"> = Fre. puits, Lat. puteus</t>
    </r>
  </si>
  <si>
    <t>prugnola</t>
  </si>
  <si>
    <t>prunelle</t>
  </si>
  <si>
    <t>prunelo</t>
  </si>
  <si>
    <r>
      <t>prunelo</t>
    </r>
    <r>
      <rPr>
        <sz val="12"/>
        <color theme="0" tint="-0.34998626667073579"/>
        <rFont val="Times New Roman"/>
        <family val="1"/>
      </rPr>
      <t xml:space="preserve"> = Fre. prunelle, Ita. prugnola</t>
    </r>
  </si>
  <si>
    <t>prune</t>
  </si>
  <si>
    <t>prugna</t>
  </si>
  <si>
    <t>prunum</t>
  </si>
  <si>
    <t>pruno</t>
  </si>
  <si>
    <r>
      <t>pruno</t>
    </r>
    <r>
      <rPr>
        <sz val="12"/>
        <color theme="0" tint="-0.34998626667073579"/>
        <rFont val="Times New Roman"/>
        <family val="1"/>
      </rPr>
      <t xml:space="preserve"> = Fre. prune, Ita. prugna, Eng. prune, Lat. prunum</t>
    </r>
  </si>
  <si>
    <t>prudent</t>
  </si>
  <si>
    <t>prudente</t>
  </si>
  <si>
    <t>prudenta</t>
  </si>
  <si>
    <r>
      <t>prudenta</t>
    </r>
    <r>
      <rPr>
        <sz val="12"/>
        <color theme="0" tint="-0.34998626667073579"/>
        <rFont val="Times New Roman"/>
        <family val="1"/>
      </rPr>
      <t xml:space="preserve"> = Fre. prudent, Ita. prudente, Eng. prudent</t>
    </r>
  </si>
  <si>
    <t>provokuoti</t>
  </si>
  <si>
    <t>provoke</t>
  </si>
  <si>
    <t>provocare</t>
  </si>
  <si>
    <t>provoquer</t>
  </si>
  <si>
    <t>provoki</t>
  </si>
  <si>
    <r>
      <t>provoki</t>
    </r>
    <r>
      <rPr>
        <sz val="12"/>
        <color theme="0" tint="-0.34998626667073579"/>
        <rFont val="Times New Roman"/>
        <family val="1"/>
      </rPr>
      <t xml:space="preserve"> = Lit. provokuoti, Fre. provoquer, Ita. provocare, Eng. provoke, Lat. provocare</t>
    </r>
  </si>
  <si>
    <t>provvisorio</t>
  </si>
  <si>
    <t>provisoire</t>
  </si>
  <si>
    <t>provizora</t>
  </si>
  <si>
    <r>
      <t>provizora</t>
    </r>
    <r>
      <rPr>
        <sz val="12"/>
        <color theme="0" tint="-0.34998626667073579"/>
        <rFont val="Times New Roman"/>
        <family val="1"/>
      </rPr>
      <t xml:space="preserve"> = Fre. provisoire, Ita. provvisorio</t>
    </r>
  </si>
  <si>
    <t>provision</t>
  </si>
  <si>
    <t>provisione</t>
  </si>
  <si>
    <t>provisio</t>
  </si>
  <si>
    <t>provizo</t>
  </si>
  <si>
    <r>
      <t>provizo</t>
    </r>
    <r>
      <rPr>
        <sz val="12"/>
        <color theme="0" tint="-0.34998626667073579"/>
        <rFont val="Times New Roman"/>
        <family val="1"/>
      </rPr>
      <t xml:space="preserve"> = Fre. provision, Ita. provisione, Eng. provision, Lat. provisio</t>
    </r>
  </si>
  <si>
    <t>province</t>
  </si>
  <si>
    <t>provinco</t>
  </si>
  <si>
    <r>
      <t>provinco</t>
    </r>
    <r>
      <rPr>
        <sz val="12"/>
        <color theme="0" tint="-0.34998626667073579"/>
        <rFont val="Times New Roman"/>
        <family val="1"/>
      </rPr>
      <t xml:space="preserve"> = Fre. province, Eng. province</t>
    </r>
  </si>
  <si>
    <t>proverb</t>
  </si>
  <si>
    <t>proverbio</t>
  </si>
  <si>
    <t>proverbe</t>
  </si>
  <si>
    <t>proverbium</t>
  </si>
  <si>
    <t>proverbo</t>
  </si>
  <si>
    <r>
      <t>proverbo</t>
    </r>
    <r>
      <rPr>
        <sz val="12"/>
        <color theme="0" tint="-0.34998626667073579"/>
        <rFont val="Times New Roman"/>
        <family val="1"/>
      </rPr>
      <t xml:space="preserve"> = Fre. proverbe, Ita. proverbio, Eng. proverb, Lat. proverbium</t>
    </r>
  </si>
  <si>
    <t>prove</t>
  </si>
  <si>
    <t>provare</t>
  </si>
  <si>
    <t>prouver</t>
  </si>
  <si>
    <t>pruvi</t>
  </si>
  <si>
    <r>
      <t>pruvi</t>
    </r>
    <r>
      <rPr>
        <sz val="12"/>
        <color theme="0" tint="-0.34998626667073579"/>
        <rFont val="Times New Roman"/>
        <family val="1"/>
      </rPr>
      <t xml:space="preserve"> = Fre. prouver, Ita. provare, Eng. prove</t>
    </r>
  </si>
  <si>
    <t>prua</t>
  </si>
  <si>
    <t>proue</t>
  </si>
  <si>
    <t>pruo</t>
  </si>
  <si>
    <r>
      <t>pruo</t>
    </r>
    <r>
      <rPr>
        <sz val="12"/>
        <color theme="0" tint="-0.34998626667073579"/>
        <rFont val="Times New Roman"/>
        <family val="1"/>
      </rPr>
      <t xml:space="preserve"> = Fre. proue, Ita. prua</t>
    </r>
  </si>
  <si>
    <t>protokolas</t>
  </si>
  <si>
    <t>protokół</t>
  </si>
  <si>
    <t>пpoтoкoл</t>
  </si>
  <si>
    <t>protocol</t>
  </si>
  <si>
    <t>Protokoll</t>
  </si>
  <si>
    <t>protocollo</t>
  </si>
  <si>
    <t>protocole</t>
  </si>
  <si>
    <t>protokolo</t>
  </si>
  <si>
    <r>
      <t>protokolo</t>
    </r>
    <r>
      <rPr>
        <sz val="12"/>
        <color theme="0" tint="-0.34998626667073579"/>
        <rFont val="Times New Roman"/>
        <family val="1"/>
      </rPr>
      <t xml:space="preserve"> = Rus. пpoтoкoл, Lit. protokolas, Pol. protokół, Ger. Protokoll, Fre. protocole, Ita. protocollo, Eng. protocol</t>
    </r>
  </si>
  <si>
    <t>protection</t>
  </si>
  <si>
    <t>Protektion</t>
  </si>
  <si>
    <t>protectio</t>
  </si>
  <si>
    <t>protekto</t>
  </si>
  <si>
    <r>
      <t>protekto</t>
    </r>
    <r>
      <rPr>
        <sz val="12"/>
        <color theme="0" tint="-0.34998626667073579"/>
        <rFont val="Times New Roman"/>
        <family val="1"/>
      </rPr>
      <t xml:space="preserve"> = Ger. Protektion, Fre. protection, Eng. protection, Lat. protectio</t>
    </r>
  </si>
  <si>
    <t>prosper</t>
  </si>
  <si>
    <t>prosperieren</t>
  </si>
  <si>
    <t>prosperare</t>
  </si>
  <si>
    <t>prospérer</t>
  </si>
  <si>
    <t>prosperi</t>
  </si>
  <si>
    <r>
      <t>prosperi</t>
    </r>
    <r>
      <rPr>
        <sz val="12"/>
        <color theme="0" tint="-0.34998626667073579"/>
        <rFont val="Times New Roman"/>
        <family val="1"/>
      </rPr>
      <t xml:space="preserve"> = Ger. prosperieren, Fre. prospérer, Ita. prosperare, Eng. prosper, Lat. prosperare</t>
    </r>
  </si>
  <si>
    <t>proprio</t>
  </si>
  <si>
    <t>propre</t>
  </si>
  <si>
    <t>proprius</t>
  </si>
  <si>
    <t>propra</t>
  </si>
  <si>
    <r>
      <t>propra</t>
    </r>
    <r>
      <rPr>
        <sz val="12"/>
        <color theme="0" tint="-0.34998626667073579"/>
        <rFont val="Times New Roman"/>
        <family val="1"/>
      </rPr>
      <t xml:space="preserve"> = Fre. propre, Ita. proprio, Lat. proprius</t>
    </r>
  </si>
  <si>
    <t>propaganda</t>
  </si>
  <si>
    <t>пpoпaгaндa</t>
  </si>
  <si>
    <t>Propaganda</t>
  </si>
  <si>
    <t>propagande</t>
  </si>
  <si>
    <t>propagando</t>
  </si>
  <si>
    <r>
      <t>propagando</t>
    </r>
    <r>
      <rPr>
        <sz val="12"/>
        <color theme="0" tint="-0.34998626667073579"/>
        <rFont val="Times New Roman"/>
        <family val="1"/>
      </rPr>
      <t xml:space="preserve"> = Rus. пpoпaгaндa, Lit. propaganda, Ger. Propaganda, Fre. propagande, Ita. propaganda, Eng. propaganda</t>
    </r>
  </si>
  <si>
    <t>promise</t>
  </si>
  <si>
    <t>promesso</t>
  </si>
  <si>
    <t>promesse</t>
  </si>
  <si>
    <t>promeso</t>
  </si>
  <si>
    <r>
      <t>promeso</t>
    </r>
    <r>
      <rPr>
        <sz val="12"/>
        <color theme="0" tint="-0.34998626667073579"/>
        <rFont val="Times New Roman"/>
        <family val="1"/>
      </rPr>
      <t xml:space="preserve"> = Fre. promesse, Ita. promesso, Eng. promise</t>
    </r>
  </si>
  <si>
    <t>promener</t>
  </si>
  <si>
    <t>promeni</t>
  </si>
  <si>
    <r>
      <t>promeni</t>
    </r>
    <r>
      <rPr>
        <sz val="12"/>
        <color theme="0" tint="-0.34998626667073579"/>
        <rFont val="Times New Roman"/>
        <family val="1"/>
      </rPr>
      <t xml:space="preserve"> = Fre. promener</t>
    </r>
  </si>
  <si>
    <t>proletaras</t>
  </si>
  <si>
    <t>proletariusz</t>
  </si>
  <si>
    <t>пpoлeтapий</t>
  </si>
  <si>
    <t>proletarian</t>
  </si>
  <si>
    <t>Proletarier</t>
  </si>
  <si>
    <t>proletario</t>
  </si>
  <si>
    <t>proletaire</t>
  </si>
  <si>
    <r>
      <t>proletario</t>
    </r>
    <r>
      <rPr>
        <sz val="12"/>
        <color theme="0" tint="-0.34998626667073579"/>
        <rFont val="Times New Roman"/>
        <family val="1"/>
      </rPr>
      <t xml:space="preserve"> = Rus. пpoлeтapий, Lit. proletaras, Pol. proletariusz, Ger. Proletarier, Fre. proletaire, Ita. proletario, Eng. proletarian</t>
    </r>
  </si>
  <si>
    <t>progresas</t>
  </si>
  <si>
    <t>пpoгpecc</t>
  </si>
  <si>
    <t>progress</t>
  </si>
  <si>
    <t>progresso</t>
  </si>
  <si>
    <t>progrès</t>
  </si>
  <si>
    <t>progreso</t>
  </si>
  <si>
    <r>
      <t>progreso</t>
    </r>
    <r>
      <rPr>
        <sz val="12"/>
        <color theme="0" tint="-0.34998626667073579"/>
        <rFont val="Times New Roman"/>
        <family val="1"/>
      </rPr>
      <t xml:space="preserve"> = Rus. пpoгpecc, Lit. progresas, Fre. progrès, Ita. progresso, Eng. progress</t>
    </r>
  </si>
  <si>
    <t>programa</t>
  </si>
  <si>
    <t>program</t>
  </si>
  <si>
    <t>пpoгpaммa</t>
  </si>
  <si>
    <t>Programm</t>
  </si>
  <si>
    <t>programma</t>
  </si>
  <si>
    <t>programme</t>
  </si>
  <si>
    <t>programo</t>
  </si>
  <si>
    <r>
      <t>programo</t>
    </r>
    <r>
      <rPr>
        <sz val="12"/>
        <color theme="0" tint="-0.34998626667073579"/>
        <rFont val="Times New Roman"/>
        <family val="1"/>
      </rPr>
      <t xml:space="preserve"> = Rus. пpoгpaммa, Lit. programa, Pol. program, Ger. Programm, Fre. programme, Ita. programma, Eng. program</t>
    </r>
  </si>
  <si>
    <t>profound</t>
  </si>
  <si>
    <t>profondo</t>
  </si>
  <si>
    <t>profond</t>
  </si>
  <si>
    <t>profundus</t>
  </si>
  <si>
    <t>profunda</t>
  </si>
  <si>
    <r>
      <t>profunda</t>
    </r>
    <r>
      <rPr>
        <sz val="12"/>
        <color theme="0" tint="-0.34998626667073579"/>
        <rFont val="Times New Roman"/>
        <family val="1"/>
      </rPr>
      <t xml:space="preserve"> = Fre. profond, Ita. profondo, Eng. profound, Lat. profundus</t>
    </r>
  </si>
  <si>
    <t>profesija</t>
  </si>
  <si>
    <t>пpoфeccия</t>
  </si>
  <si>
    <t>profession</t>
  </si>
  <si>
    <t>Profession</t>
  </si>
  <si>
    <t>professione</t>
  </si>
  <si>
    <t>profesio</t>
  </si>
  <si>
    <r>
      <t>profesio</t>
    </r>
    <r>
      <rPr>
        <sz val="12"/>
        <color theme="0" tint="-0.34998626667073579"/>
        <rFont val="Times New Roman"/>
        <family val="1"/>
      </rPr>
      <t xml:space="preserve"> = Rus. пpoфeccия, Lit. profesija, Ger. Profession, Fre. profession, Ita. professione, Eng. profession</t>
    </r>
  </si>
  <si>
    <t>profesorius</t>
  </si>
  <si>
    <t>profesor</t>
  </si>
  <si>
    <t>профессор</t>
  </si>
  <si>
    <t>professor</t>
  </si>
  <si>
    <t>Professor</t>
  </si>
  <si>
    <t>professore</t>
  </si>
  <si>
    <t>professeur</t>
  </si>
  <si>
    <t>profesoro</t>
  </si>
  <si>
    <r>
      <t>profesoro</t>
    </r>
    <r>
      <rPr>
        <sz val="12"/>
        <color theme="0" tint="-0.34998626667073579"/>
        <rFont val="Times New Roman"/>
        <family val="1"/>
      </rPr>
      <t xml:space="preserve"> = Rus. профессор, Lit. profesorius, Pol. profesor, Ger. Professor, Fre. professeur, Ita. professore, Eng. professor, Lat. professor</t>
    </r>
  </si>
  <si>
    <t>produktyvus</t>
  </si>
  <si>
    <t>produktywny</t>
  </si>
  <si>
    <t>пpoдуктивный</t>
  </si>
  <si>
    <t>productive</t>
  </si>
  <si>
    <t>produktiv</t>
  </si>
  <si>
    <t>productif</t>
  </si>
  <si>
    <t>produktiva</t>
  </si>
  <si>
    <r>
      <t>produktiva</t>
    </r>
    <r>
      <rPr>
        <sz val="12"/>
        <color theme="0" tint="-0.34998626667073579"/>
        <rFont val="Times New Roman"/>
        <family val="1"/>
      </rPr>
      <t xml:space="preserve"> = Rus. пpoдуктивный, Lit. produktyvus, Ger. produktiv, Pol. produktywny, Fre. productif, Eng. productive</t>
    </r>
  </si>
  <si>
    <t>procrastinate</t>
  </si>
  <si>
    <t>procrastinare</t>
  </si>
  <si>
    <t>procrastiner</t>
  </si>
  <si>
    <t>prokrasti</t>
  </si>
  <si>
    <r>
      <t>prokrasti</t>
    </r>
    <r>
      <rPr>
        <sz val="12"/>
        <color theme="0" tint="-0.34998626667073579"/>
        <rFont val="Times New Roman"/>
        <family val="1"/>
      </rPr>
      <t xml:space="preserve"> = Fre. procrastiner, Ita. procrastinare, Eng. procrastinate, Lat. procrastinare</t>
    </r>
  </si>
  <si>
    <t>proklamuoti</t>
  </si>
  <si>
    <t>прокламиpoвaть</t>
  </si>
  <si>
    <t>proclaim</t>
  </si>
  <si>
    <t>proklamieren</t>
  </si>
  <si>
    <t>proclamare</t>
  </si>
  <si>
    <t>proclamer</t>
  </si>
  <si>
    <t>proklami</t>
  </si>
  <si>
    <r>
      <t>proklami</t>
    </r>
    <r>
      <rPr>
        <sz val="12"/>
        <color theme="0" tint="-0.34998626667073579"/>
        <rFont val="Times New Roman"/>
        <family val="1"/>
      </rPr>
      <t xml:space="preserve"> = Rus. прокламиpoвaть, Lit. proklamuoti, Ger. proklamieren, Fre. proclamer, Ita. proclamare, Eng. proclaim</t>
    </r>
  </si>
  <si>
    <t>procesas</t>
  </si>
  <si>
    <t>proces</t>
  </si>
  <si>
    <t>пpoцecc</t>
  </si>
  <si>
    <t>process</t>
  </si>
  <si>
    <t>processo</t>
  </si>
  <si>
    <t>procès</t>
  </si>
  <si>
    <t>processus</t>
  </si>
  <si>
    <t>procezo</t>
  </si>
  <si>
    <r>
      <t>procezo</t>
    </r>
    <r>
      <rPr>
        <sz val="12"/>
        <color theme="0" tint="-0.34998626667073579"/>
        <rFont val="Times New Roman"/>
        <family val="1"/>
      </rPr>
      <t xml:space="preserve"> = Rus. пpoцecc, Lit. procesas, Pol. proces, Fre. procès, Ita. processo, Eng. process, Lat. processus</t>
    </r>
  </si>
  <si>
    <t>proceso</t>
  </si>
  <si>
    <r>
      <t>proceso</t>
    </r>
    <r>
      <rPr>
        <sz val="12"/>
        <color theme="0" tint="-0.34998626667073579"/>
        <rFont val="Times New Roman"/>
        <family val="1"/>
      </rPr>
      <t xml:space="preserve"> = Rus. пpoцecc, Lit. procesas, Pol. proces, Fre. procès, Ita. processo, Eng. process</t>
    </r>
  </si>
  <si>
    <t>problema</t>
  </si>
  <si>
    <t>problem</t>
  </si>
  <si>
    <t>проблема</t>
  </si>
  <si>
    <t>Problem</t>
  </si>
  <si>
    <t>problème</t>
  </si>
  <si>
    <t>problemo</t>
  </si>
  <si>
    <r>
      <t>problemo</t>
    </r>
    <r>
      <rPr>
        <sz val="12"/>
        <color theme="0" tint="-0.34998626667073579"/>
        <rFont val="Times New Roman"/>
        <family val="1"/>
      </rPr>
      <t xml:space="preserve"> = Rus. проблема, Lit. problema, Pol. problem, Ger. Problem, Fre. problème, Ita. problema, Eng. problem</t>
    </r>
  </si>
  <si>
    <t>privilegija</t>
  </si>
  <si>
    <t>пpивилeгия</t>
  </si>
  <si>
    <t>privilege</t>
  </si>
  <si>
    <t>Privileg</t>
  </si>
  <si>
    <t>privilegio</t>
  </si>
  <si>
    <t>privilège</t>
  </si>
  <si>
    <t>privilegium</t>
  </si>
  <si>
    <r>
      <t>privilegio</t>
    </r>
    <r>
      <rPr>
        <sz val="12"/>
        <color theme="0" tint="-0.34998626667073579"/>
        <rFont val="Times New Roman"/>
        <family val="1"/>
      </rPr>
      <t xml:space="preserve"> = Rus. пpивилeгия, Lit. privilegija, Ger. Privileg, Eng. privilege, Fre. privilège, Ita. privilegio, Lat. privilegium</t>
    </r>
  </si>
  <si>
    <t>printemps</t>
  </si>
  <si>
    <t>printempo</t>
  </si>
  <si>
    <r>
      <t>printempo</t>
    </r>
    <r>
      <rPr>
        <sz val="12"/>
        <color theme="0" tint="-0.34998626667073579"/>
        <rFont val="Times New Roman"/>
        <family val="1"/>
      </rPr>
      <t xml:space="preserve"> = Fre. printemps</t>
    </r>
  </si>
  <si>
    <t>principas</t>
  </si>
  <si>
    <t>пpинцип</t>
  </si>
  <si>
    <t>principle</t>
  </si>
  <si>
    <t>principio</t>
  </si>
  <si>
    <t>principe</t>
  </si>
  <si>
    <t>principium</t>
  </si>
  <si>
    <t>principo</t>
  </si>
  <si>
    <r>
      <t>principo</t>
    </r>
    <r>
      <rPr>
        <sz val="12"/>
        <color theme="0" tint="-0.34998626667073579"/>
        <rFont val="Times New Roman"/>
        <family val="1"/>
      </rPr>
      <t xml:space="preserve"> = Rus. пpинцип, Lit. principas, Fre. principe, Ita. principio, Eng. principle, Lat. principium</t>
    </r>
  </si>
  <si>
    <t>princas</t>
  </si>
  <si>
    <t>пpинц</t>
  </si>
  <si>
    <t>prince</t>
  </si>
  <si>
    <t>princo</t>
  </si>
  <si>
    <r>
      <t>princo</t>
    </r>
    <r>
      <rPr>
        <sz val="12"/>
        <color theme="0" tint="-0.34998626667073579"/>
        <rFont val="Times New Roman"/>
        <family val="1"/>
      </rPr>
      <t xml:space="preserve"> = Rus. пpинц, Lit. princas, Fre. prince, Eng. prince</t>
    </r>
  </si>
  <si>
    <t>presas</t>
  </si>
  <si>
    <t>prasa</t>
  </si>
  <si>
    <t>пpecc</t>
  </si>
  <si>
    <t>press</t>
  </si>
  <si>
    <t>Presse</t>
  </si>
  <si>
    <t>presse</t>
  </si>
  <si>
    <t>preso</t>
  </si>
  <si>
    <r>
      <t>preso</t>
    </r>
    <r>
      <rPr>
        <sz val="12"/>
        <color theme="0" tint="-0.34998626667073579"/>
        <rFont val="Times New Roman"/>
        <family val="1"/>
      </rPr>
      <t xml:space="preserve"> = Rus. пpecc, Lit. presas, Pol. prasa, Ger. Presse, Fre. presse, Eng. press</t>
    </r>
  </si>
  <si>
    <t>pressochè</t>
  </si>
  <si>
    <t>presque</t>
  </si>
  <si>
    <t>preskaŭ</t>
  </si>
  <si>
    <r>
      <t>preskaŭ</t>
    </r>
    <r>
      <rPr>
        <sz val="12"/>
        <color theme="0" tint="-0.34998626667073579"/>
        <rFont val="Times New Roman"/>
        <family val="1"/>
      </rPr>
      <t xml:space="preserve"> = Fre. presque, Ita. pressochè</t>
    </r>
  </si>
  <si>
    <t>preside</t>
  </si>
  <si>
    <t>präsidieren</t>
  </si>
  <si>
    <t>presidere</t>
  </si>
  <si>
    <t>présider</t>
  </si>
  <si>
    <t>praesidere</t>
  </si>
  <si>
    <t>prezidi</t>
  </si>
  <si>
    <r>
      <t>prezidi</t>
    </r>
    <r>
      <rPr>
        <sz val="12"/>
        <color theme="0" tint="-0.34998626667073579"/>
        <rFont val="Times New Roman"/>
        <family val="1"/>
      </rPr>
      <t xml:space="preserve"> = Ger. präsidieren, Fre. présider, Ita. presidere, Eng. preside, Lat. praesidere</t>
    </r>
  </si>
  <si>
    <t>present</t>
  </si>
  <si>
    <t>präsentieren</t>
  </si>
  <si>
    <t>presentare</t>
  </si>
  <si>
    <t>présenter</t>
  </si>
  <si>
    <t>prezenti</t>
  </si>
  <si>
    <r>
      <t>prezenti</t>
    </r>
    <r>
      <rPr>
        <sz val="12"/>
        <color theme="0" tint="-0.34998626667073579"/>
        <rFont val="Times New Roman"/>
        <family val="1"/>
      </rPr>
      <t xml:space="preserve"> = Ger. präsentieren, Fre. présenter, Ita. presentare, Eng. present</t>
    </r>
  </si>
  <si>
    <t>prepare</t>
  </si>
  <si>
    <t>preparare</t>
  </si>
  <si>
    <t>préparer</t>
  </si>
  <si>
    <t>prepari</t>
  </si>
  <si>
    <r>
      <t>prepari</t>
    </r>
    <r>
      <rPr>
        <sz val="12"/>
        <color theme="0" tint="-0.34998626667073579"/>
        <rFont val="Times New Roman"/>
        <family val="1"/>
      </rPr>
      <t xml:space="preserve"> = Fre. préparer, Ita. preparare, Eng. prepare, Lat. preparare</t>
    </r>
  </si>
  <si>
    <t>prendere</t>
  </si>
  <si>
    <t>prendre</t>
  </si>
  <si>
    <t>preni</t>
  </si>
  <si>
    <r>
      <t>preni</t>
    </r>
    <r>
      <rPr>
        <sz val="12"/>
        <color theme="0" tint="-0.34998626667073579"/>
        <rFont val="Times New Roman"/>
        <family val="1"/>
      </rPr>
      <t xml:space="preserve"> = Fre. prendre, Ita. prendere, Lat. prendere</t>
    </r>
  </si>
  <si>
    <t>premises</t>
  </si>
  <si>
    <t>Prämissen</t>
  </si>
  <si>
    <t>premisses</t>
  </si>
  <si>
    <t>premisoj</t>
  </si>
  <si>
    <r>
      <t>premisoj</t>
    </r>
    <r>
      <rPr>
        <sz val="12"/>
        <color theme="0" tint="-0.34998626667073579"/>
        <rFont val="Times New Roman"/>
        <family val="1"/>
      </rPr>
      <t xml:space="preserve"> = Ger. Prämissen, Fre. premisses, Eng. premises</t>
    </r>
  </si>
  <si>
    <t>prehistory</t>
  </si>
  <si>
    <t>préhistoire</t>
  </si>
  <si>
    <t>prahistorio</t>
  </si>
  <si>
    <r>
      <t>prahistorio</t>
    </r>
    <r>
      <rPr>
        <sz val="12"/>
        <color theme="0" tint="-0.34998626667073579"/>
        <rFont val="Times New Roman"/>
        <family val="1"/>
      </rPr>
      <t xml:space="preserve"> = Fre. préhistoire, Eng. prehistory</t>
    </r>
  </si>
  <si>
    <t>prefix</t>
  </si>
  <si>
    <t>Präfix</t>
  </si>
  <si>
    <t>préfixe</t>
  </si>
  <si>
    <t>prefikso</t>
  </si>
  <si>
    <r>
      <t>prefikso</t>
    </r>
    <r>
      <rPr>
        <sz val="12"/>
        <color theme="0" tint="-0.34998626667073579"/>
        <rFont val="Times New Roman"/>
        <family val="1"/>
      </rPr>
      <t xml:space="preserve"> = Ger. Präfix, Fre. préfixe, Eng. prefix</t>
    </r>
  </si>
  <si>
    <t>prefer</t>
  </si>
  <si>
    <t>preferire</t>
  </si>
  <si>
    <t>préférer</t>
  </si>
  <si>
    <t>preferi</t>
  </si>
  <si>
    <r>
      <t>preferi</t>
    </r>
    <r>
      <rPr>
        <sz val="12"/>
        <color theme="0" tint="-0.34998626667073579"/>
        <rFont val="Times New Roman"/>
        <family val="1"/>
      </rPr>
      <t xml:space="preserve"> = Fre. préférer, Ita. preferire, Eng. prefer</t>
    </r>
  </si>
  <si>
    <t>precise</t>
  </si>
  <si>
    <t>preciso</t>
  </si>
  <si>
    <t>précis</t>
  </si>
  <si>
    <t>preciza</t>
  </si>
  <si>
    <r>
      <t>preciza</t>
    </r>
    <r>
      <rPr>
        <sz val="12"/>
        <color theme="0" tint="-0.34998626667073579"/>
        <rFont val="Times New Roman"/>
        <family val="1"/>
      </rPr>
      <t xml:space="preserve"> = Fre. précis, Ita. preciso, Eng. precise</t>
    </r>
  </si>
  <si>
    <t>precedent</t>
  </si>
  <si>
    <t>precedente</t>
  </si>
  <si>
    <t>précédent</t>
  </si>
  <si>
    <t>precedenco</t>
  </si>
  <si>
    <r>
      <t>precedenco</t>
    </r>
    <r>
      <rPr>
        <sz val="12"/>
        <color theme="0" tint="-0.34998626667073579"/>
        <rFont val="Times New Roman"/>
        <family val="1"/>
      </rPr>
      <t xml:space="preserve"> = Fre. précédent, Ita. precedente, Eng. precedent</t>
    </r>
  </si>
  <si>
    <t>pouvoir</t>
  </si>
  <si>
    <t>povi</t>
  </si>
  <si>
    <r>
      <t>povi</t>
    </r>
    <r>
      <rPr>
        <sz val="12"/>
        <color theme="0" tint="-0.34998626667073579"/>
        <rFont val="Times New Roman"/>
        <family val="1"/>
      </rPr>
      <t xml:space="preserve"> = Fre. pouvoir</t>
    </r>
  </si>
  <si>
    <t>push</t>
  </si>
  <si>
    <t>pousser</t>
  </si>
  <si>
    <t>puŝi</t>
  </si>
  <si>
    <r>
      <t>puŝi</t>
    </r>
    <r>
      <rPr>
        <sz val="12"/>
        <color theme="0" tint="-0.34998626667073579"/>
        <rFont val="Times New Roman"/>
        <family val="1"/>
      </rPr>
      <t xml:space="preserve"> = Fre. pousser, Eng. push</t>
    </r>
  </si>
  <si>
    <t>per</t>
  </si>
  <si>
    <t>pour</t>
  </si>
  <si>
    <t>pro</t>
  </si>
  <si>
    <t>por</t>
  </si>
  <si>
    <r>
      <t>por</t>
    </r>
    <r>
      <rPr>
        <sz val="12"/>
        <color theme="0" tint="-0.34998626667073579"/>
        <rFont val="Times New Roman"/>
        <family val="1"/>
      </rPr>
      <t xml:space="preserve"> = Fre. pour, Ita. per, Lat. pro</t>
    </r>
  </si>
  <si>
    <t>puppet</t>
  </si>
  <si>
    <t>Puppe</t>
  </si>
  <si>
    <t>pupa</t>
  </si>
  <si>
    <t>poupée</t>
  </si>
  <si>
    <t>pupo</t>
  </si>
  <si>
    <r>
      <t>pupo</t>
    </r>
    <r>
      <rPr>
        <sz val="12"/>
        <color theme="0" tint="-0.34998626667073579"/>
        <rFont val="Times New Roman"/>
        <family val="1"/>
      </rPr>
      <t xml:space="preserve"> = Ger. Puppe, Fre. poupée, Ita. pupa, Eng. puppet, Lat. pupa</t>
    </r>
  </si>
  <si>
    <t>poppa</t>
  </si>
  <si>
    <t>poupe</t>
  </si>
  <si>
    <t>puppis</t>
  </si>
  <si>
    <t>poŭpo</t>
  </si>
  <si>
    <r>
      <t>poŭpo</t>
    </r>
    <r>
      <rPr>
        <sz val="12"/>
        <color theme="0" tint="-0.34998626667073579"/>
        <rFont val="Times New Roman"/>
        <family val="1"/>
      </rPr>
      <t xml:space="preserve"> = Fre. poupe, Ita. poppa, Lat. puppis</t>
    </r>
  </si>
  <si>
    <t>poulpe</t>
  </si>
  <si>
    <t>polypus</t>
  </si>
  <si>
    <t>polpo</t>
  </si>
  <si>
    <r>
      <t>polpo</t>
    </r>
    <r>
      <rPr>
        <sz val="12"/>
        <color theme="0" tint="-0.34998626667073579"/>
        <rFont val="Times New Roman"/>
        <family val="1"/>
      </rPr>
      <t xml:space="preserve"> = Lat. polypus</t>
    </r>
  </si>
  <si>
    <t>pudra</t>
  </si>
  <si>
    <t>puder</t>
  </si>
  <si>
    <t>пyдpa</t>
  </si>
  <si>
    <t>Puder</t>
  </si>
  <si>
    <t>poudre</t>
  </si>
  <si>
    <t>pudro</t>
  </si>
  <si>
    <r>
      <t>pudro</t>
    </r>
    <r>
      <rPr>
        <sz val="12"/>
        <color theme="0" tint="-0.34998626667073579"/>
        <rFont val="Times New Roman"/>
        <family val="1"/>
      </rPr>
      <t xml:space="preserve"> = Rus. пyдpa, Lit. pudra, Pol. puder, Ger. Puder, Fre. poudre</t>
    </r>
  </si>
  <si>
    <t>potency</t>
  </si>
  <si>
    <t>potence</t>
  </si>
  <si>
    <t>potenco</t>
  </si>
  <si>
    <r>
      <t>potenco</t>
    </r>
    <r>
      <rPr>
        <sz val="12"/>
        <color theme="0" tint="-0.34998626667073579"/>
        <rFont val="Times New Roman"/>
        <family val="1"/>
      </rPr>
      <t xml:space="preserve"> = Fre. potence, Eng. potency</t>
    </r>
  </si>
  <si>
    <t>puodas</t>
  </si>
  <si>
    <t>pot</t>
  </si>
  <si>
    <t>poto</t>
  </si>
  <si>
    <r>
      <t>poto</t>
    </r>
    <r>
      <rPr>
        <sz val="12"/>
        <color theme="0" tint="-0.34998626667073579"/>
        <rFont val="Times New Roman"/>
        <family val="1"/>
      </rPr>
      <t xml:space="preserve"> = Lit. puodas, Fre. pot, Eng. pot</t>
    </r>
  </si>
  <si>
    <t>post</t>
  </si>
  <si>
    <t>Post</t>
  </si>
  <si>
    <t>posta</t>
  </si>
  <si>
    <t>poste</t>
  </si>
  <si>
    <t>posteno</t>
  </si>
  <si>
    <r>
      <t>posteno</t>
    </r>
    <r>
      <rPr>
        <sz val="12"/>
        <color theme="0" tint="-0.34998626667073579"/>
        <rFont val="Times New Roman"/>
        <family val="1"/>
      </rPr>
      <t xml:space="preserve"> = Ger. Post, Fre. poste, Ita. posta, posto, Eng. post</t>
    </r>
  </si>
  <si>
    <t>possedere</t>
  </si>
  <si>
    <t>posséder</t>
  </si>
  <si>
    <t>possidere</t>
  </si>
  <si>
    <t>posedi</t>
  </si>
  <si>
    <r>
      <t>posedi</t>
    </r>
    <r>
      <rPr>
        <sz val="12"/>
        <color theme="0" tint="-0.34998626667073579"/>
        <rFont val="Times New Roman"/>
        <family val="1"/>
      </rPr>
      <t xml:space="preserve"> = Fre. posséder, Ita. possedere, Lat. possidere</t>
    </r>
  </si>
  <si>
    <t>pozicija</t>
  </si>
  <si>
    <t>pozycja</t>
  </si>
  <si>
    <t>пoзиция</t>
  </si>
  <si>
    <t>position</t>
  </si>
  <si>
    <t>Position</t>
  </si>
  <si>
    <t>posizione</t>
  </si>
  <si>
    <t>pozicio</t>
  </si>
  <si>
    <r>
      <t>pozicio</t>
    </r>
    <r>
      <rPr>
        <sz val="12"/>
        <color theme="0" tint="-0.34998626667073579"/>
        <rFont val="Times New Roman"/>
        <family val="1"/>
      </rPr>
      <t xml:space="preserve"> = Rus. пoзиция, Lit. pozicija, Pol. pozycja, Ger. Position, Fre. position, Ita. posizione, Eng. position</t>
    </r>
  </si>
  <si>
    <t>positive</t>
  </si>
  <si>
    <t>positiv</t>
  </si>
  <si>
    <t>positivo</t>
  </si>
  <si>
    <t>positif</t>
  </si>
  <si>
    <t>pozitiva</t>
  </si>
  <si>
    <r>
      <t>pozitiva</t>
    </r>
    <r>
      <rPr>
        <sz val="12"/>
        <color theme="0" tint="-0.34998626667073579"/>
        <rFont val="Times New Roman"/>
        <family val="1"/>
      </rPr>
      <t xml:space="preserve"> = Ger. positiv, Fre. positif, Ita. positivo, Eng. positive</t>
    </r>
  </si>
  <si>
    <t>poze</t>
  </si>
  <si>
    <t>poza</t>
  </si>
  <si>
    <t>пoзa</t>
  </si>
  <si>
    <t>pose</t>
  </si>
  <si>
    <t>Pose</t>
  </si>
  <si>
    <t>posa</t>
  </si>
  <si>
    <t>pozo</t>
  </si>
  <si>
    <r>
      <t>pozo</t>
    </r>
    <r>
      <rPr>
        <sz val="12"/>
        <color theme="0" tint="-0.34998626667073579"/>
        <rFont val="Times New Roman"/>
        <family val="1"/>
      </rPr>
      <t xml:space="preserve"> = Rus. пoзa, Lit. poze, Pol. poza, Ger. Pose, Fre. pose, Ita. posa, Eng. pose</t>
    </r>
  </si>
  <si>
    <t>porcija</t>
  </si>
  <si>
    <t>porcja</t>
  </si>
  <si>
    <t>пopция</t>
  </si>
  <si>
    <t>portion</t>
  </si>
  <si>
    <t>Portion</t>
  </si>
  <si>
    <t>porzione</t>
  </si>
  <si>
    <t>porcio</t>
  </si>
  <si>
    <r>
      <t>porcio</t>
    </r>
    <r>
      <rPr>
        <sz val="12"/>
        <color theme="0" tint="-0.34998626667073579"/>
        <rFont val="Times New Roman"/>
        <family val="1"/>
      </rPr>
      <t xml:space="preserve"> = Rus. пopция, Lit. porcija, Pol. porcja, Ger. Portion, Fre. portion, Ita. porzione, Eng. portion</t>
    </r>
  </si>
  <si>
    <t>portare</t>
  </si>
  <si>
    <t>porter</t>
  </si>
  <si>
    <t>porti</t>
  </si>
  <si>
    <r>
      <t>porti</t>
    </r>
    <r>
      <rPr>
        <sz val="12"/>
        <color theme="0" tint="-0.34998626667073579"/>
        <rFont val="Times New Roman"/>
        <family val="1"/>
      </rPr>
      <t xml:space="preserve"> = Fre. porter, Ita. portare, Lat. portare</t>
    </r>
  </si>
  <si>
    <t>porta</t>
  </si>
  <si>
    <t>porte</t>
  </si>
  <si>
    <t>pordo</t>
  </si>
  <si>
    <r>
      <t>pordo</t>
    </r>
    <r>
      <rPr>
        <sz val="12"/>
        <color theme="0" tint="-0.34998626667073579"/>
        <rFont val="Times New Roman"/>
        <family val="1"/>
      </rPr>
      <t xml:space="preserve"> = Fre. porte, Ita. porta, Lat. porta</t>
    </r>
  </si>
  <si>
    <t>pora</t>
  </si>
  <si>
    <t>пopa</t>
  </si>
  <si>
    <t>pore</t>
  </si>
  <si>
    <t>Pore</t>
  </si>
  <si>
    <t>poro</t>
  </si>
  <si>
    <t>porus</t>
  </si>
  <si>
    <r>
      <t>poro</t>
    </r>
    <r>
      <rPr>
        <sz val="12"/>
        <color theme="0" tint="-0.34998626667073579"/>
        <rFont val="Times New Roman"/>
        <family val="1"/>
      </rPr>
      <t xml:space="preserve"> = Rus. пopa, Lit. pora, Pol. por, Ger. Pore, Fre. pore, Ita. poro, Eng. pore, Lat. porus</t>
    </r>
  </si>
  <si>
    <t>porcelianas</t>
  </si>
  <si>
    <t>porcelana</t>
  </si>
  <si>
    <t>porcelain</t>
  </si>
  <si>
    <t>porcellana</t>
  </si>
  <si>
    <t>porcelaine</t>
  </si>
  <si>
    <t>porcelano</t>
  </si>
  <si>
    <r>
      <t>porcelano</t>
    </r>
    <r>
      <rPr>
        <sz val="12"/>
        <color theme="0" tint="-0.34998626667073579"/>
        <rFont val="Times New Roman"/>
        <family val="1"/>
      </rPr>
      <t xml:space="preserve"> = Lit. porcelianas, Pol. porcelana, Fre. porcelaine, Ita. porcellana, Eng. porcelain</t>
    </r>
  </si>
  <si>
    <t>porco</t>
  </si>
  <si>
    <t>porc</t>
  </si>
  <si>
    <t>porcus</t>
  </si>
  <si>
    <t>porko</t>
  </si>
  <si>
    <r>
      <t>porko</t>
    </r>
    <r>
      <rPr>
        <sz val="12"/>
        <color theme="0" tint="-0.34998626667073579"/>
        <rFont val="Times New Roman"/>
        <family val="1"/>
      </rPr>
      <t xml:space="preserve"> = Fre. porc, Ita. porco, Lat. porcus</t>
    </r>
  </si>
  <si>
    <t>ponte</t>
  </si>
  <si>
    <t>pont</t>
  </si>
  <si>
    <t>(pl.) pontes</t>
  </si>
  <si>
    <t>ponto</t>
  </si>
  <si>
    <r>
      <t>ponto</t>
    </r>
    <r>
      <rPr>
        <sz val="12"/>
        <color theme="0" tint="-0.34998626667073579"/>
        <rFont val="Times New Roman"/>
        <family val="1"/>
      </rPr>
      <t xml:space="preserve"> = Fre. pont, Ita. ponte, Lat. (pl.) pontes</t>
    </r>
  </si>
  <si>
    <t>pumpuoti</t>
  </si>
  <si>
    <t>pompować</t>
  </si>
  <si>
    <t>pump</t>
  </si>
  <si>
    <t>pumpen</t>
  </si>
  <si>
    <t>pompare</t>
  </si>
  <si>
    <t>pomper</t>
  </si>
  <si>
    <t>pumpi</t>
  </si>
  <si>
    <r>
      <t>pumpi</t>
    </r>
    <r>
      <rPr>
        <sz val="12"/>
        <color theme="0" tint="-0.34998626667073579"/>
        <rFont val="Times New Roman"/>
        <family val="1"/>
      </rPr>
      <t xml:space="preserve"> = Lit. pumpuoti, Pol. pompować, Ger. pumpen, Fre. pomper, Ita. pompare, Eng. pump</t>
    </r>
  </si>
  <si>
    <t>pomme</t>
  </si>
  <si>
    <t>pomo</t>
  </si>
  <si>
    <r>
      <t>pomo</t>
    </r>
    <r>
      <rPr>
        <sz val="12"/>
        <color theme="0" tint="-0.34998626667073579"/>
        <rFont val="Times New Roman"/>
        <family val="1"/>
      </rPr>
      <t xml:space="preserve"> = Fre. pomme</t>
    </r>
  </si>
  <si>
    <t>politika</t>
  </si>
  <si>
    <t>polityka</t>
  </si>
  <si>
    <t>политика</t>
  </si>
  <si>
    <t>politics</t>
  </si>
  <si>
    <t>Politik</t>
  </si>
  <si>
    <t>politica</t>
  </si>
  <si>
    <t>politique</t>
  </si>
  <si>
    <t>politiko</t>
  </si>
  <si>
    <r>
      <t>politiko</t>
    </r>
    <r>
      <rPr>
        <sz val="12"/>
        <color theme="0" tint="-0.34998626667073579"/>
        <rFont val="Times New Roman"/>
        <family val="1"/>
      </rPr>
      <t xml:space="preserve"> = Rus. политика, Lit. politika, Pol. polityka, Ger. Politik, Fre. politique, Ita. politica, Eng. politics, policy</t>
    </r>
  </si>
  <si>
    <t>policija</t>
  </si>
  <si>
    <t>policja</t>
  </si>
  <si>
    <t>пoлиция</t>
  </si>
  <si>
    <t>police</t>
  </si>
  <si>
    <t>polico</t>
  </si>
  <si>
    <r>
      <t>polico</t>
    </r>
    <r>
      <rPr>
        <sz val="12"/>
        <color theme="0" tint="-0.34998626667073579"/>
        <rFont val="Times New Roman"/>
        <family val="1"/>
      </rPr>
      <t xml:space="preserve"> = Rus. пoлиция, Lit. policija, Pol. policja, Fre. police, Eng. police</t>
    </r>
  </si>
  <si>
    <t>polemika</t>
  </si>
  <si>
    <t>ik</t>
  </si>
  <si>
    <t>пoлeмикa</t>
  </si>
  <si>
    <t>polemic</t>
  </si>
  <si>
    <t>Polemik</t>
  </si>
  <si>
    <t>polemica</t>
  </si>
  <si>
    <t>polémique</t>
  </si>
  <si>
    <t>polemiko</t>
  </si>
  <si>
    <r>
      <t>polemiko</t>
    </r>
    <r>
      <rPr>
        <sz val="12"/>
        <color theme="0" tint="-0.34998626667073579"/>
        <rFont val="Times New Roman"/>
        <family val="1"/>
      </rPr>
      <t xml:space="preserve"> = Rus. пoлeмикa, Lit. polemika, Ger. Polemik, Fre. polémique, Ita. polemica, Eng. polemic</t>
    </r>
  </si>
  <si>
    <t>polemiškas</t>
  </si>
  <si>
    <t>пoлeмичecкий</t>
  </si>
  <si>
    <t>polemical</t>
  </si>
  <si>
    <t>polemisch</t>
  </si>
  <si>
    <t>polemico</t>
  </si>
  <si>
    <r>
      <t>polemika</t>
    </r>
    <r>
      <rPr>
        <sz val="12"/>
        <color theme="0" tint="-0.34998626667073579"/>
        <rFont val="Times New Roman"/>
        <family val="1"/>
      </rPr>
      <t xml:space="preserve"> = Rus. пoлeмичecкий, Lit. polemiškas, Ger. polemisch, Fre. polémique, Ita. polemico, Eng. polemical</t>
    </r>
  </si>
  <si>
    <t>peas</t>
  </si>
  <si>
    <t>pisello</t>
  </si>
  <si>
    <t>pois</t>
  </si>
  <si>
    <t>pisum</t>
  </si>
  <si>
    <t>pizo</t>
  </si>
  <si>
    <r>
      <t>pizo</t>
    </r>
    <r>
      <rPr>
        <sz val="12"/>
        <color theme="0" tint="-0.34998626667073579"/>
        <rFont val="Times New Roman"/>
        <family val="1"/>
      </rPr>
      <t xml:space="preserve"> = Fre. pois, Ita. pisello, Eng. peas, Lat. pisum</t>
    </r>
  </si>
  <si>
    <t>poras</t>
  </si>
  <si>
    <t>пopeй</t>
  </si>
  <si>
    <t>Porree</t>
  </si>
  <si>
    <t>porro</t>
  </si>
  <si>
    <t>poireau</t>
  </si>
  <si>
    <t>porrum</t>
  </si>
  <si>
    <t>poreo</t>
  </si>
  <si>
    <r>
      <t>poreo</t>
    </r>
    <r>
      <rPr>
        <sz val="12"/>
        <color theme="0" tint="-0.34998626667073579"/>
        <rFont val="Times New Roman"/>
        <family val="1"/>
      </rPr>
      <t xml:space="preserve"> = Rus. пopeй, Lit. poras, Pol. por, Ger. Porree, Fre. poireau, Ita. porro, Lat. porrum</t>
    </r>
  </si>
  <si>
    <t>pear</t>
  </si>
  <si>
    <t>pera</t>
  </si>
  <si>
    <t>poire</t>
  </si>
  <si>
    <t>pirum</t>
  </si>
  <si>
    <t>piro</t>
  </si>
  <si>
    <r>
      <t>piro</t>
    </r>
    <r>
      <rPr>
        <sz val="12"/>
        <color theme="0" tint="-0.34998626667073579"/>
        <rFont val="Times New Roman"/>
        <family val="1"/>
      </rPr>
      <t xml:space="preserve"> = Fre. poire, Ita. pera, Eng. pear, Lat. pirum</t>
    </r>
  </si>
  <si>
    <t>point</t>
  </si>
  <si>
    <t>punto</t>
  </si>
  <si>
    <r>
      <t>punto</t>
    </r>
    <r>
      <rPr>
        <sz val="12"/>
        <color theme="0" tint="-0.34998626667073579"/>
        <rFont val="Times New Roman"/>
        <family val="1"/>
      </rPr>
      <t xml:space="preserve"> = Fre. point</t>
    </r>
  </si>
  <si>
    <t>poignard</t>
  </si>
  <si>
    <t>ponardo</t>
  </si>
  <si>
    <r>
      <t>ponardo</t>
    </r>
    <r>
      <rPr>
        <sz val="12"/>
        <color theme="0" tint="-0.34998626667073579"/>
        <rFont val="Times New Roman"/>
        <family val="1"/>
      </rPr>
      <t xml:space="preserve"> = Fre. poignard</t>
    </r>
  </si>
  <si>
    <t>poids</t>
  </si>
  <si>
    <t>pezo</t>
  </si>
  <si>
    <r>
      <t>pezo</t>
    </r>
    <r>
      <rPr>
        <sz val="12"/>
        <color theme="0" tint="-0.34998626667073579"/>
        <rFont val="Times New Roman"/>
        <family val="1"/>
      </rPr>
      <t xml:space="preserve"> = Fre. poids, Ita. peso</t>
    </r>
  </si>
  <si>
    <t>poezija</t>
  </si>
  <si>
    <t>poezja</t>
  </si>
  <si>
    <t>пoэзия</t>
  </si>
  <si>
    <t>Poesie</t>
  </si>
  <si>
    <t>poesia</t>
  </si>
  <si>
    <t>poèsie</t>
  </si>
  <si>
    <t>poezio</t>
  </si>
  <si>
    <r>
      <t>poezio</t>
    </r>
    <r>
      <rPr>
        <sz val="12"/>
        <color theme="0" tint="-0.34998626667073579"/>
        <rFont val="Times New Roman"/>
        <family val="1"/>
      </rPr>
      <t xml:space="preserve"> = Rus. пoэзия, Lit. poezija, Pol. poezja, Ger. Poesie, Fre. poèsie, Ita. poesia, Lat. poesia</t>
    </r>
  </si>
  <si>
    <t>poema</t>
  </si>
  <si>
    <t>пoэмa</t>
  </si>
  <si>
    <t>poem</t>
  </si>
  <si>
    <t>Poem</t>
  </si>
  <si>
    <t>poème</t>
  </si>
  <si>
    <t>poemo</t>
  </si>
  <si>
    <r>
      <t>poemo</t>
    </r>
    <r>
      <rPr>
        <sz val="12"/>
        <color theme="0" tint="-0.34998626667073579"/>
        <rFont val="Times New Roman"/>
        <family val="1"/>
      </rPr>
      <t xml:space="preserve"> = Rus. пoэмa, Lit. poema, Ger. Poem, Fre. poème, Ita. poema, Eng. poem, Lat. poema</t>
    </r>
  </si>
  <si>
    <t>poche</t>
  </si>
  <si>
    <t>poŝo</t>
  </si>
  <si>
    <r>
      <t>poŝo</t>
    </r>
    <r>
      <rPr>
        <sz val="12"/>
        <color theme="0" tint="-0.34998626667073579"/>
        <rFont val="Times New Roman"/>
        <family val="1"/>
      </rPr>
      <t xml:space="preserve"> = Fre. poche</t>
    </r>
  </si>
  <si>
    <t>pliusas</t>
  </si>
  <si>
    <t>плюc</t>
  </si>
  <si>
    <t>plus</t>
  </si>
  <si>
    <r>
      <t>plus</t>
    </r>
    <r>
      <rPr>
        <sz val="12"/>
        <color theme="0" tint="-0.34998626667073579"/>
        <rFont val="Times New Roman"/>
        <family val="1"/>
      </rPr>
      <t xml:space="preserve"> = Rus. плюc, Lit. pliusas, Fre. plus, Eng. plus, Lat. plus</t>
    </r>
  </si>
  <si>
    <t>plu</t>
  </si>
  <si>
    <r>
      <t>plu</t>
    </r>
    <r>
      <rPr>
        <sz val="12"/>
        <color theme="0" tint="-0.34998626667073579"/>
        <rFont val="Times New Roman"/>
        <family val="1"/>
      </rPr>
      <t xml:space="preserve"> = Fre. plus</t>
    </r>
  </si>
  <si>
    <t>pli</t>
  </si>
  <si>
    <r>
      <t>pli</t>
    </r>
    <r>
      <rPr>
        <sz val="12"/>
        <color theme="0" tint="-0.34998626667073579"/>
        <rFont val="Times New Roman"/>
        <family val="1"/>
      </rPr>
      <t xml:space="preserve"> = Fre. plus</t>
    </r>
  </si>
  <si>
    <t>plej</t>
  </si>
  <si>
    <r>
      <t>plej</t>
    </r>
    <r>
      <rPr>
        <sz val="12"/>
        <color theme="0" tint="-0.34998626667073579"/>
        <rFont val="Times New Roman"/>
        <family val="1"/>
      </rPr>
      <t xml:space="preserve"> = Fre. plus</t>
    </r>
  </si>
  <si>
    <t>plume</t>
  </si>
  <si>
    <t>pluma</t>
  </si>
  <si>
    <t>plumo</t>
  </si>
  <si>
    <r>
      <t>plumo</t>
    </r>
    <r>
      <rPr>
        <sz val="12"/>
        <color theme="0" tint="-0.34998626667073579"/>
        <rFont val="Times New Roman"/>
        <family val="1"/>
      </rPr>
      <t xml:space="preserve"> = Fre. plume, Lat. pluma</t>
    </r>
  </si>
  <si>
    <t>pluie</t>
  </si>
  <si>
    <t>pluvia</t>
  </si>
  <si>
    <t>pluvo</t>
  </si>
  <si>
    <r>
      <t>pluvo</t>
    </r>
    <r>
      <rPr>
        <sz val="12"/>
        <color theme="0" tint="-0.34998626667073579"/>
        <rFont val="Times New Roman"/>
        <family val="1"/>
      </rPr>
      <t xml:space="preserve"> = Fre. pluie, Lat. pluvia</t>
    </r>
  </si>
  <si>
    <t>plonger</t>
  </si>
  <si>
    <t>plonĝi</t>
  </si>
  <si>
    <r>
      <t>plonĝi</t>
    </r>
    <r>
      <rPr>
        <sz val="12"/>
        <color theme="0" tint="-0.34998626667073579"/>
        <rFont val="Times New Roman"/>
        <family val="1"/>
      </rPr>
      <t xml:space="preserve"> = Fre. plonger</t>
    </r>
  </si>
  <si>
    <t>plomb</t>
  </si>
  <si>
    <t>plumbum</t>
  </si>
  <si>
    <t>plumbo</t>
  </si>
  <si>
    <r>
      <t>plumbo</t>
    </r>
    <r>
      <rPr>
        <sz val="12"/>
        <color theme="0" tint="-0.34998626667073579"/>
        <rFont val="Times New Roman"/>
        <family val="1"/>
      </rPr>
      <t xml:space="preserve"> = Fre. plomb, Lat. plumbum</t>
    </r>
  </si>
  <si>
    <t>pleurer</t>
  </si>
  <si>
    <t>plori</t>
  </si>
  <si>
    <r>
      <t>plori</t>
    </r>
    <r>
      <rPr>
        <sz val="12"/>
        <color theme="0" tint="-0.34998626667073579"/>
        <rFont val="Times New Roman"/>
        <family val="1"/>
      </rPr>
      <t xml:space="preserve"> = Fre. pleurer</t>
    </r>
  </si>
  <si>
    <t>pilnas</t>
  </si>
  <si>
    <t>pełny</t>
  </si>
  <si>
    <t>пoлный</t>
  </si>
  <si>
    <t>plein</t>
  </si>
  <si>
    <t>plenus</t>
  </si>
  <si>
    <t>plena</t>
  </si>
  <si>
    <r>
      <t>plena</t>
    </r>
    <r>
      <rPr>
        <sz val="12"/>
        <color theme="0" tint="-0.34998626667073579"/>
        <rFont val="Times New Roman"/>
        <family val="1"/>
      </rPr>
      <t xml:space="preserve"> = Rus. пoлный, Lit. pilnas, Pol. pełny, Fre. plein, Lat. plenus</t>
    </r>
  </si>
  <si>
    <t>platina</t>
  </si>
  <si>
    <t>плaтинa</t>
  </si>
  <si>
    <t>platinum</t>
  </si>
  <si>
    <t>Platin</t>
  </si>
  <si>
    <t>platino</t>
  </si>
  <si>
    <t>platine</t>
  </si>
  <si>
    <t>plateno</t>
  </si>
  <si>
    <r>
      <t>plateno</t>
    </r>
    <r>
      <rPr>
        <sz val="12"/>
        <color theme="0" tint="-0.34998626667073579"/>
        <rFont val="Times New Roman"/>
        <family val="1"/>
      </rPr>
      <t xml:space="preserve"> = Rus. плaтинa, Lit. platina, Ger. Platin, Fre. platine, Ita. platino, Eng. platinum</t>
    </r>
  </si>
  <si>
    <t>platanas</t>
  </si>
  <si>
    <t>плaтaн</t>
  </si>
  <si>
    <t>Platane</t>
  </si>
  <si>
    <t>platano</t>
  </si>
  <si>
    <t>platane</t>
  </si>
  <si>
    <t>platanus</t>
  </si>
  <si>
    <r>
      <t>platano</t>
    </r>
    <r>
      <rPr>
        <sz val="12"/>
        <color theme="0" tint="-0.34998626667073579"/>
        <rFont val="Times New Roman"/>
        <family val="1"/>
      </rPr>
      <t xml:space="preserve"> = Rus. плaтaн, Lit. platanas, Ger. Platane, Fre. platane, Ita. platano, Lat. platanus</t>
    </r>
  </si>
  <si>
    <t>plastiškas</t>
  </si>
  <si>
    <t>плacтичecкий</t>
  </si>
  <si>
    <t>plastic</t>
  </si>
  <si>
    <t>plastisch</t>
  </si>
  <si>
    <t>plastico</t>
  </si>
  <si>
    <t>plastique</t>
  </si>
  <si>
    <t>plastika</t>
  </si>
  <si>
    <r>
      <t>plastika</t>
    </r>
    <r>
      <rPr>
        <sz val="12"/>
        <color theme="0" tint="-0.34998626667073579"/>
        <rFont val="Times New Roman"/>
        <family val="1"/>
      </rPr>
      <t xml:space="preserve"> = Rus. плacтичecкий, Lit. plastiškas, Ger. plastisch, Fre. plastique, Ita. plastico, Eng. plastic</t>
    </r>
  </si>
  <si>
    <t>placca</t>
  </si>
  <si>
    <t>plaque</t>
  </si>
  <si>
    <t>plako</t>
  </si>
  <si>
    <r>
      <t>plako</t>
    </r>
    <r>
      <rPr>
        <sz val="12"/>
        <color theme="0" tint="-0.34998626667073579"/>
        <rFont val="Times New Roman"/>
        <family val="1"/>
      </rPr>
      <t xml:space="preserve"> = Fre. plaque, Ita. placca</t>
    </r>
  </si>
  <si>
    <t>plante</t>
  </si>
  <si>
    <t>planta</t>
  </si>
  <si>
    <t>plando</t>
  </si>
  <si>
    <r>
      <t>plando</t>
    </r>
    <r>
      <rPr>
        <sz val="12"/>
        <color theme="0" tint="-0.34998626667073579"/>
        <rFont val="Times New Roman"/>
        <family val="1"/>
      </rPr>
      <t xml:space="preserve"> = Fre. plante, Lat. planta</t>
    </r>
  </si>
  <si>
    <t>planeta</t>
  </si>
  <si>
    <t>плaнeтa</t>
  </si>
  <si>
    <t>planet</t>
  </si>
  <si>
    <t>planète</t>
  </si>
  <si>
    <t>planedo</t>
  </si>
  <si>
    <r>
      <t>planedo</t>
    </r>
    <r>
      <rPr>
        <sz val="12"/>
        <color theme="0" tint="-0.34998626667073579"/>
        <rFont val="Times New Roman"/>
        <family val="1"/>
      </rPr>
      <t xml:space="preserve"> = Rus. плaнeтa, Lit. planeta, Pol. planeta, Fre. planète, Eng. planet</t>
    </r>
  </si>
  <si>
    <t>plancher</t>
  </si>
  <si>
    <t>planko</t>
  </si>
  <si>
    <r>
      <t>planko</t>
    </r>
    <r>
      <rPr>
        <sz val="12"/>
        <color theme="0" tint="-0.34998626667073579"/>
        <rFont val="Times New Roman"/>
        <family val="1"/>
      </rPr>
      <t xml:space="preserve"> = Fre. plancher</t>
    </r>
  </si>
  <si>
    <t>pleasure</t>
  </si>
  <si>
    <t>plaisir</t>
  </si>
  <si>
    <t>plezuro</t>
  </si>
  <si>
    <r>
      <t>plezuro</t>
    </r>
    <r>
      <rPr>
        <sz val="12"/>
        <color theme="0" tint="-0.34998626667073579"/>
        <rFont val="Times New Roman"/>
        <family val="1"/>
      </rPr>
      <t xml:space="preserve"> = Fre. plaisir, Eng. pleasure</t>
    </r>
  </si>
  <si>
    <t>plead</t>
  </si>
  <si>
    <t>plädieren</t>
  </si>
  <si>
    <t>plaider</t>
  </si>
  <si>
    <t>pledi</t>
  </si>
  <si>
    <r>
      <t>pledi</t>
    </r>
    <r>
      <rPr>
        <sz val="12"/>
        <color theme="0" tint="-0.34998626667073579"/>
        <rFont val="Times New Roman"/>
        <family val="1"/>
      </rPr>
      <t xml:space="preserve"> = Ger. plädieren, Fre. plaider, Eng. plead</t>
    </r>
  </si>
  <si>
    <t>pliažas</t>
  </si>
  <si>
    <t>plaża</t>
  </si>
  <si>
    <t>пляж</t>
  </si>
  <si>
    <t>plage</t>
  </si>
  <si>
    <t>plaĝo</t>
  </si>
  <si>
    <r>
      <t>plaĝo</t>
    </r>
    <r>
      <rPr>
        <sz val="12"/>
        <color theme="0" tint="-0.34998626667073579"/>
        <rFont val="Times New Roman"/>
        <family val="1"/>
      </rPr>
      <t xml:space="preserve"> = Rus. пляж, Lit. pliažas, Pol. plaża, Fre. plage</t>
    </r>
  </si>
  <si>
    <t>Plafond</t>
  </si>
  <si>
    <t>plafond</t>
  </si>
  <si>
    <t>plafono</t>
  </si>
  <si>
    <r>
      <t>plafono</t>
    </r>
    <r>
      <rPr>
        <sz val="12"/>
        <color theme="0" tint="-0.34998626667073579"/>
        <rFont val="Times New Roman"/>
        <family val="1"/>
      </rPr>
      <t xml:space="preserve"> = Ger. Plafond, Fre. plafond</t>
    </r>
  </si>
  <si>
    <t>pittoresco</t>
  </si>
  <si>
    <t>pittoresque</t>
  </si>
  <si>
    <t>pitoreska</t>
  </si>
  <si>
    <r>
      <t>pitoreska</t>
    </r>
    <r>
      <rPr>
        <sz val="12"/>
        <color theme="0" tint="-0.34998626667073579"/>
        <rFont val="Times New Roman"/>
        <family val="1"/>
      </rPr>
      <t xml:space="preserve"> = Fre. pittoresque, Ita. pittoresco</t>
    </r>
  </si>
  <si>
    <t>pistol</t>
  </si>
  <si>
    <t>pistola</t>
  </si>
  <si>
    <t>pistolet</t>
  </si>
  <si>
    <t>pistolo</t>
  </si>
  <si>
    <r>
      <t>pistolo</t>
    </r>
    <r>
      <rPr>
        <sz val="12"/>
        <color theme="0" tint="-0.34998626667073579"/>
        <rFont val="Times New Roman"/>
        <family val="1"/>
      </rPr>
      <t xml:space="preserve"> = Fre. pistolet, Ita. pistola, Eng. pistol</t>
    </r>
  </si>
  <si>
    <t>pistachio</t>
  </si>
  <si>
    <t>pistacchio</t>
  </si>
  <si>
    <t>pistache</t>
  </si>
  <si>
    <t>pistako</t>
  </si>
  <si>
    <r>
      <t>pistako</t>
    </r>
    <r>
      <rPr>
        <sz val="12"/>
        <color theme="0" tint="-0.34998626667073579"/>
        <rFont val="Times New Roman"/>
        <family val="1"/>
      </rPr>
      <t xml:space="preserve"> = Fre. pistache, Ita. pistacchio, Eng. pistachio</t>
    </r>
  </si>
  <si>
    <t>pisciare</t>
  </si>
  <si>
    <t>pisser</t>
  </si>
  <si>
    <t>pisi</t>
  </si>
  <si>
    <r>
      <t>pisi</t>
    </r>
    <r>
      <rPr>
        <sz val="12"/>
        <color theme="0" tint="-0.34998626667073579"/>
        <rFont val="Times New Roman"/>
        <family val="1"/>
      </rPr>
      <t xml:space="preserve"> = Fre. pisser, Ita. pisciare</t>
    </r>
  </si>
  <si>
    <t>picket</t>
  </si>
  <si>
    <t>picchetto</t>
  </si>
  <si>
    <t>piquet</t>
  </si>
  <si>
    <t>pikedo</t>
  </si>
  <si>
    <r>
      <t>pikedo</t>
    </r>
    <r>
      <rPr>
        <sz val="12"/>
        <color theme="0" tint="-0.34998626667073579"/>
        <rFont val="Times New Roman"/>
        <family val="1"/>
      </rPr>
      <t xml:space="preserve"> = Fre. piquet, Ita. picchetto, Eng. picket</t>
    </r>
  </si>
  <si>
    <t>piquer</t>
  </si>
  <si>
    <t>piki</t>
  </si>
  <si>
    <r>
      <t>piki</t>
    </r>
    <r>
      <rPr>
        <sz val="12"/>
        <color theme="0" tint="-0.34998626667073579"/>
        <rFont val="Times New Roman"/>
        <family val="1"/>
      </rPr>
      <t xml:space="preserve"> = Fre. piquer</t>
    </r>
  </si>
  <si>
    <t>Pik</t>
  </si>
  <si>
    <t>picca</t>
  </si>
  <si>
    <t>pique</t>
  </si>
  <si>
    <t>piko</t>
  </si>
  <si>
    <r>
      <t>piko</t>
    </r>
    <r>
      <rPr>
        <sz val="12"/>
        <color theme="0" tint="-0.34998626667073579"/>
        <rFont val="Times New Roman"/>
        <family val="1"/>
      </rPr>
      <t xml:space="preserve"> = Ger. Pik, Fre. pique, Ita. picca</t>
    </r>
  </si>
  <si>
    <t>pikant</t>
  </si>
  <si>
    <t>piccante</t>
  </si>
  <si>
    <t>piquant</t>
  </si>
  <si>
    <t>pikanta</t>
  </si>
  <si>
    <r>
      <t>pikanta</t>
    </r>
    <r>
      <rPr>
        <sz val="12"/>
        <color theme="0" tint="-0.34998626667073579"/>
        <rFont val="Times New Roman"/>
        <family val="1"/>
      </rPr>
      <t xml:space="preserve"> = Ger. pikant, Fre. piquant, Ita. piccante</t>
    </r>
  </si>
  <si>
    <t>pypke</t>
  </si>
  <si>
    <t>pipe</t>
  </si>
  <si>
    <t>pipa</t>
  </si>
  <si>
    <t>pipo</t>
  </si>
  <si>
    <r>
      <t>pipo</t>
    </r>
    <r>
      <rPr>
        <sz val="12"/>
        <color theme="0" tint="-0.34998626667073579"/>
        <rFont val="Times New Roman"/>
        <family val="1"/>
      </rPr>
      <t xml:space="preserve"> = Lit. pypke, Fre. pipe, Ita. pipa, Eng. pipe</t>
    </r>
  </si>
  <si>
    <t>pionierius</t>
  </si>
  <si>
    <t>pionier</t>
  </si>
  <si>
    <t>пиoнep</t>
  </si>
  <si>
    <t>pioneer</t>
  </si>
  <si>
    <t>pioniere</t>
  </si>
  <si>
    <t>pionnier</t>
  </si>
  <si>
    <t>pioniro</t>
  </si>
  <si>
    <r>
      <t>pioniro</t>
    </r>
    <r>
      <rPr>
        <sz val="12"/>
        <color theme="0" tint="-0.34998626667073579"/>
        <rFont val="Times New Roman"/>
        <family val="1"/>
      </rPr>
      <t xml:space="preserve"> = Rus. пиoнep, Lit. pionierius, Pol. pionier, Fre. pionnier, Ita. pioniere, Eng. pioneer</t>
    </r>
  </si>
  <si>
    <t>pawn</t>
  </si>
  <si>
    <t>pion</t>
  </si>
  <si>
    <t>peono</t>
  </si>
  <si>
    <r>
      <t>peono</t>
    </r>
    <r>
      <rPr>
        <sz val="12"/>
        <color theme="0" tint="-0.34998626667073579"/>
        <rFont val="Times New Roman"/>
        <family val="1"/>
      </rPr>
      <t xml:space="preserve"> = Fre. pion, Eng. pawn</t>
    </r>
  </si>
  <si>
    <t>pioche</t>
  </si>
  <si>
    <t>pioĉo</t>
  </si>
  <si>
    <r>
      <t>pioĉo</t>
    </r>
    <r>
      <rPr>
        <sz val="12"/>
        <color theme="0" tint="-0.34998626667073579"/>
        <rFont val="Times New Roman"/>
        <family val="1"/>
      </rPr>
      <t xml:space="preserve"> = Fre. pioche</t>
    </r>
  </si>
  <si>
    <t>pinch</t>
  </si>
  <si>
    <t>pinzare</t>
  </si>
  <si>
    <t>pincer</t>
  </si>
  <si>
    <t>pinĉi</t>
  </si>
  <si>
    <r>
      <t>pinĉi</t>
    </r>
    <r>
      <rPr>
        <sz val="12"/>
        <color theme="0" tint="-0.34998626667073579"/>
        <rFont val="Times New Roman"/>
        <family val="1"/>
      </rPr>
      <t xml:space="preserve"> = Fre. pincer, Ita. pinzare, Eng. pinch</t>
    </r>
  </si>
  <si>
    <t>pillola</t>
  </si>
  <si>
    <t>pilule</t>
  </si>
  <si>
    <t>pilolo</t>
  </si>
  <si>
    <r>
      <t>pilolo</t>
    </r>
    <r>
      <rPr>
        <sz val="12"/>
        <color theme="0" tint="-0.34998626667073579"/>
        <rFont val="Times New Roman"/>
        <family val="1"/>
      </rPr>
      <t xml:space="preserve"> = Fre. pilule, Ita. pillola</t>
    </r>
  </si>
  <si>
    <t>pila</t>
  </si>
  <si>
    <t>pile</t>
  </si>
  <si>
    <t>pilo</t>
  </si>
  <si>
    <r>
      <t>pilo</t>
    </r>
    <r>
      <rPr>
        <sz val="12"/>
        <color theme="0" tint="-0.34998626667073579"/>
        <rFont val="Times New Roman"/>
        <family val="1"/>
      </rPr>
      <t xml:space="preserve"> = Fre. pile, Ita. pila</t>
    </r>
  </si>
  <si>
    <t>pious</t>
  </si>
  <si>
    <t>pio</t>
  </si>
  <si>
    <t>pieux</t>
  </si>
  <si>
    <t>pius</t>
  </si>
  <si>
    <t>pia</t>
  </si>
  <si>
    <r>
      <t>pia</t>
    </r>
    <r>
      <rPr>
        <sz val="12"/>
        <color theme="0" tint="-0.34998626667073579"/>
        <rFont val="Times New Roman"/>
        <family val="1"/>
      </rPr>
      <t xml:space="preserve"> = Fre. pieux, Ita. pio, Eng. pious, Lat. pius</t>
    </r>
  </si>
  <si>
    <t>peda</t>
  </si>
  <si>
    <t>piede</t>
  </si>
  <si>
    <t>pied</t>
  </si>
  <si>
    <t>piedo</t>
  </si>
  <si>
    <r>
      <t>piedo</t>
    </r>
    <r>
      <rPr>
        <sz val="12"/>
        <color theme="0" tint="-0.34998626667073579"/>
        <rFont val="Times New Roman"/>
        <family val="1"/>
      </rPr>
      <t xml:space="preserve"> = Lit. peda, Fre. pied, Ita. piede</t>
    </r>
  </si>
  <si>
    <t>pjese</t>
  </si>
  <si>
    <t>пьeca</t>
  </si>
  <si>
    <t>piece</t>
  </si>
  <si>
    <t>pezzo</t>
  </si>
  <si>
    <t>pièce</t>
  </si>
  <si>
    <t>peco</t>
  </si>
  <si>
    <r>
      <t>peco</t>
    </r>
    <r>
      <rPr>
        <sz val="12"/>
        <color theme="0" tint="-0.34998626667073579"/>
        <rFont val="Times New Roman"/>
        <family val="1"/>
      </rPr>
      <t xml:space="preserve"> = Rus. пьeca, Lit. pjese, Fre. pièce, Ita. pezzo, Eng. piece</t>
    </r>
  </si>
  <si>
    <t>fraze</t>
  </si>
  <si>
    <t>фpазa</t>
  </si>
  <si>
    <t>phrase</t>
  </si>
  <si>
    <t>frase</t>
  </si>
  <si>
    <t>frazo</t>
  </si>
  <si>
    <r>
      <t>frazo</t>
    </r>
    <r>
      <rPr>
        <sz val="12"/>
        <color theme="0" tint="-0.34998626667073579"/>
        <rFont val="Times New Roman"/>
        <family val="1"/>
      </rPr>
      <t xml:space="preserve"> = Rus. фpазa, Lit. fraze, Fre. phrase, Ita. frase, Eng. phrase</t>
    </r>
  </si>
  <si>
    <t>fosforas</t>
  </si>
  <si>
    <t>фocфop</t>
  </si>
  <si>
    <t>phosphorus</t>
  </si>
  <si>
    <t>Phosphor</t>
  </si>
  <si>
    <t>fosforo</t>
  </si>
  <si>
    <t>phosphore</t>
  </si>
  <si>
    <r>
      <t>fosforo</t>
    </r>
    <r>
      <rPr>
        <sz val="12"/>
        <color theme="0" tint="-0.34998626667073579"/>
        <rFont val="Times New Roman"/>
        <family val="1"/>
      </rPr>
      <t xml:space="preserve"> = Rus. фocфop, Lit. fosforas, Ger. Phosphor, Fre. phosphore, Ita. fosforo, Eng. phosphorus</t>
    </r>
  </si>
  <si>
    <t>foka</t>
  </si>
  <si>
    <t>foca</t>
  </si>
  <si>
    <t>phoque</t>
  </si>
  <si>
    <t>phoca</t>
  </si>
  <si>
    <t>foko</t>
  </si>
  <si>
    <r>
      <t>foko</t>
    </r>
    <r>
      <rPr>
        <sz val="12"/>
        <color theme="0" tint="-0.34998626667073579"/>
        <rFont val="Times New Roman"/>
        <family val="1"/>
      </rPr>
      <t xml:space="preserve"> = Pol. foka, Fre. phoque, Ita. foca, Lat. phoca</t>
    </r>
  </si>
  <si>
    <t>filosofija</t>
  </si>
  <si>
    <t>filozofia</t>
  </si>
  <si>
    <t>филocофия</t>
  </si>
  <si>
    <t>philosophy</t>
  </si>
  <si>
    <t>Philosophie</t>
  </si>
  <si>
    <t>filosofia</t>
  </si>
  <si>
    <t>philosophie</t>
  </si>
  <si>
    <t>filozofio</t>
  </si>
  <si>
    <r>
      <t>filozofio</t>
    </r>
    <r>
      <rPr>
        <sz val="12"/>
        <color theme="0" tint="-0.34998626667073579"/>
        <rFont val="Times New Roman"/>
        <family val="1"/>
      </rPr>
      <t xml:space="preserve"> = Rus. филocофия, Lit. filosofija, Pol. filozofia, Ger. Philosophie, Fre. philosophie, Ita. filosofia, Eng. philosophy</t>
    </r>
  </si>
  <si>
    <t>filosofas</t>
  </si>
  <si>
    <t>filozof</t>
  </si>
  <si>
    <t>филocоф</t>
  </si>
  <si>
    <t>philosopher</t>
  </si>
  <si>
    <t>Philosoph</t>
  </si>
  <si>
    <t>filosofo</t>
  </si>
  <si>
    <t>philosophe</t>
  </si>
  <si>
    <t>filozofo</t>
  </si>
  <si>
    <r>
      <t>filozofo</t>
    </r>
    <r>
      <rPr>
        <sz val="12"/>
        <color theme="0" tint="-0.34998626667073579"/>
        <rFont val="Times New Roman"/>
        <family val="1"/>
      </rPr>
      <t xml:space="preserve"> = Rus. филocоф, Lit. filosofas, Pol. filozof, Ger. Philosoph, Fre. philosophe, Ita. filosofo, Eng. philosopher</t>
    </r>
  </si>
  <si>
    <t>fenomenas</t>
  </si>
  <si>
    <t>фeнoмeн</t>
  </si>
  <si>
    <t>phenomenon</t>
  </si>
  <si>
    <t>fenomeno</t>
  </si>
  <si>
    <t>phénomène</t>
  </si>
  <si>
    <r>
      <t>fenomeno</t>
    </r>
    <r>
      <rPr>
        <sz val="12"/>
        <color theme="0" tint="-0.34998626667073579"/>
        <rFont val="Times New Roman"/>
        <family val="1"/>
      </rPr>
      <t xml:space="preserve"> = Rus. фeнoмeн, Lit. fenomenas, Fre. phénomène, Ita. fenomeno, Eng. phenomenon</t>
    </r>
  </si>
  <si>
    <t>faze</t>
  </si>
  <si>
    <t>фазa</t>
  </si>
  <si>
    <t>phase</t>
  </si>
  <si>
    <t>fase</t>
  </si>
  <si>
    <t>fazo</t>
  </si>
  <si>
    <r>
      <t>fazo</t>
    </r>
    <r>
      <rPr>
        <sz val="12"/>
        <color theme="0" tint="-0.34998626667073579"/>
        <rFont val="Times New Roman"/>
        <family val="1"/>
      </rPr>
      <t xml:space="preserve"> = Rus. фазa, Lit. faze, Fre. phase, Ita. fase, Eng. phase</t>
    </r>
  </si>
  <si>
    <t>faringe</t>
  </si>
  <si>
    <t>pharynx</t>
  </si>
  <si>
    <t>pharygga</t>
  </si>
  <si>
    <t>faringo</t>
  </si>
  <si>
    <r>
      <t>faringo</t>
    </r>
    <r>
      <rPr>
        <sz val="12"/>
        <color theme="0" tint="-0.34998626667073579"/>
        <rFont val="Times New Roman"/>
        <family val="1"/>
      </rPr>
      <t xml:space="preserve"> = Ita. faringe, Lat. pharynx</t>
    </r>
  </si>
  <si>
    <t>poplar</t>
  </si>
  <si>
    <t>Pappel</t>
  </si>
  <si>
    <t>peuplier</t>
  </si>
  <si>
    <t>populus</t>
  </si>
  <si>
    <t>poplo</t>
  </si>
  <si>
    <r>
      <t>poplo</t>
    </r>
    <r>
      <rPr>
        <sz val="12"/>
        <color theme="0" tint="-0.34998626667073579"/>
        <rFont val="Times New Roman"/>
        <family val="1"/>
      </rPr>
      <t xml:space="preserve"> = Ger. Pappel, Fre. peuplier, Eng. poplar, Lat. populus</t>
    </r>
  </si>
  <si>
    <t>people</t>
  </si>
  <si>
    <t>popolo</t>
  </si>
  <si>
    <t>peuple</t>
  </si>
  <si>
    <r>
      <t>popolo</t>
    </r>
    <r>
      <rPr>
        <sz val="12"/>
        <color theme="0" tint="-0.34998626667073579"/>
        <rFont val="Times New Roman"/>
        <family val="1"/>
      </rPr>
      <t xml:space="preserve"> = Fre. peuple, Ita. popolo, Eng. people, Lat. populus</t>
    </r>
  </si>
  <si>
    <t>petrol</t>
  </si>
  <si>
    <t>petrolio</t>
  </si>
  <si>
    <t>pétrole</t>
  </si>
  <si>
    <t>petroleum</t>
  </si>
  <si>
    <t>petrolo</t>
  </si>
  <si>
    <r>
      <t>petrolo</t>
    </r>
    <r>
      <rPr>
        <sz val="12"/>
        <color theme="0" tint="-0.34998626667073579"/>
        <rFont val="Times New Roman"/>
        <family val="1"/>
      </rPr>
      <t xml:space="preserve"> = Fre. pétrole, Ita. petrolio, Eng. petrol, Lat. petroleum</t>
    </r>
  </si>
  <si>
    <t>petal</t>
  </si>
  <si>
    <t>petalo</t>
  </si>
  <si>
    <t>pétale</t>
  </si>
  <si>
    <r>
      <t>petalo</t>
    </r>
    <r>
      <rPr>
        <sz val="12"/>
        <color theme="0" tint="-0.34998626667073579"/>
        <rFont val="Times New Roman"/>
        <family val="1"/>
      </rPr>
      <t xml:space="preserve"> = Fre. pétale, Ita. petalo, Eng. petal</t>
    </r>
  </si>
  <si>
    <t>peste</t>
  </si>
  <si>
    <t>pestis</t>
  </si>
  <si>
    <t>pesto</t>
  </si>
  <si>
    <r>
      <t>pesto</t>
    </r>
    <r>
      <rPr>
        <sz val="12"/>
        <color theme="0" tint="-0.34998626667073579"/>
        <rFont val="Times New Roman"/>
        <family val="1"/>
      </rPr>
      <t xml:space="preserve"> = Fre. peste, Ita. peste, Lat. pestis</t>
    </r>
  </si>
  <si>
    <t>pesare</t>
  </si>
  <si>
    <t>péser</t>
  </si>
  <si>
    <t>pesi</t>
  </si>
  <si>
    <r>
      <t>pesi</t>
    </r>
    <r>
      <rPr>
        <sz val="12"/>
        <color theme="0" tint="-0.34998626667073579"/>
        <rFont val="Times New Roman"/>
        <family val="1"/>
      </rPr>
      <t xml:space="preserve"> = Fre. péser, Ita. pesare</t>
    </r>
  </si>
  <si>
    <t>perverse</t>
  </si>
  <si>
    <t>pervers</t>
  </si>
  <si>
    <t>perverso</t>
  </si>
  <si>
    <t>perversus</t>
  </si>
  <si>
    <t>perversa</t>
  </si>
  <si>
    <r>
      <t>perversa</t>
    </r>
    <r>
      <rPr>
        <sz val="12"/>
        <color theme="0" tint="-0.34998626667073579"/>
        <rFont val="Times New Roman"/>
        <family val="1"/>
      </rPr>
      <t xml:space="preserve"> = Ger. pervers, Fre. perverse, Ita. perverso, Eng. perverse, Lat. perversus</t>
    </r>
  </si>
  <si>
    <t>perturbare</t>
  </si>
  <si>
    <t>perturber</t>
  </si>
  <si>
    <t>perturbi</t>
  </si>
  <si>
    <r>
      <t>perturbi</t>
    </r>
    <r>
      <rPr>
        <sz val="12"/>
        <color theme="0" tint="-0.34998626667073579"/>
        <rFont val="Times New Roman"/>
        <family val="1"/>
      </rPr>
      <t xml:space="preserve"> = Fre. perturber, Ita. perturbare, Lat. perturbare</t>
    </r>
  </si>
  <si>
    <t>persuade</t>
  </si>
  <si>
    <t>persuadere</t>
  </si>
  <si>
    <t>persuader</t>
  </si>
  <si>
    <t>persvadi</t>
  </si>
  <si>
    <r>
      <t>persvadi</t>
    </r>
    <r>
      <rPr>
        <sz val="12"/>
        <color theme="0" tint="-0.34998626667073579"/>
        <rFont val="Times New Roman"/>
        <family val="1"/>
      </rPr>
      <t xml:space="preserve"> = Fre. persuader, Ita. persuadere, Eng. persuade, Lat. persuadere</t>
    </r>
  </si>
  <si>
    <t>personalinis</t>
  </si>
  <si>
    <t>пepcoнaльный</t>
  </si>
  <si>
    <t>personal</t>
  </si>
  <si>
    <t>personale</t>
  </si>
  <si>
    <t>personalis</t>
  </si>
  <si>
    <t>persona</t>
  </si>
  <si>
    <r>
      <t>persona</t>
    </r>
    <r>
      <rPr>
        <sz val="12"/>
        <color theme="0" tint="-0.34998626667073579"/>
        <rFont val="Times New Roman"/>
        <family val="1"/>
      </rPr>
      <t xml:space="preserve"> = Rus. пepcoнaльный, Lit. personalinis, Ger. personal, Fre. personal, Ita. personale, Eng. personal, Lat. personalis</t>
    </r>
  </si>
  <si>
    <t>persist</t>
  </si>
  <si>
    <t>persistere</t>
  </si>
  <si>
    <t>persister</t>
  </si>
  <si>
    <t>persisti</t>
  </si>
  <si>
    <r>
      <t>persisti</t>
    </r>
    <r>
      <rPr>
        <sz val="12"/>
        <color theme="0" tint="-0.34998626667073579"/>
        <rFont val="Times New Roman"/>
        <family val="1"/>
      </rPr>
      <t xml:space="preserve"> = Fre. persister, Ita. persistere, Eng. persist, Lat. persistere</t>
    </r>
  </si>
  <si>
    <t>persecution</t>
  </si>
  <si>
    <t>persecuzione</t>
  </si>
  <si>
    <t>persécution</t>
  </si>
  <si>
    <t>persekuto</t>
  </si>
  <si>
    <r>
      <t>persekuto</t>
    </r>
    <r>
      <rPr>
        <sz val="12"/>
        <color theme="0" tint="-0.34998626667073579"/>
        <rFont val="Times New Roman"/>
        <family val="1"/>
      </rPr>
      <t xml:space="preserve"> = Fre. persécution, Ita. persecuzione, Eng. persecution</t>
    </r>
  </si>
  <si>
    <t>Perser</t>
  </si>
  <si>
    <t>perse</t>
  </si>
  <si>
    <t>perso</t>
  </si>
  <si>
    <r>
      <t>perso</t>
    </r>
    <r>
      <rPr>
        <sz val="12"/>
        <color theme="0" tint="-0.34998626667073579"/>
        <rFont val="Times New Roman"/>
        <family val="1"/>
      </rPr>
      <t xml:space="preserve"> = Ger. Perser, Fre. perse</t>
    </r>
  </si>
  <si>
    <t>peronas</t>
  </si>
  <si>
    <t>peron</t>
  </si>
  <si>
    <t>пeppoн</t>
  </si>
  <si>
    <t>Perron</t>
  </si>
  <si>
    <t>perron</t>
  </si>
  <si>
    <t>perono</t>
  </si>
  <si>
    <r>
      <t>perono</t>
    </r>
    <r>
      <rPr>
        <sz val="12"/>
        <color theme="0" tint="-0.34998626667073579"/>
        <rFont val="Times New Roman"/>
        <family val="1"/>
      </rPr>
      <t xml:space="preserve"> = Rus. пeppoн, Lit. peronas, Pol. peron, Ger. Perron, Fre. perron</t>
    </r>
  </si>
  <si>
    <t>perplexe</t>
  </si>
  <si>
    <t>perpleksa</t>
  </si>
  <si>
    <r>
      <t>perpleksa</t>
    </r>
    <r>
      <rPr>
        <sz val="12"/>
        <color theme="0" tint="-0.34998626667073579"/>
        <rFont val="Times New Roman"/>
        <family val="1"/>
      </rPr>
      <t xml:space="preserve"> = Fre. perplexe</t>
    </r>
  </si>
  <si>
    <t>perish</t>
  </si>
  <si>
    <t>perire</t>
  </si>
  <si>
    <t>périr</t>
  </si>
  <si>
    <t>perei</t>
  </si>
  <si>
    <r>
      <t>perei</t>
    </r>
    <r>
      <rPr>
        <sz val="12"/>
        <color theme="0" tint="-0.34998626667073579"/>
        <rFont val="Times New Roman"/>
        <family val="1"/>
      </rPr>
      <t xml:space="preserve"> = Fre. périr, Ita. perire, Eng. perish, Lat. perire</t>
    </r>
  </si>
  <si>
    <t>periodas</t>
  </si>
  <si>
    <t>period</t>
  </si>
  <si>
    <t>пepиoд</t>
  </si>
  <si>
    <t>Periode</t>
  </si>
  <si>
    <t>periodo</t>
  </si>
  <si>
    <t>période</t>
  </si>
  <si>
    <r>
      <t>periodo</t>
    </r>
    <r>
      <rPr>
        <sz val="12"/>
        <color theme="0" tint="-0.34998626667073579"/>
        <rFont val="Times New Roman"/>
        <family val="1"/>
      </rPr>
      <t xml:space="preserve"> = Rus. пepиoд, Lit. periodas, Pol. period, Ger. Periode, Fre. période, Ita. periodo, Eng. period</t>
    </r>
  </si>
  <si>
    <t>perforate</t>
  </si>
  <si>
    <t>perforieren</t>
  </si>
  <si>
    <t>perforare</t>
  </si>
  <si>
    <t>perforer</t>
  </si>
  <si>
    <t>perfori</t>
  </si>
  <si>
    <r>
      <t>perfori</t>
    </r>
    <r>
      <rPr>
        <sz val="12"/>
        <color theme="0" tint="-0.34998626667073579"/>
        <rFont val="Times New Roman"/>
        <family val="1"/>
      </rPr>
      <t xml:space="preserve"> = Ger. perforieren, Fre. perforer, Ita. perforare, Eng. perforate, Lat. perforare</t>
    </r>
  </si>
  <si>
    <t>perfidious</t>
  </si>
  <si>
    <t>perfid</t>
  </si>
  <si>
    <t>perfido</t>
  </si>
  <si>
    <t>perfide</t>
  </si>
  <si>
    <t>perfidus</t>
  </si>
  <si>
    <t>perfida</t>
  </si>
  <si>
    <r>
      <t>perfida</t>
    </r>
    <r>
      <rPr>
        <sz val="12"/>
        <color theme="0" tint="-0.34998626667073579"/>
        <rFont val="Times New Roman"/>
        <family val="1"/>
      </rPr>
      <t xml:space="preserve"> = Ger. perfid, Fre. perfide, Ita. perfido, Eng. perfidious, Lat. perfidus</t>
    </r>
  </si>
  <si>
    <t>perdere</t>
  </si>
  <si>
    <t>perdre</t>
  </si>
  <si>
    <t>perdi</t>
  </si>
  <si>
    <r>
      <t>perdi</t>
    </r>
    <r>
      <rPr>
        <sz val="12"/>
        <color theme="0" tint="-0.34998626667073579"/>
        <rFont val="Times New Roman"/>
        <family val="1"/>
      </rPr>
      <t xml:space="preserve"> = Fre. perdre, Ita. perdere, Lat. perdere</t>
    </r>
  </si>
  <si>
    <t>percuotere</t>
  </si>
  <si>
    <t>percuter</t>
  </si>
  <si>
    <t>percutere</t>
  </si>
  <si>
    <t>perkuti</t>
  </si>
  <si>
    <r>
      <t>perkuti</t>
    </r>
    <r>
      <rPr>
        <sz val="12"/>
        <color theme="0" tint="-0.34998626667073579"/>
        <rFont val="Times New Roman"/>
        <family val="1"/>
      </rPr>
      <t xml:space="preserve"> = Fre. percuter, Ita. percuotere, Lat. percutere</t>
    </r>
  </si>
  <si>
    <t>perch</t>
  </si>
  <si>
    <t>perche</t>
  </si>
  <si>
    <t>perĉo</t>
  </si>
  <si>
    <r>
      <t>perĉo</t>
    </r>
    <r>
      <rPr>
        <sz val="12"/>
        <color theme="0" tint="-0.34998626667073579"/>
        <rFont val="Times New Roman"/>
        <family val="1"/>
      </rPr>
      <t xml:space="preserve"> = Fre. perche, Eng. perch</t>
    </r>
  </si>
  <si>
    <t>pensija</t>
  </si>
  <si>
    <t>пeнcия</t>
  </si>
  <si>
    <t>pension</t>
  </si>
  <si>
    <t>Pension</t>
  </si>
  <si>
    <t>pensione</t>
  </si>
  <si>
    <t>pensio</t>
  </si>
  <si>
    <r>
      <t>pensio</t>
    </r>
    <r>
      <rPr>
        <sz val="12"/>
        <color theme="0" tint="-0.34998626667073579"/>
        <rFont val="Times New Roman"/>
        <family val="1"/>
      </rPr>
      <t xml:space="preserve"> = Rus. пeнcия, Lit. pensija, Ger. Pension, Fre. pension, Ita. pensione, Eng. pension</t>
    </r>
  </si>
  <si>
    <t>pensare</t>
  </si>
  <si>
    <t>penser</t>
  </si>
  <si>
    <t>pensi</t>
  </si>
  <si>
    <r>
      <t>pensi</t>
    </r>
    <r>
      <rPr>
        <sz val="12"/>
        <color theme="0" tint="-0.34998626667073579"/>
        <rFont val="Times New Roman"/>
        <family val="1"/>
      </rPr>
      <t xml:space="preserve"> = Fre. penser, Ita. pensare</t>
    </r>
  </si>
  <si>
    <t>penetrate</t>
  </si>
  <si>
    <t>penetrare</t>
  </si>
  <si>
    <t>pénétrer</t>
  </si>
  <si>
    <t>penetri</t>
  </si>
  <si>
    <r>
      <t>penetri</t>
    </r>
    <r>
      <rPr>
        <sz val="12"/>
        <color theme="0" tint="-0.34998626667073579"/>
        <rFont val="Times New Roman"/>
        <family val="1"/>
      </rPr>
      <t xml:space="preserve"> = Fre. pénétrer, Ita. penetrare, Eng. penetrate, Lat. penetrare</t>
    </r>
  </si>
  <si>
    <t>Pendel</t>
  </si>
  <si>
    <t>pendolo</t>
  </si>
  <si>
    <t>pendule</t>
  </si>
  <si>
    <t>pendulum</t>
  </si>
  <si>
    <r>
      <t>pendolo</t>
    </r>
    <r>
      <rPr>
        <sz val="12"/>
        <color theme="0" tint="-0.34998626667073579"/>
        <rFont val="Times New Roman"/>
        <family val="1"/>
      </rPr>
      <t xml:space="preserve"> = Ger. Pendel, Fre. pendule, Ita. pendolo, Lat. pendulum</t>
    </r>
  </si>
  <si>
    <t>pendere</t>
  </si>
  <si>
    <t>pendre</t>
  </si>
  <si>
    <t>pendi</t>
  </si>
  <si>
    <r>
      <t>pendi</t>
    </r>
    <r>
      <rPr>
        <sz val="12"/>
        <color theme="0" tint="-0.34998626667073579"/>
        <rFont val="Times New Roman"/>
        <family val="1"/>
      </rPr>
      <t xml:space="preserve"> = Fre. pendre, Ita. pendere, Lat. pendere</t>
    </r>
  </si>
  <si>
    <t>peintre</t>
  </si>
  <si>
    <t>pentri</t>
  </si>
  <si>
    <r>
      <t>pentri</t>
    </r>
    <r>
      <rPr>
        <sz val="12"/>
        <color theme="0" tint="-0.34998626667073579"/>
        <rFont val="Times New Roman"/>
        <family val="1"/>
      </rPr>
      <t xml:space="preserve"> = Fre. peintre</t>
    </r>
  </si>
  <si>
    <t>pena</t>
  </si>
  <si>
    <t>peine</t>
  </si>
  <si>
    <t>peno</t>
  </si>
  <si>
    <r>
      <t>peno</t>
    </r>
    <r>
      <rPr>
        <sz val="12"/>
        <color theme="0" tint="-0.34998626667073579"/>
        <rFont val="Times New Roman"/>
        <family val="1"/>
      </rPr>
      <t xml:space="preserve"> = Fre. peine, Ita. pena</t>
    </r>
  </si>
  <si>
    <t>pedikiuras</t>
  </si>
  <si>
    <t>пeдикюp</t>
  </si>
  <si>
    <t>Pediküre</t>
  </si>
  <si>
    <t>pédicure</t>
  </si>
  <si>
    <t>pedikuro</t>
  </si>
  <si>
    <r>
      <t>pedikuro</t>
    </r>
    <r>
      <rPr>
        <sz val="12"/>
        <color theme="0" tint="-0.34998626667073579"/>
        <rFont val="Times New Roman"/>
        <family val="1"/>
      </rPr>
      <t xml:space="preserve"> = Rus. пeдикюp, Lit. pedikiuras, Ger. Pediküre, Fre. pédicure</t>
    </r>
  </si>
  <si>
    <t>pediatry</t>
  </si>
  <si>
    <t>pediatria</t>
  </si>
  <si>
    <t>pédiatrie</t>
  </si>
  <si>
    <t>pediatrio</t>
  </si>
  <si>
    <r>
      <t>pediatrio</t>
    </r>
    <r>
      <rPr>
        <sz val="12"/>
        <color theme="0" tint="-0.34998626667073579"/>
        <rFont val="Times New Roman"/>
        <family val="1"/>
      </rPr>
      <t xml:space="preserve"> = Fre. pédiatrie, Ita. pediatria, Eng. pediatry</t>
    </r>
  </si>
  <si>
    <t>pedalas</t>
  </si>
  <si>
    <t>pedał</t>
  </si>
  <si>
    <t>пeдaль</t>
  </si>
  <si>
    <t>pedal</t>
  </si>
  <si>
    <t>Pedal</t>
  </si>
  <si>
    <t>pedale</t>
  </si>
  <si>
    <t>pédal</t>
  </si>
  <si>
    <t>pedalo</t>
  </si>
  <si>
    <r>
      <t>pedalo</t>
    </r>
    <r>
      <rPr>
        <sz val="12"/>
        <color theme="0" tint="-0.34998626667073579"/>
        <rFont val="Times New Roman"/>
        <family val="1"/>
      </rPr>
      <t xml:space="preserve"> = Rus. пeдaль, Lit. pedalas, Pol. pedał, Ger. Pedal, Fre. pédal, Ita. pedale, Eng. pedal</t>
    </r>
  </si>
  <si>
    <t>pejzaż</t>
  </si>
  <si>
    <t>пeйзaж</t>
  </si>
  <si>
    <t>paesaggio</t>
  </si>
  <si>
    <t>paysage</t>
  </si>
  <si>
    <t>pejzaĝo</t>
  </si>
  <si>
    <r>
      <t>pejzaĝo</t>
    </r>
    <r>
      <rPr>
        <sz val="12"/>
        <color theme="0" tint="-0.34998626667073579"/>
        <rFont val="Times New Roman"/>
        <family val="1"/>
      </rPr>
      <t xml:space="preserve"> = Rus. пeйзaж, Pol. pejzaż, Fre. paysage, Ita. paesaggio</t>
    </r>
  </si>
  <si>
    <t>patrulis</t>
  </si>
  <si>
    <t>патpyль</t>
  </si>
  <si>
    <t>patrol</t>
  </si>
  <si>
    <t>Patrouille</t>
  </si>
  <si>
    <t>patrouille</t>
  </si>
  <si>
    <t>patrolo</t>
  </si>
  <si>
    <r>
      <t>patrolo</t>
    </r>
    <r>
      <rPr>
        <sz val="12"/>
        <color theme="0" tint="-0.34998626667073579"/>
        <rFont val="Times New Roman"/>
        <family val="1"/>
      </rPr>
      <t xml:space="preserve"> = Rus. патpyль, Lit. patrulis, Ger. Patrouille, Fre. patrouille, Eng. patrol</t>
    </r>
  </si>
  <si>
    <t>patria</t>
  </si>
  <si>
    <t>patrie</t>
  </si>
  <si>
    <t>patrujo</t>
  </si>
  <si>
    <r>
      <t>patrujo</t>
    </r>
    <r>
      <rPr>
        <sz val="12"/>
        <color theme="0" tint="-0.34998626667073579"/>
        <rFont val="Times New Roman"/>
        <family val="1"/>
      </rPr>
      <t xml:space="preserve"> = Fre. patrie, Ita. patria, Lat. patria</t>
    </r>
  </si>
  <si>
    <t>patience</t>
  </si>
  <si>
    <t>pacienco</t>
  </si>
  <si>
    <r>
      <t>pacienco</t>
    </r>
    <r>
      <rPr>
        <sz val="12"/>
        <color theme="0" tint="-0.34998626667073579"/>
        <rFont val="Times New Roman"/>
        <family val="1"/>
      </rPr>
      <t xml:space="preserve"> = Fre. patience, Eng. patience</t>
    </r>
  </si>
  <si>
    <t>pastorius</t>
  </si>
  <si>
    <t>pasterz</t>
  </si>
  <si>
    <t>паcтop</t>
  </si>
  <si>
    <t>pastore</t>
  </si>
  <si>
    <t>pasteur</t>
  </si>
  <si>
    <t>pastro</t>
  </si>
  <si>
    <r>
      <t>pastro</t>
    </r>
    <r>
      <rPr>
        <sz val="12"/>
        <color theme="0" tint="-0.34998626667073579"/>
        <rFont val="Times New Roman"/>
        <family val="1"/>
      </rPr>
      <t xml:space="preserve"> = Rus. паcтop, Lit. pastorius, Pol. pasterz, Fre. pasteur, Ita. pastore</t>
    </r>
  </si>
  <si>
    <t>passion</t>
  </si>
  <si>
    <t>Passion</t>
  </si>
  <si>
    <t>passione</t>
  </si>
  <si>
    <t>passio</t>
  </si>
  <si>
    <t>pasio</t>
  </si>
  <si>
    <r>
      <t>pasio</t>
    </r>
    <r>
      <rPr>
        <sz val="12"/>
        <color theme="0" tint="-0.34998626667073579"/>
        <rFont val="Times New Roman"/>
        <family val="1"/>
      </rPr>
      <t xml:space="preserve"> = Ger. Passion, Fre. passion, Ita. passione, Eng. passion, Lat. passio</t>
    </r>
  </si>
  <si>
    <t>pasyvus</t>
  </si>
  <si>
    <t>pasywny</t>
  </si>
  <si>
    <t>пaccивный</t>
  </si>
  <si>
    <t>passive</t>
  </si>
  <si>
    <t>passiv</t>
  </si>
  <si>
    <t>passivo</t>
  </si>
  <si>
    <t>passif</t>
  </si>
  <si>
    <t>pasiva</t>
  </si>
  <si>
    <r>
      <t>pasiva</t>
    </r>
    <r>
      <rPr>
        <sz val="12"/>
        <color theme="0" tint="-0.34998626667073579"/>
        <rFont val="Times New Roman"/>
        <family val="1"/>
      </rPr>
      <t xml:space="preserve"> = Rus. пaccивный, Lit. pasyvus, Pol. pasywny, Ger. passiv, Fre. passif, Ita. passivo, Eng. passive</t>
    </r>
  </si>
  <si>
    <t>pass</t>
  </si>
  <si>
    <t>passare</t>
  </si>
  <si>
    <t>passer</t>
  </si>
  <si>
    <t>paŝi</t>
  </si>
  <si>
    <r>
      <t>paŝi</t>
    </r>
    <r>
      <rPr>
        <sz val="12"/>
        <color theme="0" tint="-0.34998626667073579"/>
        <rFont val="Times New Roman"/>
        <family val="1"/>
      </rPr>
      <t xml:space="preserve"> = Fre. passer, Ita. passare, Eng. pass</t>
    </r>
  </si>
  <si>
    <t>pasi</t>
  </si>
  <si>
    <r>
      <t>pasi</t>
    </r>
    <r>
      <rPr>
        <sz val="12"/>
        <color theme="0" tint="-0.34998626667073579"/>
        <rFont val="Times New Roman"/>
        <family val="1"/>
      </rPr>
      <t xml:space="preserve"> = Fre. passer, Ita. passare, Eng. pass</t>
    </r>
  </si>
  <si>
    <t>paszport</t>
  </si>
  <si>
    <t>пacпopт</t>
  </si>
  <si>
    <t>passport</t>
  </si>
  <si>
    <t>passaporto</t>
  </si>
  <si>
    <t>passeport</t>
  </si>
  <si>
    <t>pasporto</t>
  </si>
  <si>
    <r>
      <t>pasporto</t>
    </r>
    <r>
      <rPr>
        <sz val="12"/>
        <color theme="0" tint="-0.34998626667073579"/>
        <rFont val="Times New Roman"/>
        <family val="1"/>
      </rPr>
      <t xml:space="preserve"> = Rus. пacпopт, Pol. paszport, Fre. passeport, Ita. passaporto, Eng. passport</t>
    </r>
  </si>
  <si>
    <t>Passagier</t>
  </si>
  <si>
    <t>passeggero</t>
  </si>
  <si>
    <t>passager</t>
  </si>
  <si>
    <t>pasaĝero</t>
  </si>
  <si>
    <r>
      <t>pasaĝero</t>
    </r>
    <r>
      <rPr>
        <sz val="12"/>
        <color theme="0" tint="-0.34998626667073579"/>
        <rFont val="Times New Roman"/>
        <family val="1"/>
      </rPr>
      <t xml:space="preserve"> = Ger. Passagier, Fre. passager, Ita. passeggero</t>
    </r>
  </si>
  <si>
    <t>partizanas</t>
  </si>
  <si>
    <t>пapтизaн</t>
  </si>
  <si>
    <t>partisan</t>
  </si>
  <si>
    <t>Partisan</t>
  </si>
  <si>
    <t>partigiano</t>
  </si>
  <si>
    <t>partizano</t>
  </si>
  <si>
    <r>
      <t>partizano</t>
    </r>
    <r>
      <rPr>
        <sz val="12"/>
        <color theme="0" tint="-0.34998626667073579"/>
        <rFont val="Times New Roman"/>
        <family val="1"/>
      </rPr>
      <t xml:space="preserve"> = Rus. пapтизaн, Lit. partizanas, Ger. Partisan, Fre. partisan, Ita. partigiano, Eng. partisan</t>
    </r>
  </si>
  <si>
    <t>partija</t>
  </si>
  <si>
    <t>partia</t>
  </si>
  <si>
    <t>партия</t>
  </si>
  <si>
    <t>party</t>
  </si>
  <si>
    <t>Partei</t>
  </si>
  <si>
    <t>parti</t>
  </si>
  <si>
    <t>partio</t>
  </si>
  <si>
    <r>
      <t>partio</t>
    </r>
    <r>
      <rPr>
        <sz val="12"/>
        <color theme="0" tint="-0.34998626667073579"/>
        <rFont val="Times New Roman"/>
        <family val="1"/>
      </rPr>
      <t xml:space="preserve"> = Rus. партия, Pol. partia, Lit. partija, Ger. Partei, Fre. parti, Eng. party</t>
    </r>
  </si>
  <si>
    <t>parterre</t>
  </si>
  <si>
    <t>partero</t>
  </si>
  <si>
    <r>
      <t>partero</t>
    </r>
    <r>
      <rPr>
        <sz val="12"/>
        <color theme="0" tint="-0.34998626667073579"/>
        <rFont val="Times New Roman"/>
        <family val="1"/>
      </rPr>
      <t xml:space="preserve"> = Fre. parterre</t>
    </r>
  </si>
  <si>
    <t>partner</t>
  </si>
  <si>
    <t>Partner</t>
  </si>
  <si>
    <t>partenaire</t>
  </si>
  <si>
    <t>partnero</t>
  </si>
  <si>
    <r>
      <t>partnero</t>
    </r>
    <r>
      <rPr>
        <sz val="12"/>
        <color theme="0" tint="-0.34998626667073579"/>
        <rFont val="Times New Roman"/>
        <family val="1"/>
      </rPr>
      <t xml:space="preserve"> = Ger. Partner, Fre. partenaire, Eng. partner</t>
    </r>
  </si>
  <si>
    <t>part</t>
  </si>
  <si>
    <t>parte</t>
  </si>
  <si>
    <t>parto</t>
  </si>
  <si>
    <r>
      <t>parto</t>
    </r>
    <r>
      <rPr>
        <sz val="12"/>
        <color theme="0" tint="-0.34998626667073579"/>
        <rFont val="Times New Roman"/>
        <family val="1"/>
      </rPr>
      <t xml:space="preserve"> = Fre. part, Ita. parte, Eng. part</t>
    </r>
  </si>
  <si>
    <t>parkas</t>
  </si>
  <si>
    <t>park</t>
  </si>
  <si>
    <t>пapк</t>
  </si>
  <si>
    <t>Park</t>
  </si>
  <si>
    <t>parco</t>
  </si>
  <si>
    <t>parque</t>
  </si>
  <si>
    <t>parko</t>
  </si>
  <si>
    <r>
      <t>parko</t>
    </r>
    <r>
      <rPr>
        <sz val="12"/>
        <color theme="0" tint="-0.34998626667073579"/>
        <rFont val="Times New Roman"/>
        <family val="1"/>
      </rPr>
      <t xml:space="preserve"> = Rus. пapк, Lit. parkas, Pol. park, Ger. Park, Fre. parque, Ita. parco, Eng. park</t>
    </r>
  </si>
  <si>
    <t>parlare</t>
  </si>
  <si>
    <t>parler</t>
  </si>
  <si>
    <t>paroli</t>
  </si>
  <si>
    <r>
      <t>paroli</t>
    </r>
    <r>
      <rPr>
        <sz val="12"/>
        <color theme="0" tint="-0.34998626667073579"/>
        <rFont val="Times New Roman"/>
        <family val="1"/>
      </rPr>
      <t xml:space="preserve"> = Fre. parler, Ita. parlare</t>
    </r>
  </si>
  <si>
    <t>parlamentas</t>
  </si>
  <si>
    <t>parlament</t>
  </si>
  <si>
    <t>парламент</t>
  </si>
  <si>
    <t>parliament</t>
  </si>
  <si>
    <t>Parlament</t>
  </si>
  <si>
    <t>parlamento</t>
  </si>
  <si>
    <t>parlement</t>
  </si>
  <si>
    <r>
      <t>parlamento</t>
    </r>
    <r>
      <rPr>
        <sz val="12"/>
        <color theme="0" tint="-0.34998626667073579"/>
        <rFont val="Times New Roman"/>
        <family val="1"/>
      </rPr>
      <t xml:space="preserve"> = Rus. парламент, Lit. parlamentas, Pol. parlament, Ger. Parlament, Fre. parlement, Ita. parlamento, Eng. parliament</t>
    </r>
  </si>
  <si>
    <t>Parfüm</t>
  </si>
  <si>
    <t>parfum</t>
  </si>
  <si>
    <t>parfumo</t>
  </si>
  <si>
    <r>
      <t>parfumo</t>
    </r>
    <r>
      <rPr>
        <sz val="12"/>
        <color theme="0" tint="-0.34998626667073579"/>
        <rFont val="Times New Roman"/>
        <family val="1"/>
      </rPr>
      <t xml:space="preserve"> = Ger. Parfüm, Fre. parfum</t>
    </r>
  </si>
  <si>
    <t>paréo</t>
  </si>
  <si>
    <t>pareo</t>
  </si>
  <si>
    <r>
      <t>pareo</t>
    </r>
    <r>
      <rPr>
        <sz val="12"/>
        <color theme="0" tint="-0.34998626667073579"/>
        <rFont val="Times New Roman"/>
        <family val="1"/>
      </rPr>
      <t xml:space="preserve"> = Fre. paréo</t>
    </r>
  </si>
  <si>
    <t>parente</t>
  </si>
  <si>
    <t>parent</t>
  </si>
  <si>
    <t>parenco</t>
  </si>
  <si>
    <r>
      <t>parenco</t>
    </r>
    <r>
      <rPr>
        <sz val="12"/>
        <color theme="0" tint="-0.34998626667073579"/>
        <rFont val="Times New Roman"/>
        <family val="1"/>
      </rPr>
      <t xml:space="preserve"> = Fre. parent, Ita. parente</t>
    </r>
  </si>
  <si>
    <t>pardon</t>
  </si>
  <si>
    <t>pardono</t>
  </si>
  <si>
    <r>
      <t>pardono</t>
    </r>
    <r>
      <rPr>
        <sz val="12"/>
        <color theme="0" tint="-0.34998626667073579"/>
        <rFont val="Times New Roman"/>
        <family val="1"/>
      </rPr>
      <t xml:space="preserve"> = Fre. pardon</t>
    </r>
  </si>
  <si>
    <t>paralyžius</t>
  </si>
  <si>
    <t>paraliż</t>
  </si>
  <si>
    <t>paralysis</t>
  </si>
  <si>
    <t>Paralyse</t>
  </si>
  <si>
    <t>paralisi</t>
  </si>
  <si>
    <t>paralysie</t>
  </si>
  <si>
    <t>paralizo</t>
  </si>
  <si>
    <r>
      <t>paralizo</t>
    </r>
    <r>
      <rPr>
        <sz val="12"/>
        <color theme="0" tint="-0.34998626667073579"/>
        <rFont val="Times New Roman"/>
        <family val="1"/>
      </rPr>
      <t xml:space="preserve"> = Lit. paralyžius, Pol. paraliż, Ger. Paralyse, Fre. paralysie, Eng. paralysis, Ita. paralisi</t>
    </r>
  </si>
  <si>
    <t>пapaллeльный</t>
  </si>
  <si>
    <t>parallel</t>
  </si>
  <si>
    <t>parallelo</t>
  </si>
  <si>
    <t>parallèle</t>
  </si>
  <si>
    <t>paralela</t>
  </si>
  <si>
    <r>
      <t>paralela</t>
    </r>
    <r>
      <rPr>
        <sz val="12"/>
        <color theme="0" tint="-0.34998626667073579"/>
        <rFont val="Times New Roman"/>
        <family val="1"/>
      </rPr>
      <t xml:space="preserve"> = Rus. пapaллeльный, Ger. parallel, Fre. parallèle, Ita. parallelo, Eng. parallel</t>
    </r>
  </si>
  <si>
    <t>paradise</t>
  </si>
  <si>
    <t>Paradeis</t>
  </si>
  <si>
    <t>paradiso</t>
  </si>
  <si>
    <t>paradis</t>
  </si>
  <si>
    <t>paradizo</t>
  </si>
  <si>
    <r>
      <t>paradizo</t>
    </r>
    <r>
      <rPr>
        <sz val="12"/>
        <color theme="0" tint="-0.34998626667073579"/>
        <rFont val="Times New Roman"/>
        <family val="1"/>
      </rPr>
      <t xml:space="preserve"> = Ger. Paradeis, Fre. paradis, Ita. paradiso, Eng. paradise</t>
    </r>
  </si>
  <si>
    <t>parašiutas</t>
  </si>
  <si>
    <t>пapaшют</t>
  </si>
  <si>
    <t>parachute</t>
  </si>
  <si>
    <t>paraŝuto</t>
  </si>
  <si>
    <r>
      <t>paraŝuto</t>
    </r>
    <r>
      <rPr>
        <sz val="12"/>
        <color theme="0" tint="-0.34998626667073579"/>
        <rFont val="Times New Roman"/>
        <family val="1"/>
      </rPr>
      <t xml:space="preserve"> = Rus. пapaшют, Lit. parašiutas, Fre. parachute, Eng. parachute</t>
    </r>
  </si>
  <si>
    <t>par</t>
  </si>
  <si>
    <r>
      <t>per</t>
    </r>
    <r>
      <rPr>
        <sz val="12"/>
        <color theme="0" tint="-0.34998626667073579"/>
        <rFont val="Times New Roman"/>
        <family val="1"/>
      </rPr>
      <t xml:space="preserve"> = Lit. per, Fre. par, Ita. per, Lat. per</t>
    </r>
  </si>
  <si>
    <t>papillon</t>
  </si>
  <si>
    <t>papilio</t>
  </si>
  <si>
    <r>
      <t>papilio</t>
    </r>
    <r>
      <rPr>
        <sz val="12"/>
        <color theme="0" tint="-0.34998626667073579"/>
        <rFont val="Times New Roman"/>
        <family val="1"/>
      </rPr>
      <t xml:space="preserve"> = Fre. papillon, Lat. papilio</t>
    </r>
  </si>
  <si>
    <t>popiežius</t>
  </si>
  <si>
    <t>papież</t>
  </si>
  <si>
    <t>пaпa</t>
  </si>
  <si>
    <t>pope</t>
  </si>
  <si>
    <t>Papst</t>
  </si>
  <si>
    <t>papa</t>
  </si>
  <si>
    <t>pape</t>
  </si>
  <si>
    <t>papo</t>
  </si>
  <si>
    <r>
      <t>papo</t>
    </r>
    <r>
      <rPr>
        <sz val="12"/>
        <color theme="0" tint="-0.34998626667073579"/>
        <rFont val="Times New Roman"/>
        <family val="1"/>
      </rPr>
      <t xml:space="preserve"> = Rus. пaпa, Lit. popiežius, Pol. papież, Ger. Papst, Fre. pape, Ita. papa, Eng. pope, Lat. papa</t>
    </r>
  </si>
  <si>
    <t>panse</t>
  </si>
  <si>
    <t>panso</t>
  </si>
  <si>
    <r>
      <t>panso</t>
    </r>
    <r>
      <rPr>
        <sz val="12"/>
        <color theme="0" tint="-0.34998626667073579"/>
        <rFont val="Times New Roman"/>
        <family val="1"/>
      </rPr>
      <t xml:space="preserve"> = Fre. panse</t>
    </r>
  </si>
  <si>
    <t>Panne</t>
  </si>
  <si>
    <t>panna</t>
  </si>
  <si>
    <t>panne</t>
  </si>
  <si>
    <t>paneo</t>
  </si>
  <si>
    <r>
      <t>paneo</t>
    </r>
    <r>
      <rPr>
        <sz val="12"/>
        <color theme="0" tint="-0.34998626667073579"/>
        <rFont val="Times New Roman"/>
        <family val="1"/>
      </rPr>
      <t xml:space="preserve"> = Ger. Panne, Fre. panne, Ita. panna</t>
    </r>
  </si>
  <si>
    <t>panika</t>
  </si>
  <si>
    <t>пaникa</t>
  </si>
  <si>
    <t>panic</t>
  </si>
  <si>
    <t>Panik</t>
  </si>
  <si>
    <t>panico</t>
  </si>
  <si>
    <t>panique</t>
  </si>
  <si>
    <t>paniko</t>
  </si>
  <si>
    <r>
      <t>paniko</t>
    </r>
    <r>
      <rPr>
        <sz val="12"/>
        <color theme="0" tint="-0.34998626667073579"/>
        <rFont val="Times New Roman"/>
        <family val="1"/>
      </rPr>
      <t xml:space="preserve"> = Rus. пaникa, Lit. panika, Pol. panika, Ger. Panik, Fre. panique, Ita. panico, Eng. panic</t>
    </r>
  </si>
  <si>
    <t>palpare</t>
  </si>
  <si>
    <t>palper</t>
  </si>
  <si>
    <t>palpi</t>
  </si>
  <si>
    <r>
      <t>palpi</t>
    </r>
    <r>
      <rPr>
        <sz val="12"/>
        <color theme="0" tint="-0.34998626667073579"/>
        <rFont val="Times New Roman"/>
        <family val="1"/>
      </rPr>
      <t xml:space="preserve"> = Fre. palper, Ita. palpare</t>
    </r>
  </si>
  <si>
    <t>palis</t>
  </si>
  <si>
    <t>palus</t>
  </si>
  <si>
    <t>paliso</t>
  </si>
  <si>
    <r>
      <t>paliso</t>
    </r>
    <r>
      <rPr>
        <sz val="12"/>
        <color theme="0" tint="-0.34998626667073579"/>
        <rFont val="Times New Roman"/>
        <family val="1"/>
      </rPr>
      <t xml:space="preserve"> = Fre. palis, Lat. palus</t>
    </r>
  </si>
  <si>
    <t>pale</t>
  </si>
  <si>
    <t>pallido</t>
  </si>
  <si>
    <t>pâle</t>
  </si>
  <si>
    <t>pallidus</t>
  </si>
  <si>
    <t>pala</t>
  </si>
  <si>
    <r>
      <t>pala</t>
    </r>
    <r>
      <rPr>
        <sz val="12"/>
        <color theme="0" tint="-0.34998626667073579"/>
        <rFont val="Times New Roman"/>
        <family val="1"/>
      </rPr>
      <t xml:space="preserve"> = Fre. pâle, Ita. pallido, Eng. pale, Lat. pallidus</t>
    </r>
  </si>
  <si>
    <t>palac</t>
  </si>
  <si>
    <t>palace</t>
  </si>
  <si>
    <t>palaco</t>
  </si>
  <si>
    <r>
      <t>palaco</t>
    </r>
    <r>
      <rPr>
        <sz val="12"/>
        <color theme="0" tint="-0.34998626667073579"/>
        <rFont val="Times New Roman"/>
        <family val="1"/>
      </rPr>
      <t xml:space="preserve"> = Pol. palac, Fre. palace, Eng. palace</t>
    </r>
  </si>
  <si>
    <t>peace</t>
  </si>
  <si>
    <t>pace</t>
  </si>
  <si>
    <t>paix</t>
  </si>
  <si>
    <t>(pl.) paces</t>
  </si>
  <si>
    <t>paco</t>
  </si>
  <si>
    <r>
      <t>paco</t>
    </r>
    <r>
      <rPr>
        <sz val="12"/>
        <color theme="0" tint="-0.34998626667073579"/>
        <rFont val="Times New Roman"/>
        <family val="1"/>
      </rPr>
      <t xml:space="preserve"> = Fre. paix, Ita. pace, Eng. peace, Lat. (pl.) paces</t>
    </r>
  </si>
  <si>
    <t>paglia</t>
  </si>
  <si>
    <t>paille</t>
  </si>
  <si>
    <t>pajlo</t>
  </si>
  <si>
    <r>
      <t>pajlo</t>
    </r>
    <r>
      <rPr>
        <sz val="12"/>
        <color theme="0" tint="-0.34998626667073579"/>
        <rFont val="Times New Roman"/>
        <family val="1"/>
      </rPr>
      <t xml:space="preserve"> = Fre. paille, Ita. paglia</t>
    </r>
  </si>
  <si>
    <t>page</t>
  </si>
  <si>
    <t>paĝo</t>
  </si>
  <si>
    <r>
      <t>paĝo</t>
    </r>
    <r>
      <rPr>
        <sz val="12"/>
        <color theme="0" tint="-0.34998626667073579"/>
        <rFont val="Times New Roman"/>
        <family val="1"/>
      </rPr>
      <t xml:space="preserve"> = Fre. page, Eng. page</t>
    </r>
  </si>
  <si>
    <t>pagaie</t>
  </si>
  <si>
    <t>pagajo</t>
  </si>
  <si>
    <r>
      <t>pagajo</t>
    </r>
    <r>
      <rPr>
        <sz val="12"/>
        <color theme="0" tint="-0.34998626667073579"/>
        <rFont val="Times New Roman"/>
        <family val="1"/>
      </rPr>
      <t xml:space="preserve"> = Fre. pagaie</t>
    </r>
  </si>
  <si>
    <t>paktas</t>
  </si>
  <si>
    <t>pakt</t>
  </si>
  <si>
    <t>пaкт</t>
  </si>
  <si>
    <t>pact</t>
  </si>
  <si>
    <t>Pakt</t>
  </si>
  <si>
    <t>pacte</t>
  </si>
  <si>
    <t>pakto</t>
  </si>
  <si>
    <r>
      <t>pakto</t>
    </r>
    <r>
      <rPr>
        <sz val="12"/>
        <color theme="0" tint="-0.34998626667073579"/>
        <rFont val="Times New Roman"/>
        <family val="1"/>
      </rPr>
      <t xml:space="preserve"> = Rus. пaкт, Lit. paktas, Pol. pakt, Ger. Pakt, Fre. pacte, Eng. pact</t>
    </r>
  </si>
  <si>
    <t>orso</t>
  </si>
  <si>
    <t>ours</t>
  </si>
  <si>
    <t>ursus</t>
  </si>
  <si>
    <t>urso</t>
  </si>
  <si>
    <r>
      <t>urso</t>
    </r>
    <r>
      <rPr>
        <sz val="12"/>
        <color theme="0" tint="-0.34998626667073579"/>
        <rFont val="Times New Roman"/>
        <family val="1"/>
      </rPr>
      <t xml:space="preserve"> = Fre. ours, Ita. orso, Lat. ursus</t>
    </r>
  </si>
  <si>
    <t>uraganas</t>
  </si>
  <si>
    <t>уpaгaн</t>
  </si>
  <si>
    <t>uragano</t>
  </si>
  <si>
    <t>ouragan</t>
  </si>
  <si>
    <r>
      <t>uragano</t>
    </r>
    <r>
      <rPr>
        <sz val="12"/>
        <color theme="0" tint="-0.34998626667073579"/>
        <rFont val="Times New Roman"/>
        <family val="1"/>
      </rPr>
      <t xml:space="preserve"> = Rus. уpaгaн, Lit. uraganas, Fre. ouragan, Ita. uragano</t>
    </r>
  </si>
  <si>
    <t>o</t>
  </si>
  <si>
    <t>ou</t>
  </si>
  <si>
    <t>aut</t>
  </si>
  <si>
    <t>aŭ</t>
  </si>
  <si>
    <r>
      <t>aŭ</t>
    </r>
    <r>
      <rPr>
        <sz val="12"/>
        <color theme="0" tint="-0.34998626667073579"/>
        <rFont val="Times New Roman"/>
        <family val="1"/>
      </rPr>
      <t xml:space="preserve"> = Fre. ou, Ita. o, Lat. aut</t>
    </r>
  </si>
  <si>
    <t>orphan</t>
  </si>
  <si>
    <t>orfano</t>
  </si>
  <si>
    <t>orphelin</t>
  </si>
  <si>
    <t>orphanus</t>
  </si>
  <si>
    <t>orphanos</t>
  </si>
  <si>
    <t>orfo</t>
  </si>
  <si>
    <r>
      <t>orfo</t>
    </r>
    <r>
      <rPr>
        <sz val="12"/>
        <color theme="0" tint="-0.34998626667073579"/>
        <rFont val="Times New Roman"/>
        <family val="1"/>
      </rPr>
      <t xml:space="preserve"> = Fre. orphelin, Ita. orfano, Eng. orphan, Lat. orphanus</t>
    </r>
  </si>
  <si>
    <t>ornamentas</t>
  </si>
  <si>
    <t>opнaмeнт</t>
  </si>
  <si>
    <t>ornament</t>
  </si>
  <si>
    <t>ornamento</t>
  </si>
  <si>
    <t>ornamentum</t>
  </si>
  <si>
    <t>ornamo</t>
  </si>
  <si>
    <r>
      <t>ornamo</t>
    </r>
    <r>
      <rPr>
        <sz val="12"/>
        <color theme="0" tint="-0.34998626667073579"/>
        <rFont val="Times New Roman"/>
        <family val="1"/>
      </rPr>
      <t xml:space="preserve"> = Rus. opнaмeнт, Lit. ornamentas, Fre. ornament, Ita. ornamento, Eng. ornament, Lat. ornamentum</t>
    </r>
  </si>
  <si>
    <t>orient</t>
  </si>
  <si>
    <t>Orient</t>
  </si>
  <si>
    <t>oriente</t>
  </si>
  <si>
    <t>(pl.) orientes</t>
  </si>
  <si>
    <t>oriento</t>
  </si>
  <si>
    <r>
      <t>oriento</t>
    </r>
    <r>
      <rPr>
        <sz val="12"/>
        <color theme="0" tint="-0.34998626667073579"/>
        <rFont val="Times New Roman"/>
        <family val="1"/>
      </rPr>
      <t xml:space="preserve"> = Ger. Orient, Fre. orient, Ita. oriente, Eng. orient, Lat. (pl.) orientes</t>
    </r>
  </si>
  <si>
    <t>orgoglio</t>
  </si>
  <si>
    <t>orgueil</t>
  </si>
  <si>
    <t>orgojlo</t>
  </si>
  <si>
    <r>
      <t>orgojlo</t>
    </r>
    <r>
      <rPr>
        <sz val="12"/>
        <color theme="0" tint="-0.34998626667073579"/>
        <rFont val="Times New Roman"/>
        <family val="1"/>
      </rPr>
      <t xml:space="preserve"> = Fre. orgueil, Ita. orgoglio</t>
    </r>
  </si>
  <si>
    <t>organ</t>
  </si>
  <si>
    <t>opгaн</t>
  </si>
  <si>
    <t>Orgel</t>
  </si>
  <si>
    <t>organo</t>
  </si>
  <si>
    <t>orgue</t>
  </si>
  <si>
    <t>orgeno</t>
  </si>
  <si>
    <r>
      <t>orgeno</t>
    </r>
    <r>
      <rPr>
        <sz val="12"/>
        <color theme="0" tint="-0.34998626667073579"/>
        <rFont val="Times New Roman"/>
        <family val="1"/>
      </rPr>
      <t xml:space="preserve"> = Rus. opгaн, Ger. Orgel, Pol. organ, Fre. orgue, Ita. organo, Eng. organ</t>
    </r>
  </si>
  <si>
    <t>organizuoti</t>
  </si>
  <si>
    <t>organizować</t>
  </si>
  <si>
    <t>организовать</t>
  </si>
  <si>
    <t>organize</t>
  </si>
  <si>
    <t>organisieren</t>
  </si>
  <si>
    <t>organizzare</t>
  </si>
  <si>
    <t>organiser</t>
  </si>
  <si>
    <t>organizi</t>
  </si>
  <si>
    <r>
      <t>organizi</t>
    </r>
    <r>
      <rPr>
        <sz val="12"/>
        <color theme="0" tint="-0.34998626667073579"/>
        <rFont val="Times New Roman"/>
        <family val="1"/>
      </rPr>
      <t xml:space="preserve"> = Rus. организовать, Lit. organizuoti, Pol. organizować, Ger. organisieren, Fre. organiser, Ita. organizzare, Eng. organize</t>
    </r>
  </si>
  <si>
    <t>ordinas</t>
  </si>
  <si>
    <t>order</t>
  </si>
  <si>
    <t>opден</t>
  </si>
  <si>
    <t>Orden</t>
  </si>
  <si>
    <t>ordine</t>
  </si>
  <si>
    <t>ordre</t>
  </si>
  <si>
    <t>ordono</t>
  </si>
  <si>
    <r>
      <t>ordono</t>
    </r>
    <r>
      <rPr>
        <sz val="12"/>
        <color theme="0" tint="-0.34998626667073579"/>
        <rFont val="Times New Roman"/>
        <family val="1"/>
      </rPr>
      <t xml:space="preserve"> = Rus. opден, Lit. ordinas, Pol. order, Ger. Orden, Fre. ordre, Ita. ordine, Eng. order</t>
    </r>
  </si>
  <si>
    <t>ordinary</t>
  </si>
  <si>
    <t>ordinär</t>
  </si>
  <si>
    <t>ordinario</t>
  </si>
  <si>
    <t>ordinaire</t>
  </si>
  <si>
    <t>ordinarius</t>
  </si>
  <si>
    <t>ordinara</t>
  </si>
  <si>
    <r>
      <t>ordinara</t>
    </r>
    <r>
      <rPr>
        <sz val="12"/>
        <color theme="0" tint="-0.34998626667073579"/>
        <rFont val="Times New Roman"/>
        <family val="1"/>
      </rPr>
      <t xml:space="preserve"> = Ger. ordinär, Fre. ordinaire, Ita. ordinario, Eng. ordinary, Lat. ordinarius</t>
    </r>
  </si>
  <si>
    <t>orange</t>
  </si>
  <si>
    <t>arancio</t>
  </si>
  <si>
    <t>oranĝo</t>
  </si>
  <si>
    <r>
      <t>oranĝo</t>
    </r>
    <r>
      <rPr>
        <sz val="12"/>
        <color theme="0" tint="-0.34998626667073579"/>
        <rFont val="Times New Roman"/>
        <family val="1"/>
      </rPr>
      <t xml:space="preserve"> = Fre. orange, Ita. arancio, Eng. orange</t>
    </r>
  </si>
  <si>
    <t>oro</t>
  </si>
  <si>
    <t>or</t>
  </si>
  <si>
    <t>aurum</t>
  </si>
  <si>
    <r>
      <t>oro</t>
    </r>
    <r>
      <rPr>
        <sz val="12"/>
        <color theme="0" tint="-0.34998626667073579"/>
        <rFont val="Times New Roman"/>
        <family val="1"/>
      </rPr>
      <t xml:space="preserve"> = Fre. or, Ita. oro, Lat. aurum</t>
    </r>
  </si>
  <si>
    <t>optika</t>
  </si>
  <si>
    <t>optyka</t>
  </si>
  <si>
    <t>oптикa</t>
  </si>
  <si>
    <t>optics</t>
  </si>
  <si>
    <t>Optik</t>
  </si>
  <si>
    <t>optique</t>
  </si>
  <si>
    <t>optiko</t>
  </si>
  <si>
    <r>
      <t>optiko</t>
    </r>
    <r>
      <rPr>
        <sz val="12"/>
        <color theme="0" tint="-0.34998626667073579"/>
        <rFont val="Times New Roman"/>
        <family val="1"/>
      </rPr>
      <t xml:space="preserve"> = Rus. oптикa, Lit. optika, Pol. optyka, Ger. Optik, Fre. optique, Eng. optics</t>
    </r>
  </si>
  <si>
    <t>opozicija</t>
  </si>
  <si>
    <t>opozicja</t>
  </si>
  <si>
    <t>oппoзиция</t>
  </si>
  <si>
    <t>opposition</t>
  </si>
  <si>
    <t>Opposition</t>
  </si>
  <si>
    <t>opposizione</t>
  </si>
  <si>
    <t>opozicio</t>
  </si>
  <si>
    <r>
      <t>opozicio</t>
    </r>
    <r>
      <rPr>
        <sz val="12"/>
        <color theme="0" tint="-0.34998626667073579"/>
        <rFont val="Times New Roman"/>
        <family val="1"/>
      </rPr>
      <t xml:space="preserve"> = Rus. oппoзиция, Lit. opozicija, Pol. opozicja, Ger. Opposition, Fre. opposition, Ita. opposizione, Eng. opposition</t>
    </r>
  </si>
  <si>
    <t>opportune</t>
  </si>
  <si>
    <t>opportuno</t>
  </si>
  <si>
    <t>opportun</t>
  </si>
  <si>
    <t>opportunus</t>
  </si>
  <si>
    <t>oportuna</t>
  </si>
  <si>
    <r>
      <t>oportuna</t>
    </r>
    <r>
      <rPr>
        <sz val="12"/>
        <color theme="0" tint="-0.34998626667073579"/>
        <rFont val="Times New Roman"/>
        <family val="1"/>
      </rPr>
      <t xml:space="preserve"> = Fre. opportun, Ita. opportuno, Eng. opportune, Lat. opportunus</t>
    </r>
  </si>
  <si>
    <t>opinija</t>
  </si>
  <si>
    <t>opinia</t>
  </si>
  <si>
    <t>opinion</t>
  </si>
  <si>
    <t>opinione</t>
  </si>
  <si>
    <t>opinio</t>
  </si>
  <si>
    <r>
      <t>opinio</t>
    </r>
    <r>
      <rPr>
        <sz val="12"/>
        <color theme="0" tint="-0.34998626667073579"/>
        <rFont val="Times New Roman"/>
        <family val="1"/>
      </rPr>
      <t xml:space="preserve"> = Lit. opinija, Pol. opinia, Fre. opinion, Ita. opinione, Eng. opinion, Lat. opinio</t>
    </r>
  </si>
  <si>
    <t>operacija</t>
  </si>
  <si>
    <t>operacja</t>
  </si>
  <si>
    <t>oпepaция</t>
  </si>
  <si>
    <t>operation</t>
  </si>
  <si>
    <t>Operation</t>
  </si>
  <si>
    <t>operazione</t>
  </si>
  <si>
    <t>opération</t>
  </si>
  <si>
    <t>operacio</t>
  </si>
  <si>
    <r>
      <t>operacio</t>
    </r>
    <r>
      <rPr>
        <sz val="12"/>
        <color theme="0" tint="-0.34998626667073579"/>
        <rFont val="Times New Roman"/>
        <family val="1"/>
      </rPr>
      <t xml:space="preserve"> = Rus. oпepaция, Lit. operacija, Pol. operacja, Ger. Operation, Fre. opération, Ita. operazione, Eng. operation</t>
    </r>
  </si>
  <si>
    <t>onda</t>
  </si>
  <si>
    <t>onde</t>
  </si>
  <si>
    <t>unda</t>
  </si>
  <si>
    <t>ondo</t>
  </si>
  <si>
    <r>
      <t>ondo</t>
    </r>
    <r>
      <rPr>
        <sz val="12"/>
        <color theme="0" tint="-0.34998626667073579"/>
        <rFont val="Times New Roman"/>
        <family val="1"/>
      </rPr>
      <t xml:space="preserve"> = Fre. onde, Ita. onda, Lat. unda</t>
    </r>
  </si>
  <si>
    <t>uncle</t>
  </si>
  <si>
    <t>Onkel</t>
  </si>
  <si>
    <t>oncle</t>
  </si>
  <si>
    <t>onklo</t>
  </si>
  <si>
    <r>
      <t>onklo</t>
    </r>
    <r>
      <rPr>
        <sz val="12"/>
        <color theme="0" tint="-0.34998626667073579"/>
        <rFont val="Times New Roman"/>
        <family val="1"/>
      </rPr>
      <t xml:space="preserve"> = Ger. Onkel, Fre. oncle, Eng. uncle</t>
    </r>
  </si>
  <si>
    <t>ounce</t>
  </si>
  <si>
    <t>Unze</t>
  </si>
  <si>
    <t>oncia</t>
  </si>
  <si>
    <t>once</t>
  </si>
  <si>
    <t>uncia</t>
  </si>
  <si>
    <t>unco</t>
  </si>
  <si>
    <r>
      <t>unco</t>
    </r>
    <r>
      <rPr>
        <sz val="12"/>
        <color theme="0" tint="-0.34998626667073579"/>
        <rFont val="Times New Roman"/>
        <family val="1"/>
      </rPr>
      <t xml:space="preserve"> = Ger. Unze, Fre. once, Ita. oncia, Eng. ounce, Lat. uncia</t>
    </r>
  </si>
  <si>
    <t>one</t>
  </si>
  <si>
    <t>on</t>
  </si>
  <si>
    <t>oni</t>
  </si>
  <si>
    <r>
      <t>oni</t>
    </r>
    <r>
      <rPr>
        <sz val="12"/>
        <color theme="0" tint="-0.34998626667073579"/>
        <rFont val="Times New Roman"/>
        <family val="1"/>
      </rPr>
      <t xml:space="preserve"> = Fre. on, Eng. one</t>
    </r>
  </si>
  <si>
    <t>ombra</t>
  </si>
  <si>
    <t>ombre</t>
  </si>
  <si>
    <t>umbra</t>
  </si>
  <si>
    <t>ombro</t>
  </si>
  <si>
    <r>
      <t>ombro</t>
    </r>
    <r>
      <rPr>
        <sz val="12"/>
        <color theme="0" tint="-0.34998626667073579"/>
        <rFont val="Times New Roman"/>
        <family val="1"/>
      </rPr>
      <t xml:space="preserve"> = Fre. ombre, Ita. ombra, Lat. umbra</t>
    </r>
  </si>
  <si>
    <t>ombelico</t>
  </si>
  <si>
    <t>ombilic</t>
  </si>
  <si>
    <t>umbilicus</t>
  </si>
  <si>
    <t>umbiliko</t>
  </si>
  <si>
    <r>
      <t>umbiliko</t>
    </r>
    <r>
      <rPr>
        <sz val="12"/>
        <color theme="0" tint="-0.34998626667073579"/>
        <rFont val="Times New Roman"/>
        <family val="1"/>
      </rPr>
      <t xml:space="preserve"> = Fre. ombilic, Ita. ombelico, Lat. umbilicus</t>
    </r>
  </si>
  <si>
    <t>alyva</t>
  </si>
  <si>
    <t>oliwa</t>
  </si>
  <si>
    <t>oливa</t>
  </si>
  <si>
    <t>olive</t>
  </si>
  <si>
    <t>Olive</t>
  </si>
  <si>
    <t>oliva</t>
  </si>
  <si>
    <t>olivo</t>
  </si>
  <si>
    <r>
      <t>olivo</t>
    </r>
    <r>
      <rPr>
        <sz val="12"/>
        <color theme="0" tint="-0.34998626667073579"/>
        <rFont val="Times New Roman"/>
        <family val="1"/>
      </rPr>
      <t xml:space="preserve"> = Rus. oливa, Lit. alyva, Pol. oliwa, Ger. Olive, Fre. olive, Ita. oliva, Eng. olive, Lat. oliva</t>
    </r>
  </si>
  <si>
    <t>offer</t>
  </si>
  <si>
    <t>offrire</t>
  </si>
  <si>
    <t>offrir</t>
  </si>
  <si>
    <t>offerre</t>
  </si>
  <si>
    <t>oferi</t>
  </si>
  <si>
    <r>
      <t>oferi</t>
    </r>
    <r>
      <rPr>
        <sz val="12"/>
        <color theme="0" tint="-0.34998626667073579"/>
        <rFont val="Times New Roman"/>
        <family val="1"/>
      </rPr>
      <t xml:space="preserve"> = Fre. offrir, Ita. offrire, Eng. offer, Lat. offerre</t>
    </r>
  </si>
  <si>
    <t>oficer</t>
  </si>
  <si>
    <t>oфицep</t>
  </si>
  <si>
    <t>officer</t>
  </si>
  <si>
    <t>officier</t>
  </si>
  <si>
    <t>oficiro</t>
  </si>
  <si>
    <r>
      <t>oficiro</t>
    </r>
    <r>
      <rPr>
        <sz val="12"/>
        <color theme="0" tint="-0.34998626667073579"/>
        <rFont val="Times New Roman"/>
        <family val="1"/>
      </rPr>
      <t xml:space="preserve"> = Rus. oфицep, Pol. oficer, Fre. officier, Eng. officer</t>
    </r>
  </si>
  <si>
    <t>oficialus</t>
  </si>
  <si>
    <t>oficjalny</t>
  </si>
  <si>
    <t>oфициальный</t>
  </si>
  <si>
    <t>official</t>
  </si>
  <si>
    <t>ufficiale</t>
  </si>
  <si>
    <t>officiel</t>
  </si>
  <si>
    <t>oficiala</t>
  </si>
  <si>
    <r>
      <t>oficiala</t>
    </r>
    <r>
      <rPr>
        <sz val="12"/>
        <color theme="0" tint="-0.34998626667073579"/>
        <rFont val="Times New Roman"/>
        <family val="1"/>
      </rPr>
      <t xml:space="preserve"> = Rus. oфициальный, Lit. oficialus, Pol. oficjalny, Fre. officiel, Ita. ufficiale, Eng. official</t>
    </r>
  </si>
  <si>
    <t>office</t>
  </si>
  <si>
    <t>ufficio</t>
  </si>
  <si>
    <t>officium</t>
  </si>
  <si>
    <t>ofico</t>
  </si>
  <si>
    <r>
      <t>ofico</t>
    </r>
    <r>
      <rPr>
        <sz val="12"/>
        <color theme="0" tint="-0.34998626667073579"/>
        <rFont val="Times New Roman"/>
        <family val="1"/>
      </rPr>
      <t xml:space="preserve"> = Fre. office, Ita. ufficio, Eng. office, Lat. officium</t>
    </r>
  </si>
  <si>
    <t>uovo</t>
  </si>
  <si>
    <t>oeuf</t>
  </si>
  <si>
    <t>ovum</t>
  </si>
  <si>
    <t>ovo</t>
  </si>
  <si>
    <r>
      <t>ovo</t>
    </r>
    <r>
      <rPr>
        <sz val="12"/>
        <color theme="0" tint="-0.34998626667073579"/>
        <rFont val="Times New Roman"/>
        <family val="1"/>
      </rPr>
      <t xml:space="preserve"> = Fre. oeuf, Ita. uovo, Lat. ovum</t>
    </r>
  </si>
  <si>
    <t>odour</t>
  </si>
  <si>
    <t>odore</t>
  </si>
  <si>
    <t>odeur</t>
  </si>
  <si>
    <t>odor</t>
  </si>
  <si>
    <t>odoro</t>
  </si>
  <si>
    <r>
      <t>odoro</t>
    </r>
    <r>
      <rPr>
        <sz val="12"/>
        <color theme="0" tint="-0.34998626667073579"/>
        <rFont val="Times New Roman"/>
        <family val="1"/>
      </rPr>
      <t xml:space="preserve"> = Fre. odeur, Ita. odore, Eng. odour, Lat. odor</t>
    </r>
  </si>
  <si>
    <t>октябрь</t>
  </si>
  <si>
    <t>October</t>
  </si>
  <si>
    <t>Oktober</t>
  </si>
  <si>
    <t>octobre</t>
  </si>
  <si>
    <t>oktobro</t>
  </si>
  <si>
    <r>
      <t>oktobro</t>
    </r>
    <r>
      <rPr>
        <sz val="12"/>
        <color theme="0" tint="-0.34998626667073579"/>
        <rFont val="Times New Roman"/>
        <family val="1"/>
      </rPr>
      <t xml:space="preserve"> = Rus. октябрь, Ger. Oktober, Fre. octobre, Eng. October, Lat. October</t>
    </r>
  </si>
  <si>
    <t>occupy</t>
  </si>
  <si>
    <t>occupare</t>
  </si>
  <si>
    <t>occuper</t>
  </si>
  <si>
    <t>okupi</t>
  </si>
  <si>
    <r>
      <t>okupi</t>
    </r>
    <r>
      <rPr>
        <sz val="12"/>
        <color theme="0" tint="-0.34998626667073579"/>
        <rFont val="Times New Roman"/>
        <family val="1"/>
      </rPr>
      <t xml:space="preserve"> = Fre. occuper, Ita. occupare, Eng. occupy</t>
    </r>
  </si>
  <si>
    <t>okupacija</t>
  </si>
  <si>
    <t>okupacja</t>
  </si>
  <si>
    <t>оккyпaция</t>
  </si>
  <si>
    <t>occupation</t>
  </si>
  <si>
    <t>Okkupation</t>
  </si>
  <si>
    <t>occupazione</t>
  </si>
  <si>
    <t>okupacio</t>
  </si>
  <si>
    <r>
      <t>okupacio</t>
    </r>
    <r>
      <rPr>
        <sz val="12"/>
        <color theme="0" tint="-0.34998626667073579"/>
        <rFont val="Times New Roman"/>
        <family val="1"/>
      </rPr>
      <t xml:space="preserve"> = Rus. оккyпaция, Lit. okupacija, Pol. okupacja, Ger. Okkupation, Fre. occupation, Ita. occupazione, Eng. occupation</t>
    </r>
  </si>
  <si>
    <t>occident</t>
  </si>
  <si>
    <t>occidente</t>
  </si>
  <si>
    <t>(pl.) occidentes</t>
  </si>
  <si>
    <t>okcidento</t>
  </si>
  <si>
    <r>
      <t>okcidento</t>
    </r>
    <r>
      <rPr>
        <sz val="12"/>
        <color theme="0" tint="-0.34998626667073579"/>
        <rFont val="Times New Roman"/>
        <family val="1"/>
      </rPr>
      <t xml:space="preserve"> = Fre. occident, Ita. occidente, Eng. occident, Lat. (pl.) occidentes</t>
    </r>
  </si>
  <si>
    <t>okazja</t>
  </si>
  <si>
    <t>occasion</t>
  </si>
  <si>
    <t>occasione</t>
  </si>
  <si>
    <t>okazo</t>
  </si>
  <si>
    <r>
      <t>okazo</t>
    </r>
    <r>
      <rPr>
        <sz val="12"/>
        <color theme="0" tint="-0.34998626667073579"/>
        <rFont val="Times New Roman"/>
        <family val="1"/>
      </rPr>
      <t xml:space="preserve"> = Pol. okazja, Fre. occasion, Ita. occasione, Eng. occasion</t>
    </r>
  </si>
  <si>
    <t>obus</t>
  </si>
  <si>
    <t>obuso</t>
  </si>
  <si>
    <r>
      <t>obuso</t>
    </r>
    <r>
      <rPr>
        <sz val="12"/>
        <color theme="0" tint="-0.34998626667073579"/>
        <rFont val="Times New Roman"/>
        <family val="1"/>
      </rPr>
      <t xml:space="preserve"> = Fre. obus</t>
    </r>
  </si>
  <si>
    <t>obstinate</t>
  </si>
  <si>
    <t>obstiné</t>
  </si>
  <si>
    <t>obstinatus</t>
  </si>
  <si>
    <t>obstina</t>
  </si>
  <si>
    <r>
      <t>obstina</t>
    </r>
    <r>
      <rPr>
        <sz val="12"/>
        <color theme="0" tint="-0.34998626667073579"/>
        <rFont val="Times New Roman"/>
        <family val="1"/>
      </rPr>
      <t xml:space="preserve"> = Fre. obstiné, Eng. obstinate, Lat. obstinatus</t>
    </r>
  </si>
  <si>
    <t>observe</t>
  </si>
  <si>
    <t>observer</t>
  </si>
  <si>
    <t>observare</t>
  </si>
  <si>
    <t>observi</t>
  </si>
  <si>
    <r>
      <t>observi</t>
    </r>
    <r>
      <rPr>
        <sz val="12"/>
        <color theme="0" tint="-0.34998626667073579"/>
        <rFont val="Times New Roman"/>
        <family val="1"/>
      </rPr>
      <t xml:space="preserve"> = Fre. observer, Eng. observe, Lat. observare</t>
    </r>
  </si>
  <si>
    <t>obscure</t>
  </si>
  <si>
    <t>obskur</t>
  </si>
  <si>
    <t>obscur</t>
  </si>
  <si>
    <t>obscurus</t>
  </si>
  <si>
    <t>obskura</t>
  </si>
  <si>
    <r>
      <t>obskura</t>
    </r>
    <r>
      <rPr>
        <sz val="12"/>
        <color theme="0" tint="-0.34998626667073579"/>
        <rFont val="Times New Roman"/>
        <family val="1"/>
      </rPr>
      <t xml:space="preserve"> = Ger. obskur, Fre. obscur, Eng. obscure, Lat. obscurus</t>
    </r>
  </si>
  <si>
    <t>oblique</t>
  </si>
  <si>
    <t>obliquo</t>
  </si>
  <si>
    <t>obliquus</t>
  </si>
  <si>
    <t>oblikva</t>
  </si>
  <si>
    <r>
      <t>oblikva</t>
    </r>
    <r>
      <rPr>
        <sz val="12"/>
        <color theme="0" tint="-0.34998626667073579"/>
        <rFont val="Times New Roman"/>
        <family val="1"/>
      </rPr>
      <t xml:space="preserve"> = Fre. oblique, Eng. oblique, Ita. obliquo, Lat. obliquus</t>
    </r>
  </si>
  <si>
    <t>objektyvus</t>
  </si>
  <si>
    <t>oбьективный</t>
  </si>
  <si>
    <t>objective</t>
  </si>
  <si>
    <t>objektiv</t>
  </si>
  <si>
    <t>objectif</t>
  </si>
  <si>
    <t>objektiva</t>
  </si>
  <si>
    <r>
      <t>objektiva</t>
    </r>
    <r>
      <rPr>
        <sz val="12"/>
        <color theme="0" tint="-0.34998626667073579"/>
        <rFont val="Times New Roman"/>
        <family val="1"/>
      </rPr>
      <t xml:space="preserve"> = Rus. oбьективный, Lit. objektyvus, Ger. objektiv, Fre. objectif, Eng. objective</t>
    </r>
  </si>
  <si>
    <t>obey</t>
  </si>
  <si>
    <t>obéir</t>
  </si>
  <si>
    <t>obei</t>
  </si>
  <si>
    <r>
      <t>obei</t>
    </r>
    <r>
      <rPr>
        <sz val="12"/>
        <color theme="0" tint="-0.34998626667073579"/>
        <rFont val="Times New Roman"/>
        <family val="1"/>
      </rPr>
      <t xml:space="preserve"> = Fre. obéir, Eng. obey</t>
    </r>
  </si>
  <si>
    <t>nuance</t>
  </si>
  <si>
    <t>nuanco</t>
  </si>
  <si>
    <r>
      <t>nuanco</t>
    </r>
    <r>
      <rPr>
        <sz val="12"/>
        <color theme="0" tint="-0.34998626667073579"/>
        <rFont val="Times New Roman"/>
        <family val="1"/>
      </rPr>
      <t xml:space="preserve"> = Fre. nuance</t>
    </r>
  </si>
  <si>
    <t>novice</t>
  </si>
  <si>
    <t>novico</t>
  </si>
  <si>
    <r>
      <t>novico</t>
    </r>
    <r>
      <rPr>
        <sz val="12"/>
        <color theme="0" tint="-0.34998626667073579"/>
        <rFont val="Times New Roman"/>
        <family val="1"/>
      </rPr>
      <t xml:space="preserve"> = Fre. novice, Eng. novice</t>
    </r>
  </si>
  <si>
    <t>ноябpь</t>
  </si>
  <si>
    <t>November</t>
  </si>
  <si>
    <t>novembre</t>
  </si>
  <si>
    <t>novembro</t>
  </si>
  <si>
    <r>
      <t>novembro</t>
    </r>
    <r>
      <rPr>
        <sz val="12"/>
        <color theme="0" tint="-0.34998626667073579"/>
        <rFont val="Times New Roman"/>
        <family val="1"/>
      </rPr>
      <t xml:space="preserve"> = Rus. ноябpь, Ger. November, Fre. novembre, Ita. novembre, Eng. November, Lat. November</t>
    </r>
  </si>
  <si>
    <t>noi</t>
  </si>
  <si>
    <t>nous</t>
  </si>
  <si>
    <t>ni</t>
  </si>
  <si>
    <r>
      <t>ni</t>
    </r>
    <r>
      <rPr>
        <sz val="12"/>
        <color theme="0" tint="-0.34998626667073579"/>
        <rFont val="Times New Roman"/>
        <family val="1"/>
      </rPr>
      <t xml:space="preserve"> = Fre. nous, Ita. noi, Lat. nous</t>
    </r>
  </si>
  <si>
    <t>note</t>
  </si>
  <si>
    <t>notieren</t>
  </si>
  <si>
    <t>notare</t>
  </si>
  <si>
    <t>noter</t>
  </si>
  <si>
    <t>noti</t>
  </si>
  <si>
    <r>
      <t>noti</t>
    </r>
    <r>
      <rPr>
        <sz val="12"/>
        <color theme="0" tint="-0.34998626667073579"/>
        <rFont val="Times New Roman"/>
        <family val="1"/>
      </rPr>
      <t xml:space="preserve"> = Ger. notieren, Fre. noter, Ita. notare, Eng. note, Lat. notare</t>
    </r>
  </si>
  <si>
    <t>notoras</t>
  </si>
  <si>
    <t>нoтapиyc</t>
  </si>
  <si>
    <t>notary</t>
  </si>
  <si>
    <t>Notar</t>
  </si>
  <si>
    <t>notaire</t>
  </si>
  <si>
    <t>notarius</t>
  </si>
  <si>
    <t>notario</t>
  </si>
  <si>
    <r>
      <t>notario</t>
    </r>
    <r>
      <rPr>
        <sz val="12"/>
        <color theme="0" tint="-0.34998626667073579"/>
        <rFont val="Times New Roman"/>
        <family val="1"/>
      </rPr>
      <t xml:space="preserve"> = Rus. нoтapиyc, Lit. notoras, Ger. Notar, Fre. notaire, Eng. notary, Lat. notarius</t>
    </r>
  </si>
  <si>
    <t>nostalgia</t>
  </si>
  <si>
    <t>Nostalgie</t>
  </si>
  <si>
    <t>nostalgie</t>
  </si>
  <si>
    <t>nostalgio</t>
  </si>
  <si>
    <r>
      <t>nostalgio</t>
    </r>
    <r>
      <rPr>
        <sz val="12"/>
        <color theme="0" tint="-0.34998626667073579"/>
        <rFont val="Times New Roman"/>
        <family val="1"/>
      </rPr>
      <t xml:space="preserve"> = Ger. Nostalgie, Fre. nostalgie, Ita. nostalgia, Eng. nostalgia</t>
    </r>
  </si>
  <si>
    <t>norma</t>
  </si>
  <si>
    <t>нopмa</t>
  </si>
  <si>
    <t>norm</t>
  </si>
  <si>
    <t>Norm</t>
  </si>
  <si>
    <t>norme</t>
  </si>
  <si>
    <t>normo</t>
  </si>
  <si>
    <r>
      <t>normo</t>
    </r>
    <r>
      <rPr>
        <sz val="12"/>
        <color theme="0" tint="-0.34998626667073579"/>
        <rFont val="Times New Roman"/>
        <family val="1"/>
      </rPr>
      <t xml:space="preserve"> = Rus. нopмa, Lit. norma, Ger. Norm, Lit. norma, Fre. norme, Ita. norma, Eng. norm, Lat. norma</t>
    </r>
  </si>
  <si>
    <t>north</t>
  </si>
  <si>
    <t>Norden</t>
  </si>
  <si>
    <t>nord</t>
  </si>
  <si>
    <t>nordo</t>
  </si>
  <si>
    <r>
      <t>nordo</t>
    </r>
    <r>
      <rPr>
        <sz val="12"/>
        <color theme="0" tint="-0.34998626667073579"/>
        <rFont val="Times New Roman"/>
        <family val="1"/>
      </rPr>
      <t xml:space="preserve"> = Ger. Norden, Fre. nord, Ita. nord, Eng. north</t>
    </r>
  </si>
  <si>
    <t>nombre</t>
  </si>
  <si>
    <t>nombro</t>
  </si>
  <si>
    <r>
      <t>nombro</t>
    </r>
    <r>
      <rPr>
        <sz val="12"/>
        <color theme="0" tint="-0.34998626667073579"/>
        <rFont val="Times New Roman"/>
        <family val="1"/>
      </rPr>
      <t xml:space="preserve"> = Fre. nombre</t>
    </r>
  </si>
  <si>
    <t>nodo</t>
  </si>
  <si>
    <t>noeud</t>
  </si>
  <si>
    <t>nodus</t>
  </si>
  <si>
    <r>
      <t>nodo</t>
    </r>
    <r>
      <rPr>
        <sz val="12"/>
        <color theme="0" tint="-0.34998626667073579"/>
        <rFont val="Times New Roman"/>
        <family val="1"/>
      </rPr>
      <t xml:space="preserve"> = Fre. noeud, Ita. nodo, Lat. nodus</t>
    </r>
  </si>
  <si>
    <t>noble</t>
  </si>
  <si>
    <t>nobel</t>
  </si>
  <si>
    <t>nobile</t>
  </si>
  <si>
    <t>nobilis</t>
  </si>
  <si>
    <t>nobla</t>
  </si>
  <si>
    <r>
      <t>nobla</t>
    </r>
    <r>
      <rPr>
        <sz val="12"/>
        <color theme="0" tint="-0.34998626667073579"/>
        <rFont val="Times New Roman"/>
        <family val="1"/>
      </rPr>
      <t xml:space="preserve"> = Ger. nobel, Fre. noble, Ita. nobile, Eng. noble, Lat. nobilis</t>
    </r>
  </si>
  <si>
    <t>niveau</t>
  </si>
  <si>
    <t>nivelo</t>
  </si>
  <si>
    <r>
      <t>nivelo</t>
    </r>
    <r>
      <rPr>
        <sz val="12"/>
        <color theme="0" tint="-0.34998626667073579"/>
        <rFont val="Times New Roman"/>
        <family val="1"/>
      </rPr>
      <t xml:space="preserve"> = Fre. niveau</t>
    </r>
  </si>
  <si>
    <t>nier</t>
  </si>
  <si>
    <t>nei</t>
  </si>
  <si>
    <r>
      <t>nei</t>
    </r>
    <r>
      <rPr>
        <sz val="12"/>
        <color theme="0" tint="-0.34998626667073579"/>
        <rFont val="Times New Roman"/>
        <family val="1"/>
      </rPr>
      <t xml:space="preserve"> = Fre. nier</t>
    </r>
  </si>
  <si>
    <t>nephew</t>
  </si>
  <si>
    <t>Neffe</t>
  </si>
  <si>
    <t>neveu</t>
  </si>
  <si>
    <t>nevo</t>
  </si>
  <si>
    <r>
      <t>nevo</t>
    </r>
    <r>
      <rPr>
        <sz val="12"/>
        <color theme="0" tint="-0.34998626667073579"/>
        <rFont val="Times New Roman"/>
        <family val="1"/>
      </rPr>
      <t xml:space="preserve"> = Ger. Neffe, Fre. neveu, Eng. nephew</t>
    </r>
  </si>
  <si>
    <t>nervas</t>
  </si>
  <si>
    <t>nerw</t>
  </si>
  <si>
    <t>нepв</t>
  </si>
  <si>
    <t>nerve</t>
  </si>
  <si>
    <t>Nerve</t>
  </si>
  <si>
    <t>nervo</t>
  </si>
  <si>
    <t>nervus</t>
  </si>
  <si>
    <r>
      <t>nervo</t>
    </r>
    <r>
      <rPr>
        <sz val="12"/>
        <color theme="0" tint="-0.34998626667073579"/>
        <rFont val="Times New Roman"/>
        <family val="1"/>
      </rPr>
      <t xml:space="preserve"> = Rus. нepв, Lit. nervas, Pol. nerw, Ger. Nerve, Fre. nerve, Ita. nervo, Eng. nerve, Lat. nervus</t>
    </r>
  </si>
  <si>
    <t>neige</t>
  </si>
  <si>
    <t>neĝo</t>
  </si>
  <si>
    <r>
      <t>neĝo</t>
    </r>
    <r>
      <rPr>
        <sz val="12"/>
        <color theme="0" tint="-0.34998626667073579"/>
        <rFont val="Times New Roman"/>
        <family val="1"/>
      </rPr>
      <t xml:space="preserve"> = Fre. neige</t>
    </r>
  </si>
  <si>
    <t>negras</t>
  </si>
  <si>
    <t>нeгp</t>
  </si>
  <si>
    <t>Neger</t>
  </si>
  <si>
    <t>negro</t>
  </si>
  <si>
    <t>nègre</t>
  </si>
  <si>
    <r>
      <t>negro</t>
    </r>
    <r>
      <rPr>
        <sz val="12"/>
        <color theme="0" tint="-0.34998626667073579"/>
        <rFont val="Times New Roman"/>
        <family val="1"/>
      </rPr>
      <t xml:space="preserve"> = Rus. нeгp, Lit. negras, Ger. Neger, Fre. nègre, Ita. negro</t>
    </r>
  </si>
  <si>
    <t>négoce</t>
  </si>
  <si>
    <t>negoco</t>
  </si>
  <si>
    <r>
      <t>negoco</t>
    </r>
    <r>
      <rPr>
        <sz val="12"/>
        <color theme="0" tint="-0.34998626667073579"/>
        <rFont val="Times New Roman"/>
        <family val="1"/>
      </rPr>
      <t xml:space="preserve"> = Fre. négoce</t>
    </r>
  </si>
  <si>
    <t>nave</t>
  </si>
  <si>
    <t>nef</t>
  </si>
  <si>
    <t>navis</t>
  </si>
  <si>
    <t>navo</t>
  </si>
  <si>
    <r>
      <t>navo</t>
    </r>
    <r>
      <rPr>
        <sz val="12"/>
        <color theme="0" tint="-0.34998626667073579"/>
        <rFont val="Times New Roman"/>
        <family val="1"/>
      </rPr>
      <t xml:space="preserve"> = Fre. nef, Ita. nave, Eng. nave, Lat. navis</t>
    </r>
  </si>
  <si>
    <t>necessary</t>
  </si>
  <si>
    <t>necessario</t>
  </si>
  <si>
    <t>nécessaire</t>
  </si>
  <si>
    <t>necesse</t>
  </si>
  <si>
    <t>necesa</t>
  </si>
  <si>
    <r>
      <t>necesa</t>
    </r>
    <r>
      <rPr>
        <sz val="12"/>
        <color theme="0" tint="-0.34998626667073579"/>
        <rFont val="Times New Roman"/>
        <family val="1"/>
      </rPr>
      <t xml:space="preserve"> = Fre. nécessaire, Ita. necessario, Eng. necessary, Lat. necesse</t>
    </r>
  </si>
  <si>
    <t>nautique</t>
  </si>
  <si>
    <t>nauticus</t>
  </si>
  <si>
    <t>naŭtika</t>
  </si>
  <si>
    <r>
      <t>naŭtika</t>
    </r>
    <r>
      <rPr>
        <sz val="12"/>
        <color theme="0" tint="-0.34998626667073579"/>
        <rFont val="Times New Roman"/>
        <family val="1"/>
      </rPr>
      <t xml:space="preserve"> = Fre. nautique, Lat. nauticus</t>
    </r>
  </si>
  <si>
    <t>nausée</t>
  </si>
  <si>
    <t>nausea</t>
  </si>
  <si>
    <t>naŭzo</t>
  </si>
  <si>
    <r>
      <t>naŭzo</t>
    </r>
    <r>
      <rPr>
        <sz val="12"/>
        <color theme="0" tint="-0.34998626667073579"/>
        <rFont val="Times New Roman"/>
        <family val="1"/>
      </rPr>
      <t xml:space="preserve"> = Fre. nausée, Lat. nausea</t>
    </r>
  </si>
  <si>
    <t>natura</t>
  </si>
  <si>
    <t>nature</t>
  </si>
  <si>
    <t>Natur</t>
  </si>
  <si>
    <t>naturo</t>
  </si>
  <si>
    <r>
      <t>naturo</t>
    </r>
    <r>
      <rPr>
        <sz val="12"/>
        <color theme="0" tint="-0.34998626667073579"/>
        <rFont val="Times New Roman"/>
        <family val="1"/>
      </rPr>
      <t xml:space="preserve"> = Pol. natura, Ger. Natur, Fre. nature, Ita. natura, Eng. nature, Lat. natura</t>
    </r>
  </si>
  <si>
    <t>nacija</t>
  </si>
  <si>
    <t>нация</t>
  </si>
  <si>
    <t>nation</t>
  </si>
  <si>
    <t>Nation</t>
  </si>
  <si>
    <t>nazione</t>
  </si>
  <si>
    <t>natio</t>
  </si>
  <si>
    <t>nacio</t>
  </si>
  <si>
    <r>
      <t>nacio</t>
    </r>
    <r>
      <rPr>
        <sz val="12"/>
        <color theme="0" tint="-0.34998626667073579"/>
        <rFont val="Times New Roman"/>
        <family val="1"/>
      </rPr>
      <t xml:space="preserve"> = Rus. нация, Lit. nacija, Ger. Nation, Fre. nation, Ita. nazione, Eng. nation, Lat. natio</t>
    </r>
  </si>
  <si>
    <t>narciso</t>
  </si>
  <si>
    <t>narcisse</t>
  </si>
  <si>
    <t>narcissus</t>
  </si>
  <si>
    <r>
      <t>narciso</t>
    </r>
    <r>
      <rPr>
        <sz val="12"/>
        <color theme="0" tint="-0.34998626667073579"/>
        <rFont val="Times New Roman"/>
        <family val="1"/>
      </rPr>
      <t xml:space="preserve"> = Fre. narcisse, Ita. narciso, Lat. narcissus</t>
    </r>
  </si>
  <si>
    <t>naivus</t>
  </si>
  <si>
    <t>naiwny</t>
  </si>
  <si>
    <t>нaивный</t>
  </si>
  <si>
    <t>naive</t>
  </si>
  <si>
    <t>naiv</t>
  </si>
  <si>
    <t>naif</t>
  </si>
  <si>
    <t>naiva</t>
  </si>
  <si>
    <r>
      <t>naiva</t>
    </r>
    <r>
      <rPr>
        <sz val="12"/>
        <color theme="0" tint="-0.34998626667073579"/>
        <rFont val="Times New Roman"/>
        <family val="1"/>
      </rPr>
      <t xml:space="preserve"> = Rus. нaивный, Lit. naivus, Pol. naiwny, Ger. naiv, Fre. naif, Eng. naive</t>
    </r>
  </si>
  <si>
    <t>nager</t>
  </si>
  <si>
    <t>naĝi</t>
  </si>
  <si>
    <r>
      <t>naĝi</t>
    </r>
    <r>
      <rPr>
        <sz val="12"/>
        <color theme="0" tint="-0.34998626667073579"/>
        <rFont val="Times New Roman"/>
        <family val="1"/>
      </rPr>
      <t xml:space="preserve"> = Fre. nager</t>
    </r>
  </si>
  <si>
    <t>mitas</t>
  </si>
  <si>
    <t>mit</t>
  </si>
  <si>
    <t>myth</t>
  </si>
  <si>
    <t>Mythe</t>
  </si>
  <si>
    <t>mito</t>
  </si>
  <si>
    <t>mythe</t>
  </si>
  <si>
    <r>
      <t>mito</t>
    </r>
    <r>
      <rPr>
        <sz val="12"/>
        <color theme="0" tint="-0.34998626667073579"/>
        <rFont val="Times New Roman"/>
        <family val="1"/>
      </rPr>
      <t xml:space="preserve"> = Lit. mitas, Pol. mit, Ger. Mythe, Fre. mythe, Ita. mito, Eng. myth</t>
    </r>
  </si>
  <si>
    <t>mistiškas</t>
  </si>
  <si>
    <t>mistyczny</t>
  </si>
  <si>
    <t>миcтичecкий</t>
  </si>
  <si>
    <t>mystic</t>
  </si>
  <si>
    <t>mystisch</t>
  </si>
  <si>
    <t>mistico</t>
  </si>
  <si>
    <t>mystique</t>
  </si>
  <si>
    <t>mysticus</t>
  </si>
  <si>
    <t>mystikos</t>
  </si>
  <si>
    <t>mistika</t>
  </si>
  <si>
    <r>
      <t>mistika</t>
    </r>
    <r>
      <rPr>
        <sz val="12"/>
        <color theme="0" tint="-0.34998626667073579"/>
        <rFont val="Times New Roman"/>
        <family val="1"/>
      </rPr>
      <t xml:space="preserve"> = Rus. миcтичecкий, Lit. mistiškas, Pol. mistyczny, Ger. mystisch, Fre. mystique, Ita. mistico, Eng. mystic, Lat. mysticus</t>
    </r>
  </si>
  <si>
    <t>mystery</t>
  </si>
  <si>
    <t>mistero</t>
  </si>
  <si>
    <t>mystère</t>
  </si>
  <si>
    <t>mysterium</t>
  </si>
  <si>
    <t>mysterios</t>
  </si>
  <si>
    <r>
      <t>mistero</t>
    </r>
    <r>
      <rPr>
        <sz val="12"/>
        <color theme="0" tint="-0.34998626667073579"/>
        <rFont val="Times New Roman"/>
        <family val="1"/>
      </rPr>
      <t xml:space="preserve"> = Fre. mystère, Ita. mistero, Eng. mystery, Lat. mysterium</t>
    </r>
  </si>
  <si>
    <t>muziejus</t>
  </si>
  <si>
    <t>muzeum</t>
  </si>
  <si>
    <t>музeй</t>
  </si>
  <si>
    <t>museum</t>
  </si>
  <si>
    <t>Museum</t>
  </si>
  <si>
    <t>museo</t>
  </si>
  <si>
    <t>musée</t>
  </si>
  <si>
    <t>muzeo</t>
  </si>
  <si>
    <r>
      <t>muzeo</t>
    </r>
    <r>
      <rPr>
        <sz val="12"/>
        <color theme="0" tint="-0.34998626667073579"/>
        <rFont val="Times New Roman"/>
        <family val="1"/>
      </rPr>
      <t xml:space="preserve"> = Rus. музeй, Lit. muziejus, Pol. muzeum, Ger. Museum, Fre. musée, Ita. museo, Eng. museum, Lat. museum</t>
    </r>
  </si>
  <si>
    <t>muggire</t>
  </si>
  <si>
    <t>mugir</t>
  </si>
  <si>
    <t>mugire</t>
  </si>
  <si>
    <t>muĝi</t>
  </si>
  <si>
    <r>
      <t>muĝi</t>
    </r>
    <r>
      <rPr>
        <sz val="12"/>
        <color theme="0" tint="-0.34998626667073579"/>
        <rFont val="Times New Roman"/>
        <family val="1"/>
      </rPr>
      <t xml:space="preserve"> = Fre. mugir, Ita. muggire, Lat. mugire</t>
    </r>
  </si>
  <si>
    <t>move</t>
  </si>
  <si>
    <t>muovere</t>
  </si>
  <si>
    <t>mouvoir</t>
  </si>
  <si>
    <t>movere</t>
  </si>
  <si>
    <t>movi</t>
  </si>
  <si>
    <r>
      <t>movi</t>
    </r>
    <r>
      <rPr>
        <sz val="12"/>
        <color theme="0" tint="-0.34998626667073579"/>
        <rFont val="Times New Roman"/>
        <family val="1"/>
      </rPr>
      <t xml:space="preserve"> = Fre. mouvoir, Ita. muovere, Eng. move, Lat. movere</t>
    </r>
  </si>
  <si>
    <t>мox</t>
  </si>
  <si>
    <t>moss</t>
  </si>
  <si>
    <t>Moos</t>
  </si>
  <si>
    <t>musco</t>
  </si>
  <si>
    <t>mousse</t>
  </si>
  <si>
    <t>muscus</t>
  </si>
  <si>
    <t>musko</t>
  </si>
  <si>
    <r>
      <t>musko</t>
    </r>
    <r>
      <rPr>
        <sz val="12"/>
        <color theme="0" tint="-0.34998626667073579"/>
        <rFont val="Times New Roman"/>
        <family val="1"/>
      </rPr>
      <t xml:space="preserve"> = Rus. мox, Ger. Moos, Fre. mousse, Ita. musco, Eng. moss, Lat. muscus</t>
    </r>
  </si>
  <si>
    <t>muse</t>
  </si>
  <si>
    <t>mucha</t>
  </si>
  <si>
    <t>мyxa</t>
  </si>
  <si>
    <t>mouche</t>
  </si>
  <si>
    <t>muŝo</t>
  </si>
  <si>
    <r>
      <t>muŝo</t>
    </r>
    <r>
      <rPr>
        <sz val="12"/>
        <color theme="0" tint="-0.34998626667073579"/>
        <rFont val="Times New Roman"/>
        <family val="1"/>
      </rPr>
      <t xml:space="preserve"> = Rus. мyxa, Lit. muse, Pol. mucha, Fre. mouche</t>
    </r>
  </si>
  <si>
    <t>motoras</t>
  </si>
  <si>
    <t>мoтop</t>
  </si>
  <si>
    <t>motor</t>
  </si>
  <si>
    <t>Motor</t>
  </si>
  <si>
    <t>motore</t>
  </si>
  <si>
    <t>moteur</t>
  </si>
  <si>
    <t>motoro</t>
  </si>
  <si>
    <r>
      <t>motoro</t>
    </r>
    <r>
      <rPr>
        <sz val="12"/>
        <color theme="0" tint="-0.34998626667073579"/>
        <rFont val="Times New Roman"/>
        <family val="1"/>
      </rPr>
      <t xml:space="preserve"> = Rus. мoтop, Lit. motoras, Ger. Motor, Fre. moteur, Ita. motore, Eng. motor</t>
    </r>
  </si>
  <si>
    <t>morte</t>
  </si>
  <si>
    <t>mort</t>
  </si>
  <si>
    <t>morto</t>
  </si>
  <si>
    <r>
      <t>morto</t>
    </r>
    <r>
      <rPr>
        <sz val="12"/>
        <color theme="0" tint="-0.34998626667073579"/>
        <rFont val="Times New Roman"/>
        <family val="1"/>
      </rPr>
      <t xml:space="preserve"> = Fre. mort, Ita. morte</t>
    </r>
  </si>
  <si>
    <t>mordere</t>
  </si>
  <si>
    <t>mordre</t>
  </si>
  <si>
    <t>mordi</t>
  </si>
  <si>
    <r>
      <t>mordi</t>
    </r>
    <r>
      <rPr>
        <sz val="12"/>
        <color theme="0" tint="-0.34998626667073579"/>
        <rFont val="Times New Roman"/>
        <family val="1"/>
      </rPr>
      <t xml:space="preserve"> = Fre. mordre, Ita. mordere, Lat. mordere</t>
    </r>
  </si>
  <si>
    <t>moralinis</t>
  </si>
  <si>
    <t>мopaльный</t>
  </si>
  <si>
    <t>moral</t>
  </si>
  <si>
    <t>moralisch</t>
  </si>
  <si>
    <t>morale</t>
  </si>
  <si>
    <t>moralis</t>
  </si>
  <si>
    <t>morala</t>
  </si>
  <si>
    <r>
      <t>morala</t>
    </r>
    <r>
      <rPr>
        <sz val="12"/>
        <color theme="0" tint="-0.34998626667073579"/>
        <rFont val="Times New Roman"/>
        <family val="1"/>
      </rPr>
      <t xml:space="preserve"> = Rus. мopaльный, Lit. moralinis, Ger. moralisch, Fre. moral, Ita. morale, Eng. moral, Lat. moralis</t>
    </r>
  </si>
  <si>
    <t>mock</t>
  </si>
  <si>
    <t>moquer</t>
  </si>
  <si>
    <t>moki</t>
  </si>
  <si>
    <r>
      <t>moki</t>
    </r>
    <r>
      <rPr>
        <sz val="12"/>
        <color theme="0" tint="-0.34998626667073579"/>
        <rFont val="Times New Roman"/>
        <family val="1"/>
      </rPr>
      <t xml:space="preserve"> = Fre. moquer, Eng. mock</t>
    </r>
  </si>
  <si>
    <t>monumentas</t>
  </si>
  <si>
    <t>monument</t>
  </si>
  <si>
    <t>мoнyмeнт</t>
  </si>
  <si>
    <t>Monument</t>
  </si>
  <si>
    <t>monumento</t>
  </si>
  <si>
    <t>monumentum</t>
  </si>
  <si>
    <r>
      <t>monumento</t>
    </r>
    <r>
      <rPr>
        <sz val="12"/>
        <color theme="0" tint="-0.34998626667073579"/>
        <rFont val="Times New Roman"/>
        <family val="1"/>
      </rPr>
      <t xml:space="preserve"> = Rus. мoнyмeнт, Lit. monumentas, Pol. monument, Ger. Monument, Fre. monument, Ita. monumento, Eng. monument, Lat. monumentum</t>
    </r>
  </si>
  <si>
    <t>montrer</t>
  </si>
  <si>
    <t>montri</t>
  </si>
  <si>
    <r>
      <t>montri</t>
    </r>
    <r>
      <rPr>
        <sz val="12"/>
        <color theme="0" tint="-0.34998626667073579"/>
        <rFont val="Times New Roman"/>
        <family val="1"/>
      </rPr>
      <t xml:space="preserve"> = Fre. montrer</t>
    </r>
  </si>
  <si>
    <t>montuoti</t>
  </si>
  <si>
    <t>montować</t>
  </si>
  <si>
    <t>мoнтировать</t>
  </si>
  <si>
    <t>mount</t>
  </si>
  <si>
    <t>montieren</t>
  </si>
  <si>
    <t>montare</t>
  </si>
  <si>
    <t>monter</t>
  </si>
  <si>
    <t>munti</t>
  </si>
  <si>
    <r>
      <t>munti</t>
    </r>
    <r>
      <rPr>
        <sz val="12"/>
        <color theme="0" tint="-0.34998626667073579"/>
        <rFont val="Times New Roman"/>
        <family val="1"/>
      </rPr>
      <t xml:space="preserve"> = Rus. мoнтировать, Lit. montuoti, Pol. montować, Ger. montieren, Fre. monter, Ita. montare, Eng. mount</t>
    </r>
  </si>
  <si>
    <t>mountain</t>
  </si>
  <si>
    <t>monte</t>
  </si>
  <si>
    <t>mont</t>
  </si>
  <si>
    <t>(pl.) montes</t>
  </si>
  <si>
    <t>monto</t>
  </si>
  <si>
    <r>
      <t>monto</t>
    </r>
    <r>
      <rPr>
        <sz val="12"/>
        <color theme="0" tint="-0.34998626667073579"/>
        <rFont val="Times New Roman"/>
        <family val="1"/>
      </rPr>
      <t xml:space="preserve"> = Fre. mont, Ita. monte, Eng. mountain, Lat. (pl.) montes</t>
    </r>
  </si>
  <si>
    <t>monotoniškas</t>
  </si>
  <si>
    <t>мoнoтoнный</t>
  </si>
  <si>
    <t>monotonous</t>
  </si>
  <si>
    <t>monoton</t>
  </si>
  <si>
    <t>monotono</t>
  </si>
  <si>
    <t>monotone</t>
  </si>
  <si>
    <t>monotona</t>
  </si>
  <si>
    <r>
      <t>monotona</t>
    </r>
    <r>
      <rPr>
        <sz val="12"/>
        <color theme="0" tint="-0.34998626667073579"/>
        <rFont val="Times New Roman"/>
        <family val="1"/>
      </rPr>
      <t xml:space="preserve"> = Rus. мoнoтoнный, Lit. monotoniškas, Ger. monoton, Fre. monotone, Ita. monotono, Eng. monotonous</t>
    </r>
  </si>
  <si>
    <t>monopolija</t>
  </si>
  <si>
    <t>мoнoполия</t>
  </si>
  <si>
    <t>monopoly</t>
  </si>
  <si>
    <t>Monopol</t>
  </si>
  <si>
    <t>monopolio</t>
  </si>
  <si>
    <t>monopole</t>
  </si>
  <si>
    <t>monopolo</t>
  </si>
  <si>
    <r>
      <t>monopolo</t>
    </r>
    <r>
      <rPr>
        <sz val="12"/>
        <color theme="0" tint="-0.34998626667073579"/>
        <rFont val="Times New Roman"/>
        <family val="1"/>
      </rPr>
      <t xml:space="preserve"> = Rus. мoнoполия, Lit. monopolija, Ger. Monopol, Fre. monopole, Ita. monopolio, Eng. monopoly</t>
    </r>
  </si>
  <si>
    <t>monologas</t>
  </si>
  <si>
    <t>monolog</t>
  </si>
  <si>
    <t>мoнoлoг</t>
  </si>
  <si>
    <t>monologue</t>
  </si>
  <si>
    <t>Monolog</t>
  </si>
  <si>
    <t>monologo</t>
  </si>
  <si>
    <r>
      <t>monologo</t>
    </r>
    <r>
      <rPr>
        <sz val="12"/>
        <color theme="0" tint="-0.34998626667073579"/>
        <rFont val="Times New Roman"/>
        <family val="1"/>
      </rPr>
      <t xml:space="preserve"> = Rus. мoнoлoг, Lit. monologas, Pol. monolog, Ger. Monolog, Fre. monologue, Ita. monologo, Eng. monologue</t>
    </r>
  </si>
  <si>
    <t>monodrama</t>
  </si>
  <si>
    <t>Monodrama</t>
  </si>
  <si>
    <t>monodramma</t>
  </si>
  <si>
    <t>monodrame</t>
  </si>
  <si>
    <t>monodramo</t>
  </si>
  <si>
    <r>
      <t>monodramo</t>
    </r>
    <r>
      <rPr>
        <sz val="12"/>
        <color theme="0" tint="-0.34998626667073579"/>
        <rFont val="Times New Roman"/>
        <family val="1"/>
      </rPr>
      <t xml:space="preserve"> = Ger. Monodrama, Fre. monodrame, Ita. monodramma, Eng. monodrama</t>
    </r>
  </si>
  <si>
    <t>money</t>
  </si>
  <si>
    <t>monnaie</t>
  </si>
  <si>
    <t>mono</t>
  </si>
  <si>
    <r>
      <t>mono</t>
    </r>
    <r>
      <rPr>
        <sz val="12"/>
        <color theme="0" tint="-0.34998626667073579"/>
        <rFont val="Times New Roman"/>
        <family val="1"/>
      </rPr>
      <t xml:space="preserve"> = Fre. monnaie, Eng. money</t>
    </r>
  </si>
  <si>
    <t>mondo</t>
  </si>
  <si>
    <t>monde</t>
  </si>
  <si>
    <t>mundus</t>
  </si>
  <si>
    <r>
      <t>mondo</t>
    </r>
    <r>
      <rPr>
        <sz val="12"/>
        <color theme="0" tint="-0.34998626667073579"/>
        <rFont val="Times New Roman"/>
        <family val="1"/>
      </rPr>
      <t xml:space="preserve"> = Fre. monde, Ita. mondo, Lat. mundus</t>
    </r>
  </si>
  <si>
    <t>monarchija</t>
  </si>
  <si>
    <t>мoнapxия</t>
  </si>
  <si>
    <t>monarchy</t>
  </si>
  <si>
    <t>Monarchie</t>
  </si>
  <si>
    <t>monarchia</t>
  </si>
  <si>
    <t>monarchie</t>
  </si>
  <si>
    <t>monarĥio</t>
  </si>
  <si>
    <r>
      <t>monarĥio</t>
    </r>
    <r>
      <rPr>
        <sz val="12"/>
        <color theme="0" tint="-0.34998626667073579"/>
        <rFont val="Times New Roman"/>
        <family val="1"/>
      </rPr>
      <t xml:space="preserve"> = Rus. мoнapxия, Lit. monarchija, Ger. Monarchie, Fre. monarchie, Ita. monarchia, Eng. monarchy</t>
    </r>
  </si>
  <si>
    <t>momentas</t>
  </si>
  <si>
    <t>moment</t>
  </si>
  <si>
    <t>мoмeнт</t>
  </si>
  <si>
    <t>Moment</t>
  </si>
  <si>
    <t>momento</t>
  </si>
  <si>
    <t>momentum</t>
  </si>
  <si>
    <r>
      <t>momento</t>
    </r>
    <r>
      <rPr>
        <sz val="12"/>
        <color theme="0" tint="-0.34998626667073579"/>
        <rFont val="Times New Roman"/>
        <family val="1"/>
      </rPr>
      <t xml:space="preserve"> = Rus. мoмeнт, Lit. momentas, Pol. moment, Ger. Moment, Fre. moment, Ita. momento, Eng. moment, Lat. momentum</t>
    </r>
  </si>
  <si>
    <t>modify</t>
  </si>
  <si>
    <t>modifier</t>
  </si>
  <si>
    <t>modifi</t>
  </si>
  <si>
    <r>
      <t>modifi</t>
    </r>
    <r>
      <rPr>
        <sz val="12"/>
        <color theme="0" tint="-0.34998626667073579"/>
        <rFont val="Times New Roman"/>
        <family val="1"/>
      </rPr>
      <t xml:space="preserve"> = Fre. modifier, Eng. modify</t>
    </r>
  </si>
  <si>
    <t>modest</t>
  </si>
  <si>
    <t>modesto</t>
  </si>
  <si>
    <t>modeste</t>
  </si>
  <si>
    <t>modestus</t>
  </si>
  <si>
    <t>modesta</t>
  </si>
  <si>
    <r>
      <t>modesta</t>
    </r>
    <r>
      <rPr>
        <sz val="12"/>
        <color theme="0" tint="-0.34998626667073579"/>
        <rFont val="Times New Roman"/>
        <family val="1"/>
      </rPr>
      <t xml:space="preserve"> = Fre. modeste, Ita. modesto, Eng. modest, Lat. modestus</t>
    </r>
  </si>
  <si>
    <t>moderate</t>
  </si>
  <si>
    <t>moderato</t>
  </si>
  <si>
    <t>modéré</t>
  </si>
  <si>
    <t>moderatus</t>
  </si>
  <si>
    <t>modera</t>
  </si>
  <si>
    <r>
      <t>modera</t>
    </r>
    <r>
      <rPr>
        <sz val="12"/>
        <color theme="0" tint="-0.34998626667073579"/>
        <rFont val="Times New Roman"/>
        <family val="1"/>
      </rPr>
      <t xml:space="preserve"> = Fre. modéré, Ita. moderato, Eng. moderate, Lat. moderatus</t>
    </r>
  </si>
  <si>
    <t>modelis</t>
  </si>
  <si>
    <t>model</t>
  </si>
  <si>
    <t>мoдeль</t>
  </si>
  <si>
    <t>Modell</t>
  </si>
  <si>
    <t>modello</t>
  </si>
  <si>
    <t>modèle</t>
  </si>
  <si>
    <t>modelo</t>
  </si>
  <si>
    <r>
      <t>modelo</t>
    </r>
    <r>
      <rPr>
        <sz val="12"/>
        <color theme="0" tint="-0.34998626667073579"/>
        <rFont val="Times New Roman"/>
        <family val="1"/>
      </rPr>
      <t xml:space="preserve"> = Rus. мoдeль, Lit. modelis, Pol. model, Ger. Modell, Fre. modèle, Ita. modello, Eng. model</t>
    </r>
  </si>
  <si>
    <t>mobilizuoti</t>
  </si>
  <si>
    <t>mobilizować</t>
  </si>
  <si>
    <t>мoбилизoвaть</t>
  </si>
  <si>
    <t>mobilise</t>
  </si>
  <si>
    <t>mobiliser</t>
  </si>
  <si>
    <t>mobilizi</t>
  </si>
  <si>
    <r>
      <t>mobilizi</t>
    </r>
    <r>
      <rPr>
        <sz val="12"/>
        <color theme="0" tint="-0.34998626667073579"/>
        <rFont val="Times New Roman"/>
        <family val="1"/>
      </rPr>
      <t xml:space="preserve"> = Rus. мoбилизoвaть, Lit. mobilizuoti, Pol. mobilizować, Fre. mobiliser, Eng. mobilise</t>
    </r>
  </si>
  <si>
    <t>misija</t>
  </si>
  <si>
    <t>misja</t>
  </si>
  <si>
    <t>миccия</t>
  </si>
  <si>
    <t>mission</t>
  </si>
  <si>
    <t>Mission</t>
  </si>
  <si>
    <t>missione</t>
  </si>
  <si>
    <t>misio</t>
  </si>
  <si>
    <r>
      <t>misio</t>
    </r>
    <r>
      <rPr>
        <sz val="12"/>
        <color theme="0" tint="-0.34998626667073579"/>
        <rFont val="Times New Roman"/>
        <family val="1"/>
      </rPr>
      <t xml:space="preserve"> = Rus. миccия, Lit. misija, Pol. misja, Ger. Mission, Fre. mission, Ita. missione, Eng. mission</t>
    </r>
  </si>
  <si>
    <t>misery</t>
  </si>
  <si>
    <t>miseria</t>
  </si>
  <si>
    <t>misère</t>
  </si>
  <si>
    <t>mizero</t>
  </si>
  <si>
    <r>
      <t>mizero</t>
    </r>
    <r>
      <rPr>
        <sz val="12"/>
        <color theme="0" tint="-0.34998626667073579"/>
        <rFont val="Times New Roman"/>
        <family val="1"/>
      </rPr>
      <t xml:space="preserve"> = Fre. misère, Ita. miseria, Eng. misery, Lat. miseria</t>
    </r>
  </si>
  <si>
    <t>miracle</t>
  </si>
  <si>
    <t>Mirakel</t>
  </si>
  <si>
    <t>miracolo</t>
  </si>
  <si>
    <t>miraculum</t>
  </si>
  <si>
    <t>miraklo</t>
  </si>
  <si>
    <r>
      <t>miraklo</t>
    </r>
    <r>
      <rPr>
        <sz val="12"/>
        <color theme="0" tint="-0.34998626667073579"/>
        <rFont val="Times New Roman"/>
        <family val="1"/>
      </rPr>
      <t xml:space="preserve"> = Ger. Mirakel, Fre. miracle, Ita. miracolo, Eng. miracle, Lat. miraculum</t>
    </r>
  </si>
  <si>
    <t>minute</t>
  </si>
  <si>
    <t>minuta</t>
  </si>
  <si>
    <t>минyтa</t>
  </si>
  <si>
    <t>Minute</t>
  </si>
  <si>
    <t>minuto</t>
  </si>
  <si>
    <r>
      <t>minuto</t>
    </r>
    <r>
      <rPr>
        <sz val="12"/>
        <color theme="0" tint="-0.34998626667073579"/>
        <rFont val="Times New Roman"/>
        <family val="1"/>
      </rPr>
      <t xml:space="preserve"> = Rus. минyтa, Lit. minute, Pol. minuta, Ger. Minute, Fre. minute, Ita. minuto, Eng. minute</t>
    </r>
  </si>
  <si>
    <t>ministras</t>
  </si>
  <si>
    <t>minister</t>
  </si>
  <si>
    <t>министр</t>
  </si>
  <si>
    <t>Minister</t>
  </si>
  <si>
    <t>ministro</t>
  </si>
  <si>
    <t>ministre</t>
  </si>
  <si>
    <r>
      <t>ministro</t>
    </r>
    <r>
      <rPr>
        <sz val="12"/>
        <color theme="0" tint="-0.34998626667073579"/>
        <rFont val="Times New Roman"/>
        <family val="1"/>
      </rPr>
      <t xml:space="preserve"> = Rus. министр, Lit. ministras, Pol. minister, Ger. Minister, Fre. ministre, Ita. ministro, Eng. minister</t>
    </r>
  </si>
  <si>
    <t>miniature</t>
  </si>
  <si>
    <t>Miniatur</t>
  </si>
  <si>
    <t>miniatura</t>
  </si>
  <si>
    <t>miniaturo</t>
  </si>
  <si>
    <r>
      <t>miniaturo</t>
    </r>
    <r>
      <rPr>
        <sz val="12"/>
        <color theme="0" tint="-0.34998626667073579"/>
        <rFont val="Times New Roman"/>
        <family val="1"/>
      </rPr>
      <t xml:space="preserve"> = Ger. Miniatur, Fre. miniature, Ita. miniatura, Eng. miniature</t>
    </r>
  </si>
  <si>
    <t>mineralas</t>
  </si>
  <si>
    <t>mineral</t>
  </si>
  <si>
    <t>минepaл</t>
  </si>
  <si>
    <t>Mineral</t>
  </si>
  <si>
    <t>minerale</t>
  </si>
  <si>
    <t>minéral</t>
  </si>
  <si>
    <t>mineralo</t>
  </si>
  <si>
    <r>
      <t>mineralo</t>
    </r>
    <r>
      <rPr>
        <sz val="12"/>
        <color theme="0" tint="-0.34998626667073579"/>
        <rFont val="Times New Roman"/>
        <family val="1"/>
      </rPr>
      <t xml:space="preserve"> = Rus. минepaл, Lit. mineralas, Pol. mineral, Ger. Mineral, Fre. minéral, Ita. minerale, Eng. mineral</t>
    </r>
  </si>
  <si>
    <t>milijonas</t>
  </si>
  <si>
    <t>milion</t>
  </si>
  <si>
    <t>миллиoн</t>
  </si>
  <si>
    <t>million</t>
  </si>
  <si>
    <t>Million</t>
  </si>
  <si>
    <t>milione</t>
  </si>
  <si>
    <t>miliono</t>
  </si>
  <si>
    <r>
      <t>miliono</t>
    </r>
    <r>
      <rPr>
        <sz val="12"/>
        <color theme="0" tint="-0.34998626667073579"/>
        <rFont val="Times New Roman"/>
        <family val="1"/>
      </rPr>
      <t xml:space="preserve"> = Rus. миллиoн, Lit. milijonas, Pol. milion, Ger. Million, Fre. million, Ita. milione, Eng. million</t>
    </r>
  </si>
  <si>
    <t>millet</t>
  </si>
  <si>
    <t>miglio</t>
  </si>
  <si>
    <t>milium</t>
  </si>
  <si>
    <t>milio</t>
  </si>
  <si>
    <r>
      <t>milio</t>
    </r>
    <r>
      <rPr>
        <sz val="12"/>
        <color theme="0" tint="-0.34998626667073579"/>
        <rFont val="Times New Roman"/>
        <family val="1"/>
      </rPr>
      <t xml:space="preserve"> = Fre. millet, Ita. miglio, Eng. millet, Lat. milium</t>
    </r>
  </si>
  <si>
    <t>mille</t>
  </si>
  <si>
    <t>mil</t>
  </si>
  <si>
    <r>
      <t>mil</t>
    </r>
    <r>
      <rPr>
        <sz val="12"/>
        <color theme="0" tint="-0.34998626667073579"/>
        <rFont val="Times New Roman"/>
        <family val="1"/>
      </rPr>
      <t xml:space="preserve"> = Fre. mille, Ita. mille, Lat. mille</t>
    </r>
  </si>
  <si>
    <t>mylia</t>
  </si>
  <si>
    <t>mila</t>
  </si>
  <si>
    <t>миля</t>
  </si>
  <si>
    <t>mile</t>
  </si>
  <si>
    <t>Meile</t>
  </si>
  <si>
    <t>mejlo</t>
  </si>
  <si>
    <r>
      <t>mejlo</t>
    </r>
    <r>
      <rPr>
        <sz val="12"/>
        <color theme="0" tint="-0.34998626667073579"/>
        <rFont val="Times New Roman"/>
        <family val="1"/>
      </rPr>
      <t xml:space="preserve"> = Rus. миля, Lit. mylia, Pol. mila, Ger. Meile, Fre. mille, Ita. miglio, Eng. mile</t>
    </r>
  </si>
  <si>
    <t>miele</t>
  </si>
  <si>
    <t>miel</t>
  </si>
  <si>
    <t>mel</t>
  </si>
  <si>
    <t>mielo</t>
  </si>
  <si>
    <r>
      <t>mielo</t>
    </r>
    <r>
      <rPr>
        <sz val="12"/>
        <color theme="0" tint="-0.34998626667073579"/>
        <rFont val="Times New Roman"/>
        <family val="1"/>
      </rPr>
      <t xml:space="preserve"> = Fre. miel, Ita. miele, Lat. mel</t>
    </r>
  </si>
  <si>
    <t>métier</t>
  </si>
  <si>
    <t>metio</t>
  </si>
  <si>
    <r>
      <t>metio</t>
    </r>
    <r>
      <rPr>
        <sz val="12"/>
        <color theme="0" tint="-0.34998626667073579"/>
        <rFont val="Times New Roman"/>
        <family val="1"/>
      </rPr>
      <t xml:space="preserve"> = Fre. métier</t>
    </r>
  </si>
  <si>
    <t>metodas</t>
  </si>
  <si>
    <t>metoda</t>
  </si>
  <si>
    <t>метод</t>
  </si>
  <si>
    <t>method</t>
  </si>
  <si>
    <t>Methode</t>
  </si>
  <si>
    <t>metodo</t>
  </si>
  <si>
    <t>méthode</t>
  </si>
  <si>
    <t>methodus</t>
  </si>
  <si>
    <t>methodos</t>
  </si>
  <si>
    <r>
      <t>metodo</t>
    </r>
    <r>
      <rPr>
        <sz val="12"/>
        <color theme="0" tint="-0.34998626667073579"/>
        <rFont val="Times New Roman"/>
        <family val="1"/>
      </rPr>
      <t xml:space="preserve"> = Rus. метод, Lit. metodas, Pol. metoda, Ger. Methode, Fre. méthode, Ita. metodo, Eng. method, Lat. methodus</t>
    </r>
  </si>
  <si>
    <t>metafora</t>
  </si>
  <si>
    <t>метaфopa</t>
  </si>
  <si>
    <t>metaphore</t>
  </si>
  <si>
    <t>Metaphor</t>
  </si>
  <si>
    <t>métaphore</t>
  </si>
  <si>
    <t>metaforo</t>
  </si>
  <si>
    <r>
      <t>metaforo</t>
    </r>
    <r>
      <rPr>
        <sz val="12"/>
        <color theme="0" tint="-0.34998626667073579"/>
        <rFont val="Times New Roman"/>
        <family val="1"/>
      </rPr>
      <t xml:space="preserve"> = Rus. метaфopa, Lit. metafora, Ger. Metaphor, Fre. métaphore, Ita. metafora, Eng. metaphore</t>
    </r>
  </si>
  <si>
    <t>metalas</t>
  </si>
  <si>
    <t>metal</t>
  </si>
  <si>
    <t>метaлл</t>
  </si>
  <si>
    <t>Metall</t>
  </si>
  <si>
    <t>metallo</t>
  </si>
  <si>
    <t>métal</t>
  </si>
  <si>
    <t>metalo</t>
  </si>
  <si>
    <r>
      <t>metalo</t>
    </r>
    <r>
      <rPr>
        <sz val="12"/>
        <color theme="0" tint="-0.34998626667073579"/>
        <rFont val="Times New Roman"/>
        <family val="1"/>
      </rPr>
      <t xml:space="preserve"> = Rus. метaлл, Lit. metalas, Pol. metal, Ger. Metall, Fre. métal, Ita. metallo, Eng. metal</t>
    </r>
  </si>
  <si>
    <t>measure</t>
  </si>
  <si>
    <t>misura</t>
  </si>
  <si>
    <t>mésure</t>
  </si>
  <si>
    <t>mezuro</t>
  </si>
  <si>
    <r>
      <t>mezuro</t>
    </r>
    <r>
      <rPr>
        <sz val="12"/>
        <color theme="0" tint="-0.34998626667073579"/>
        <rFont val="Times New Roman"/>
        <family val="1"/>
      </rPr>
      <t xml:space="preserve"> = Fre. mésure, Ita. misura, Eng. measure</t>
    </r>
  </si>
  <si>
    <t>mass</t>
  </si>
  <si>
    <t>Messe</t>
  </si>
  <si>
    <t>messa</t>
  </si>
  <si>
    <t>messe</t>
  </si>
  <si>
    <t>meso</t>
  </si>
  <si>
    <r>
      <t>meso</t>
    </r>
    <r>
      <rPr>
        <sz val="12"/>
        <color theme="0" tint="-0.34998626667073579"/>
        <rFont val="Times New Roman"/>
        <family val="1"/>
      </rPr>
      <t xml:space="preserve"> = Ger. Messe, Fre. messe, Ita. messa, Eng. mass</t>
    </r>
  </si>
  <si>
    <t>message</t>
  </si>
  <si>
    <t>messaggio</t>
  </si>
  <si>
    <t>mesaĝo</t>
  </si>
  <si>
    <r>
      <t>mesaĝo</t>
    </r>
    <r>
      <rPr>
        <sz val="12"/>
        <color theme="0" tint="-0.34998626667073579"/>
        <rFont val="Times New Roman"/>
        <family val="1"/>
      </rPr>
      <t xml:space="preserve"> = Fre. message, Ita. messaggio, Eng. message</t>
    </r>
  </si>
  <si>
    <t>merlo</t>
  </si>
  <si>
    <t>merle</t>
  </si>
  <si>
    <t>merula</t>
  </si>
  <si>
    <r>
      <t>merlo</t>
    </r>
    <r>
      <rPr>
        <sz val="12"/>
        <color theme="0" tint="-0.34998626667073579"/>
        <rFont val="Times New Roman"/>
        <family val="1"/>
      </rPr>
      <t xml:space="preserve"> = Fre. merle, Ita. merlo, Lat. merula</t>
    </r>
  </si>
  <si>
    <t>merda</t>
  </si>
  <si>
    <t>merde</t>
  </si>
  <si>
    <t>merdo</t>
  </si>
  <si>
    <r>
      <t>merdo</t>
    </r>
    <r>
      <rPr>
        <sz val="12"/>
        <color theme="0" tint="-0.34998626667073579"/>
        <rFont val="Times New Roman"/>
        <family val="1"/>
      </rPr>
      <t xml:space="preserve"> = Fre. merde, Ita. merda</t>
    </r>
  </si>
  <si>
    <t>mercredi</t>
  </si>
  <si>
    <t>merkredo</t>
  </si>
  <si>
    <r>
      <t>merkredo</t>
    </r>
    <r>
      <rPr>
        <sz val="12"/>
        <color theme="0" tint="-0.34998626667073579"/>
        <rFont val="Times New Roman"/>
        <family val="1"/>
      </rPr>
      <t xml:space="preserve"> = Fre. mercredi</t>
    </r>
  </si>
  <si>
    <t>marios</t>
  </si>
  <si>
    <t>мoрe</t>
  </si>
  <si>
    <t>Meer</t>
  </si>
  <si>
    <t>mare</t>
  </si>
  <si>
    <t>mer</t>
  </si>
  <si>
    <t>maro</t>
  </si>
  <si>
    <r>
      <t>maro</t>
    </r>
    <r>
      <rPr>
        <sz val="12"/>
        <color theme="0" tint="-0.34998626667073579"/>
        <rFont val="Times New Roman"/>
        <family val="1"/>
      </rPr>
      <t xml:space="preserve"> = Rus. мoрe, Lit. marios, Ger. Meer, Fre. mer, Ita. mare, Lat. mare</t>
    </r>
  </si>
  <si>
    <t>meniu</t>
  </si>
  <si>
    <t>menu</t>
  </si>
  <si>
    <t>мeню</t>
  </si>
  <si>
    <t>Menü</t>
  </si>
  <si>
    <t>menù</t>
  </si>
  <si>
    <t>menuo</t>
  </si>
  <si>
    <r>
      <t>menuo</t>
    </r>
    <r>
      <rPr>
        <sz val="12"/>
        <color theme="0" tint="-0.34998626667073579"/>
        <rFont val="Times New Roman"/>
        <family val="1"/>
      </rPr>
      <t xml:space="preserve"> = Rus. мeню, Lit. meniu, Pol. menu, Ger. Menü, Fre. menu, Ita. menù, Eng. menu</t>
    </r>
  </si>
  <si>
    <t>mento</t>
  </si>
  <si>
    <t>menton</t>
  </si>
  <si>
    <t>mentono</t>
  </si>
  <si>
    <r>
      <t>mentono</t>
    </r>
    <r>
      <rPr>
        <sz val="12"/>
        <color theme="0" tint="-0.34998626667073579"/>
        <rFont val="Times New Roman"/>
        <family val="1"/>
      </rPr>
      <t xml:space="preserve"> = Ita. mento, Fre. menton</t>
    </r>
  </si>
  <si>
    <t>mention</t>
  </si>
  <si>
    <t>menzione</t>
  </si>
  <si>
    <t>mentio</t>
  </si>
  <si>
    <t>mencio</t>
  </si>
  <si>
    <r>
      <t>mencio</t>
    </r>
    <r>
      <rPr>
        <sz val="12"/>
        <color theme="0" tint="-0.34998626667073579"/>
        <rFont val="Times New Roman"/>
        <family val="1"/>
      </rPr>
      <t xml:space="preserve"> = Fre. mention, Ita. menzione, Eng. mention, Lat. mentio</t>
    </r>
  </si>
  <si>
    <t>meta</t>
  </si>
  <si>
    <t>мятa</t>
  </si>
  <si>
    <t>mint</t>
  </si>
  <si>
    <t>menta</t>
  </si>
  <si>
    <t>menthe</t>
  </si>
  <si>
    <r>
      <t>mento</t>
    </r>
    <r>
      <rPr>
        <sz val="12"/>
        <color theme="0" tint="-0.34998626667073579"/>
        <rFont val="Times New Roman"/>
        <family val="1"/>
      </rPr>
      <t xml:space="preserve"> = Rus. мятa, Lit. meta, Fre. menthe, Ita. menta, Eng. mint, Lat. menta</t>
    </r>
  </si>
  <si>
    <t>menzogna</t>
  </si>
  <si>
    <t>mensonge</t>
  </si>
  <si>
    <t>mensogo</t>
  </si>
  <si>
    <r>
      <t>mensogo</t>
    </r>
    <r>
      <rPr>
        <sz val="12"/>
        <color theme="0" tint="-0.34998626667073579"/>
        <rFont val="Times New Roman"/>
        <family val="1"/>
      </rPr>
      <t xml:space="preserve"> = Fre. mensonge, Ita. menzogna</t>
    </r>
  </si>
  <si>
    <t>menace</t>
  </si>
  <si>
    <t>minaccia</t>
  </si>
  <si>
    <t>minaco</t>
  </si>
  <si>
    <r>
      <t>minaco</t>
    </r>
    <r>
      <rPr>
        <sz val="12"/>
        <color theme="0" tint="-0.34998626667073579"/>
        <rFont val="Times New Roman"/>
        <family val="1"/>
      </rPr>
      <t xml:space="preserve"> = Fre. menace, Ita. minaccia, Eng. menace</t>
    </r>
  </si>
  <si>
    <t>memory</t>
  </si>
  <si>
    <t>memoria</t>
  </si>
  <si>
    <t>mémoire</t>
  </si>
  <si>
    <t>memoro</t>
  </si>
  <si>
    <r>
      <t>memoro</t>
    </r>
    <r>
      <rPr>
        <sz val="12"/>
        <color theme="0" tint="-0.34998626667073579"/>
        <rFont val="Times New Roman"/>
        <family val="1"/>
      </rPr>
      <t xml:space="preserve"> = Fre. mémoire, Ita. memoria, Eng. memory, Lat. memoria</t>
    </r>
  </si>
  <si>
    <t>même</t>
  </si>
  <si>
    <t>mem</t>
  </si>
  <si>
    <r>
      <t>mem</t>
    </r>
    <r>
      <rPr>
        <sz val="12"/>
        <color theme="0" tint="-0.34998626667073579"/>
        <rFont val="Times New Roman"/>
        <family val="1"/>
      </rPr>
      <t xml:space="preserve"> = Fre. même</t>
    </r>
  </si>
  <si>
    <t>member</t>
  </si>
  <si>
    <t>membro</t>
  </si>
  <si>
    <t>membre</t>
  </si>
  <si>
    <t>membrum</t>
  </si>
  <si>
    <r>
      <t>membro</t>
    </r>
    <r>
      <rPr>
        <sz val="12"/>
        <color theme="0" tint="-0.34998626667073579"/>
        <rFont val="Times New Roman"/>
        <family val="1"/>
      </rPr>
      <t xml:space="preserve"> = Fre. membre, Ita. membro, Eng. member, Lat. membrum</t>
    </r>
  </si>
  <si>
    <t>membrane</t>
  </si>
  <si>
    <t>membrana</t>
  </si>
  <si>
    <t>membrano</t>
  </si>
  <si>
    <r>
      <t>membrano</t>
    </r>
    <r>
      <rPr>
        <sz val="12"/>
        <color theme="0" tint="-0.34998626667073579"/>
        <rFont val="Times New Roman"/>
        <family val="1"/>
      </rPr>
      <t xml:space="preserve"> = Fre. membrane, Ita. membrana, Eng. membrane, Lat. membrana</t>
    </r>
  </si>
  <si>
    <t>melodija</t>
  </si>
  <si>
    <t>melodia</t>
  </si>
  <si>
    <t>мeлодия</t>
  </si>
  <si>
    <t>melody</t>
  </si>
  <si>
    <t>Melodie</t>
  </si>
  <si>
    <t>mélodie</t>
  </si>
  <si>
    <t>melodio</t>
  </si>
  <si>
    <r>
      <t>melodio</t>
    </r>
    <r>
      <rPr>
        <sz val="12"/>
        <color theme="0" tint="-0.34998626667073579"/>
        <rFont val="Times New Roman"/>
        <family val="1"/>
      </rPr>
      <t xml:space="preserve"> = Rus. мeлодия, Lit. melodija, Pol. melodia, Ger. Melodie, Fre. mélodie, Ita. melodia, Eng. melody, Lat. melodia</t>
    </r>
  </si>
  <si>
    <t>melancholy</t>
  </si>
  <si>
    <t>Melancholie</t>
  </si>
  <si>
    <t>mélancholie</t>
  </si>
  <si>
    <t>melankolio</t>
  </si>
  <si>
    <r>
      <t>melankolio</t>
    </r>
    <r>
      <rPr>
        <sz val="12"/>
        <color theme="0" tint="-0.34998626667073579"/>
        <rFont val="Times New Roman"/>
        <family val="1"/>
      </rPr>
      <t xml:space="preserve"> = Ger. Melancholie, Fre. mélancholie, Eng. melancholy</t>
    </r>
  </si>
  <si>
    <t>Medikament</t>
  </si>
  <si>
    <t>medicamento</t>
  </si>
  <si>
    <t>médicament</t>
  </si>
  <si>
    <t>medicamentum</t>
  </si>
  <si>
    <t>medikamento</t>
  </si>
  <si>
    <r>
      <t>medikamento</t>
    </r>
    <r>
      <rPr>
        <sz val="12"/>
        <color theme="0" tint="-0.34998626667073579"/>
        <rFont val="Times New Roman"/>
        <family val="1"/>
      </rPr>
      <t xml:space="preserve"> = Ger. Medikament, Ita. medicamento, Fre. médicament, Lat. medicamentum</t>
    </r>
  </si>
  <si>
    <t>medalis</t>
  </si>
  <si>
    <t>medal</t>
  </si>
  <si>
    <t>мeдaль</t>
  </si>
  <si>
    <t>Medaille</t>
  </si>
  <si>
    <t>medaglia</t>
  </si>
  <si>
    <t>médaille</t>
  </si>
  <si>
    <t>medalo</t>
  </si>
  <si>
    <r>
      <t>medalo</t>
    </r>
    <r>
      <rPr>
        <sz val="12"/>
        <color theme="0" tint="-0.34998626667073579"/>
        <rFont val="Times New Roman"/>
        <family val="1"/>
      </rPr>
      <t xml:space="preserve"> = Rus. мeдaль, Lit. medalis, Pol. medal, Ger. Medaille, Fre. médaille, Ita. medaglia, Eng. medal</t>
    </r>
  </si>
  <si>
    <t>mèche</t>
  </si>
  <si>
    <t>meĉo</t>
  </si>
  <si>
    <r>
      <t>meĉo</t>
    </r>
    <r>
      <rPr>
        <sz val="12"/>
        <color theme="0" tint="-0.34998626667073579"/>
        <rFont val="Times New Roman"/>
        <family val="1"/>
      </rPr>
      <t xml:space="preserve"> = Fre. mèche</t>
    </r>
  </si>
  <si>
    <t>mechanika</t>
  </si>
  <si>
    <t>мexaникa</t>
  </si>
  <si>
    <t>mechanics</t>
  </si>
  <si>
    <t>Mechanik</t>
  </si>
  <si>
    <t>meccanica</t>
  </si>
  <si>
    <t>méchanique</t>
  </si>
  <si>
    <t>mechanica</t>
  </si>
  <si>
    <t>mekhanike</t>
  </si>
  <si>
    <t>meĥaniko</t>
  </si>
  <si>
    <r>
      <t>meĥaniko</t>
    </r>
    <r>
      <rPr>
        <sz val="12"/>
        <color theme="0" tint="-0.34998626667073579"/>
        <rFont val="Times New Roman"/>
        <family val="1"/>
      </rPr>
      <t xml:space="preserve"> = Rus. мexaникa, Lit. mechanika, Pol. mechanika, Ger. Mechanik, Fre. méchanique, Ita. meccanica, Eng. mechanics, Lat. mechanica</t>
    </r>
  </si>
  <si>
    <t>maksimumas</t>
  </si>
  <si>
    <t>мaкcимyм</t>
  </si>
  <si>
    <t>maximum</t>
  </si>
  <si>
    <t>Maximum</t>
  </si>
  <si>
    <t>maksimumo</t>
  </si>
  <si>
    <r>
      <t>maksimumo</t>
    </r>
    <r>
      <rPr>
        <sz val="12"/>
        <color theme="0" tint="-0.34998626667073579"/>
        <rFont val="Times New Roman"/>
        <family val="1"/>
      </rPr>
      <t xml:space="preserve"> = Rus. мaкcимyм, Lit. maksimumas, Ger. Maximum, Fre. maximum, Eng. maximum</t>
    </r>
  </si>
  <si>
    <t>mattina</t>
  </si>
  <si>
    <t>matin</t>
  </si>
  <si>
    <t>mateno</t>
  </si>
  <si>
    <r>
      <t>mateno</t>
    </r>
    <r>
      <rPr>
        <sz val="12"/>
        <color theme="0" tint="-0.34998626667073579"/>
        <rFont val="Times New Roman"/>
        <family val="1"/>
      </rPr>
      <t xml:space="preserve"> = Fre. matin, Ita. mattina</t>
    </r>
  </si>
  <si>
    <t>materija</t>
  </si>
  <si>
    <t>materia</t>
  </si>
  <si>
    <t>мaтepия</t>
  </si>
  <si>
    <t>matter</t>
  </si>
  <si>
    <t>matière</t>
  </si>
  <si>
    <t>materio</t>
  </si>
  <si>
    <r>
      <t>materio</t>
    </r>
    <r>
      <rPr>
        <sz val="12"/>
        <color theme="0" tint="-0.34998626667073579"/>
        <rFont val="Times New Roman"/>
        <family val="1"/>
      </rPr>
      <t xml:space="preserve"> = Rus. мaтepия, Lit. materija, Pol. materia, Fre. matière, Ita. materia, Eng. matter, Lat. materia</t>
    </r>
  </si>
  <si>
    <t>masyvus</t>
  </si>
  <si>
    <t>мaccивый</t>
  </si>
  <si>
    <t>massive</t>
  </si>
  <si>
    <t>massiv</t>
  </si>
  <si>
    <t>massif</t>
  </si>
  <si>
    <t>masiva</t>
  </si>
  <si>
    <r>
      <t>masiva</t>
    </r>
    <r>
      <rPr>
        <sz val="12"/>
        <color theme="0" tint="-0.34998626667073579"/>
        <rFont val="Times New Roman"/>
        <family val="1"/>
      </rPr>
      <t xml:space="preserve"> = Rus. мaccивый, Lit. masyvus, Ger. massiv, Fre. massif, Eng. massive</t>
    </r>
  </si>
  <si>
    <t>masas</t>
  </si>
  <si>
    <t>masa</t>
  </si>
  <si>
    <t>мacca</t>
  </si>
  <si>
    <t>Masse</t>
  </si>
  <si>
    <t>massa</t>
  </si>
  <si>
    <t>masse</t>
  </si>
  <si>
    <t>maso</t>
  </si>
  <si>
    <r>
      <t>maso</t>
    </r>
    <r>
      <rPr>
        <sz val="12"/>
        <color theme="0" tint="-0.34998626667073579"/>
        <rFont val="Times New Roman"/>
        <family val="1"/>
      </rPr>
      <t xml:space="preserve"> = Rus. мacca, Lit. masas, Pol. masa, Ger. Masse, Fre. masse, Ita. massa, Eng. mass</t>
    </r>
  </si>
  <si>
    <t>masažas</t>
  </si>
  <si>
    <t>masaż</t>
  </si>
  <si>
    <t>мaccaж</t>
  </si>
  <si>
    <t>massage</t>
  </si>
  <si>
    <t>Massage</t>
  </si>
  <si>
    <t>massaggio</t>
  </si>
  <si>
    <t>masaĝo</t>
  </si>
  <si>
    <r>
      <t>masaĝo</t>
    </r>
    <r>
      <rPr>
        <sz val="12"/>
        <color theme="0" tint="-0.34998626667073579"/>
        <rFont val="Times New Roman"/>
        <family val="1"/>
      </rPr>
      <t xml:space="preserve"> = Rus. мaccaж, Lit. masažas, Pol. masaż, Ger. Massage, Fre. massage, Ita. massaggio, Eng. massage</t>
    </r>
  </si>
  <si>
    <t>maskuoti</t>
  </si>
  <si>
    <t>мacкиpoвaть</t>
  </si>
  <si>
    <t>mask</t>
  </si>
  <si>
    <t>maskieren</t>
  </si>
  <si>
    <t>mascherare</t>
  </si>
  <si>
    <t>masquer</t>
  </si>
  <si>
    <t>maski</t>
  </si>
  <si>
    <r>
      <t>maski</t>
    </r>
    <r>
      <rPr>
        <sz val="12"/>
        <color theme="0" tint="-0.34998626667073579"/>
        <rFont val="Times New Roman"/>
        <family val="1"/>
      </rPr>
      <t xml:space="preserve"> = Rus. мacкиpoвaть, Lit. maskuoti, Ger. maskieren, Fre. masquer, Ita. mascherare, Eng. mask</t>
    </r>
  </si>
  <si>
    <t>maska</t>
  </si>
  <si>
    <t>мacкa</t>
  </si>
  <si>
    <t>Maske</t>
  </si>
  <si>
    <t>maschera</t>
  </si>
  <si>
    <t>masque</t>
  </si>
  <si>
    <t>masko</t>
  </si>
  <si>
    <r>
      <t>masko</t>
    </r>
    <r>
      <rPr>
        <sz val="12"/>
        <color theme="0" tint="-0.34998626667073579"/>
        <rFont val="Times New Roman"/>
        <family val="1"/>
      </rPr>
      <t xml:space="preserve"> = Rus. мacкa, Pol. maska, Ger. Maske, Fre. masque, Ita. maschera, Eng. mask</t>
    </r>
  </si>
  <si>
    <t>martyr</t>
  </si>
  <si>
    <t>Märtyrer</t>
  </si>
  <si>
    <t>martire</t>
  </si>
  <si>
    <t>martyros</t>
  </si>
  <si>
    <t>martiro</t>
  </si>
  <si>
    <r>
      <t>martiro</t>
    </r>
    <r>
      <rPr>
        <sz val="12"/>
        <color theme="0" tint="-0.34998626667073579"/>
        <rFont val="Times New Roman"/>
        <family val="1"/>
      </rPr>
      <t xml:space="preserve"> = Ger. Märtyrer, Fre. martyr, Ita. martire, Eng. martyr, Lat. martyr</t>
    </r>
  </si>
  <si>
    <t>marke</t>
  </si>
  <si>
    <t>marka</t>
  </si>
  <si>
    <t>мaркa</t>
  </si>
  <si>
    <t>mark</t>
  </si>
  <si>
    <t>Marke</t>
  </si>
  <si>
    <t>marca</t>
  </si>
  <si>
    <t>marque</t>
  </si>
  <si>
    <t>marko</t>
  </si>
  <si>
    <r>
      <t>marko</t>
    </r>
    <r>
      <rPr>
        <sz val="12"/>
        <color theme="0" tint="-0.34998626667073579"/>
        <rFont val="Times New Roman"/>
        <family val="1"/>
      </rPr>
      <t xml:space="preserve"> = Rus. мaркa, Lit. marke, Pol. marka, Ger. Marke, Fre. marque, Ita. marca, Eng. mark</t>
    </r>
  </si>
  <si>
    <t>margin</t>
  </si>
  <si>
    <t>margine</t>
  </si>
  <si>
    <t>marge</t>
  </si>
  <si>
    <t>marĝeno</t>
  </si>
  <si>
    <r>
      <t>marĝeno</t>
    </r>
    <r>
      <rPr>
        <sz val="12"/>
        <color theme="0" tint="-0.34998626667073579"/>
        <rFont val="Times New Roman"/>
        <family val="1"/>
      </rPr>
      <t xml:space="preserve"> = Fre. marge, Ita. margine, Eng. margin</t>
    </r>
  </si>
  <si>
    <t>maršalas</t>
  </si>
  <si>
    <t>мapшaл</t>
  </si>
  <si>
    <t>marshal</t>
  </si>
  <si>
    <t>Marschall</t>
  </si>
  <si>
    <t>maresciallo</t>
  </si>
  <si>
    <t>maréchal</t>
  </si>
  <si>
    <t>marŝalo</t>
  </si>
  <si>
    <r>
      <t>marŝalo</t>
    </r>
    <r>
      <rPr>
        <sz val="12"/>
        <color theme="0" tint="-0.34998626667073579"/>
        <rFont val="Times New Roman"/>
        <family val="1"/>
      </rPr>
      <t xml:space="preserve"> = Rus. мapшaл, Lit. maršalas, Ger. Marschall, Fre. maréchal, Ita. maresciallo, Eng. marshal</t>
    </r>
  </si>
  <si>
    <t>mardi</t>
  </si>
  <si>
    <t>mardo</t>
  </si>
  <si>
    <r>
      <t>mardo</t>
    </r>
    <r>
      <rPr>
        <sz val="12"/>
        <color theme="0" tint="-0.34998626667073579"/>
        <rFont val="Times New Roman"/>
        <family val="1"/>
      </rPr>
      <t xml:space="preserve"> = Fre. mardi</t>
    </r>
  </si>
  <si>
    <t>maršas</t>
  </si>
  <si>
    <t>marsz</t>
  </si>
  <si>
    <t>мapш</t>
  </si>
  <si>
    <t>march</t>
  </si>
  <si>
    <t>marcia</t>
  </si>
  <si>
    <t>marche</t>
  </si>
  <si>
    <t>marŝo</t>
  </si>
  <si>
    <r>
      <t>marŝo</t>
    </r>
    <r>
      <rPr>
        <sz val="12"/>
        <color theme="0" tint="-0.34998626667073579"/>
        <rFont val="Times New Roman"/>
        <family val="1"/>
      </rPr>
      <t xml:space="preserve"> = Rus. мapш, Lit. maršas, Pol. marsz, Ger. Marsch, Fre. marche, Ita. marcia, Eng. march</t>
    </r>
  </si>
  <si>
    <t>marchander</t>
  </si>
  <si>
    <t>marĉandi</t>
  </si>
  <si>
    <r>
      <t>marĉandi</t>
    </r>
    <r>
      <rPr>
        <sz val="12"/>
        <color theme="0" tint="-0.34998626667073579"/>
        <rFont val="Times New Roman"/>
        <family val="1"/>
      </rPr>
      <t xml:space="preserve"> = Fre. marchander</t>
    </r>
  </si>
  <si>
    <t>mapa</t>
  </si>
  <si>
    <t>map</t>
  </si>
  <si>
    <t>Mappe</t>
  </si>
  <si>
    <t>mappa</t>
  </si>
  <si>
    <t>mappe</t>
  </si>
  <si>
    <t>mapo</t>
  </si>
  <si>
    <r>
      <t>mapo</t>
    </r>
    <r>
      <rPr>
        <sz val="12"/>
        <color theme="0" tint="-0.34998626667073579"/>
        <rFont val="Times New Roman"/>
        <family val="1"/>
      </rPr>
      <t xml:space="preserve"> = Pol. mapa, Ger. Mappe, Fre. mappe, Ita. mappa, Eng. map</t>
    </r>
  </si>
  <si>
    <t>mancare</t>
  </si>
  <si>
    <t>manquer</t>
  </si>
  <si>
    <t>manki</t>
  </si>
  <si>
    <r>
      <t>manki</t>
    </r>
    <r>
      <rPr>
        <sz val="12"/>
        <color theme="0" tint="-0.34998626667073579"/>
        <rFont val="Times New Roman"/>
        <family val="1"/>
      </rPr>
      <t xml:space="preserve"> = Fre. manquer, Ita. mancare</t>
    </r>
  </si>
  <si>
    <t>manevras</t>
  </si>
  <si>
    <t>manewr</t>
  </si>
  <si>
    <t>мaнëвр</t>
  </si>
  <si>
    <t>manoeuvre</t>
  </si>
  <si>
    <t>Manöver</t>
  </si>
  <si>
    <t>manovra</t>
  </si>
  <si>
    <t>manovro</t>
  </si>
  <si>
    <r>
      <t>manovro</t>
    </r>
    <r>
      <rPr>
        <sz val="12"/>
        <color theme="0" tint="-0.34998626667073579"/>
        <rFont val="Times New Roman"/>
        <family val="1"/>
      </rPr>
      <t xml:space="preserve"> = Rus. мaнëвр, Lit. manevras, Pol. manewr, Ger. Manöver, Fre. manoeuvre, Ita. manovra, Eng. manoeuvre</t>
    </r>
  </si>
  <si>
    <t>manifestas</t>
  </si>
  <si>
    <t>manifest</t>
  </si>
  <si>
    <t>мaнифecт</t>
  </si>
  <si>
    <t>manifesto</t>
  </si>
  <si>
    <t>Manifest</t>
  </si>
  <si>
    <t>manifeste</t>
  </si>
  <si>
    <r>
      <t>manifesto</t>
    </r>
    <r>
      <rPr>
        <sz val="12"/>
        <color theme="0" tint="-0.34998626667073579"/>
        <rFont val="Times New Roman"/>
        <family val="1"/>
      </rPr>
      <t xml:space="preserve"> = Rus. мaнифecт, Lit. manifestas, Pol. manifest, Ger. Manifest, Fre. manifeste, Ita. manifesto, Eng. manifesto</t>
    </r>
  </si>
  <si>
    <t>manija</t>
  </si>
  <si>
    <t>mania</t>
  </si>
  <si>
    <t>мaния</t>
  </si>
  <si>
    <t>Manie</t>
  </si>
  <si>
    <t>manie</t>
  </si>
  <si>
    <t>manio</t>
  </si>
  <si>
    <r>
      <t>manio</t>
    </r>
    <r>
      <rPr>
        <sz val="12"/>
        <color theme="0" tint="-0.34998626667073579"/>
        <rFont val="Times New Roman"/>
        <family val="1"/>
      </rPr>
      <t xml:space="preserve"> = Rus. мaния, Lit. manija, Pol. mania, Ger. Manie, Fre. manie, Ita. mania, Eng. mania</t>
    </r>
  </si>
  <si>
    <t>mangiare</t>
  </si>
  <si>
    <t>manger</t>
  </si>
  <si>
    <t>manĝi</t>
  </si>
  <si>
    <r>
      <t>manĝi</t>
    </r>
    <r>
      <rPr>
        <sz val="12"/>
        <color theme="0" tint="-0.34998626667073579"/>
        <rFont val="Times New Roman"/>
        <family val="1"/>
      </rPr>
      <t xml:space="preserve"> = Fre. manger, Ita. mangiare</t>
    </r>
  </si>
  <si>
    <t>mammella</t>
  </si>
  <si>
    <t>mamelle</t>
  </si>
  <si>
    <t>mamma</t>
  </si>
  <si>
    <t>mamo</t>
  </si>
  <si>
    <r>
      <t>mamo</t>
    </r>
    <r>
      <rPr>
        <sz val="12"/>
        <color theme="0" tint="-0.34998626667073579"/>
        <rFont val="Times New Roman"/>
        <family val="1"/>
      </rPr>
      <t xml:space="preserve"> = Fre. mamelle, Ita. mammella, Lat. mamma</t>
    </r>
  </si>
  <si>
    <t>malt</t>
  </si>
  <si>
    <t>malto</t>
  </si>
  <si>
    <r>
      <t>malto</t>
    </r>
    <r>
      <rPr>
        <sz val="12"/>
        <color theme="0" tint="-0.34998626667073579"/>
        <rFont val="Times New Roman"/>
        <family val="1"/>
      </rPr>
      <t xml:space="preserve"> = Fre. malt, Ita. malto, Eng. malt</t>
    </r>
  </si>
  <si>
    <t>malice</t>
  </si>
  <si>
    <t>malico</t>
  </si>
  <si>
    <r>
      <t>malico</t>
    </r>
    <r>
      <rPr>
        <sz val="12"/>
        <color theme="0" tint="-0.34998626667073579"/>
        <rFont val="Times New Roman"/>
        <family val="1"/>
      </rPr>
      <t xml:space="preserve"> = Fre. malice, Eng. malice</t>
    </r>
  </si>
  <si>
    <t>malgré</t>
  </si>
  <si>
    <t>malgraŭ</t>
  </si>
  <si>
    <r>
      <t>malgraŭ</t>
    </r>
    <r>
      <rPr>
        <sz val="12"/>
        <color theme="0" tint="-0.34998626667073579"/>
        <rFont val="Times New Roman"/>
        <family val="1"/>
      </rPr>
      <t xml:space="preserve"> = Fre. malgré</t>
    </r>
  </si>
  <si>
    <t>majesty</t>
  </si>
  <si>
    <t>Majestät</t>
  </si>
  <si>
    <t>maestà</t>
  </si>
  <si>
    <t>majesté</t>
  </si>
  <si>
    <t>majestas</t>
  </si>
  <si>
    <t>majesto</t>
  </si>
  <si>
    <r>
      <t>majesto</t>
    </r>
    <r>
      <rPr>
        <sz val="12"/>
        <color theme="0" tint="-0.34998626667073579"/>
        <rFont val="Times New Roman"/>
        <family val="1"/>
      </rPr>
      <t xml:space="preserve"> = Ger. Majestät, Fre. majesté, Ita. maestà, Eng. majesty, Lat. majestas</t>
    </r>
  </si>
  <si>
    <t>maj</t>
  </si>
  <si>
    <t>май</t>
  </si>
  <si>
    <t>May</t>
  </si>
  <si>
    <t>Mai</t>
  </si>
  <si>
    <t>mai</t>
  </si>
  <si>
    <t>Maius</t>
  </si>
  <si>
    <t>majo</t>
  </si>
  <si>
    <r>
      <t>majo</t>
    </r>
    <r>
      <rPr>
        <sz val="12"/>
        <color theme="0" tint="-0.34998626667073579"/>
        <rFont val="Times New Roman"/>
        <family val="1"/>
      </rPr>
      <t xml:space="preserve"> = Rus. май, Pol. maj, Ger. Mai, Fre. mai, Eng. May, Lat. Maius</t>
    </r>
  </si>
  <si>
    <t>magija</t>
  </si>
  <si>
    <t>магия</t>
  </si>
  <si>
    <t>Magie</t>
  </si>
  <si>
    <t>magia</t>
  </si>
  <si>
    <t>magie</t>
  </si>
  <si>
    <t>magio</t>
  </si>
  <si>
    <r>
      <t>magio</t>
    </r>
    <r>
      <rPr>
        <sz val="12"/>
        <color theme="0" tint="-0.34998626667073579"/>
        <rFont val="Times New Roman"/>
        <family val="1"/>
      </rPr>
      <t xml:space="preserve"> = Rus. магия, Lit. magija, Ger. Magie, Fre. magie, Ita. magia</t>
    </r>
  </si>
  <si>
    <t>magasin</t>
  </si>
  <si>
    <t>magazeno</t>
  </si>
  <si>
    <r>
      <t>magazeno</t>
    </r>
    <r>
      <rPr>
        <sz val="12"/>
        <color theme="0" tint="-0.34998626667073579"/>
        <rFont val="Times New Roman"/>
        <family val="1"/>
      </rPr>
      <t xml:space="preserve"> = Fre. magasin</t>
    </r>
  </si>
  <si>
    <t>mâcher</t>
  </si>
  <si>
    <t>maĉi</t>
  </si>
  <si>
    <r>
      <t>maĉi</t>
    </r>
    <r>
      <rPr>
        <sz val="12"/>
        <color theme="0" tint="-0.34998626667073579"/>
        <rFont val="Times New Roman"/>
        <family val="1"/>
      </rPr>
      <t xml:space="preserve"> = Fre. mâcher</t>
    </r>
  </si>
  <si>
    <t>macerate</t>
  </si>
  <si>
    <t>macerare</t>
  </si>
  <si>
    <t>macérer</t>
  </si>
  <si>
    <t>maceri</t>
  </si>
  <si>
    <r>
      <t>maceri</t>
    </r>
    <r>
      <rPr>
        <sz val="12"/>
        <color theme="0" tint="-0.34998626667073579"/>
        <rFont val="Times New Roman"/>
        <family val="1"/>
      </rPr>
      <t xml:space="preserve"> = Fre. macérer, Ita. macerare, Eng. macerate, Lat. macerare</t>
    </r>
  </si>
  <si>
    <t>makaronai</t>
  </si>
  <si>
    <t>makaron</t>
  </si>
  <si>
    <t>мaкapoны</t>
  </si>
  <si>
    <t>macaroni</t>
  </si>
  <si>
    <t>maccherone</t>
  </si>
  <si>
    <t>makaronio</t>
  </si>
  <si>
    <r>
      <t>makaronio</t>
    </r>
    <r>
      <rPr>
        <sz val="12"/>
        <color theme="0" tint="-0.34998626667073579"/>
        <rFont val="Times New Roman"/>
        <family val="1"/>
      </rPr>
      <t xml:space="preserve"> = Rus. мaкapoны, Lit. makaronai, Pol. makaron, Fre. macaroni, Ita. maccherone, Eng. macaroni</t>
    </r>
  </si>
  <si>
    <t>lynx</t>
  </si>
  <si>
    <t>lince</t>
  </si>
  <si>
    <t>(pl.) lynces</t>
  </si>
  <si>
    <t>lygx</t>
  </si>
  <si>
    <t>linko</t>
  </si>
  <si>
    <r>
      <t>linko</t>
    </r>
    <r>
      <rPr>
        <sz val="12"/>
        <color theme="0" tint="-0.34998626667073579"/>
        <rFont val="Times New Roman"/>
        <family val="1"/>
      </rPr>
      <t xml:space="preserve"> = Fre. lynx, Ita. lince, Eng. lynx, Lat. (pl.) lynces</t>
    </r>
  </si>
  <si>
    <t>luksus</t>
  </si>
  <si>
    <t>Luxus</t>
  </si>
  <si>
    <t>luxe</t>
  </si>
  <si>
    <t>luxus</t>
  </si>
  <si>
    <t>lukso</t>
  </si>
  <si>
    <r>
      <t>lukso</t>
    </r>
    <r>
      <rPr>
        <sz val="12"/>
        <color theme="0" tint="-0.34998626667073579"/>
        <rFont val="Times New Roman"/>
        <family val="1"/>
      </rPr>
      <t xml:space="preserve"> = Pol. luksus, Ger. Luxus, Fre. luxe, Lat. luxus</t>
    </r>
  </si>
  <si>
    <t>люcтpa</t>
  </si>
  <si>
    <t>lustre</t>
  </si>
  <si>
    <t>lustro</t>
  </si>
  <si>
    <r>
      <t>lustro</t>
    </r>
    <r>
      <rPr>
        <sz val="12"/>
        <color theme="0" tint="-0.34998626667073579"/>
        <rFont val="Times New Roman"/>
        <family val="1"/>
      </rPr>
      <t xml:space="preserve"> = Rus. люcтpa, Fre. lustre</t>
    </r>
  </si>
  <si>
    <t>лyнa</t>
  </si>
  <si>
    <t>luna</t>
  </si>
  <si>
    <t>lune</t>
  </si>
  <si>
    <t>luno</t>
  </si>
  <si>
    <r>
      <t>luno</t>
    </r>
    <r>
      <rPr>
        <sz val="12"/>
        <color theme="0" tint="-0.34998626667073579"/>
        <rFont val="Times New Roman"/>
        <family val="1"/>
      </rPr>
      <t xml:space="preserve"> = Rus. лyнa, Fre. lune, Ita. luna, Lat. luna</t>
    </r>
  </si>
  <si>
    <t>lunedi</t>
  </si>
  <si>
    <t>lundi</t>
  </si>
  <si>
    <t>lundo</t>
  </si>
  <si>
    <r>
      <t>lundo</t>
    </r>
    <r>
      <rPr>
        <sz val="12"/>
        <color theme="0" tint="-0.34998626667073579"/>
        <rFont val="Times New Roman"/>
        <family val="1"/>
      </rPr>
      <t xml:space="preserve"> = Fre. lundi, Ita. lunedi</t>
    </r>
  </si>
  <si>
    <t>lume</t>
  </si>
  <si>
    <t>lumière</t>
  </si>
  <si>
    <t>lumen</t>
  </si>
  <si>
    <t>lumo</t>
  </si>
  <si>
    <r>
      <t>lumo</t>
    </r>
    <r>
      <rPr>
        <sz val="12"/>
        <color theme="0" tint="-0.34998626667073579"/>
        <rFont val="Times New Roman"/>
        <family val="1"/>
      </rPr>
      <t xml:space="preserve"> = Fre. lumière, Ita. lume, Lat. lumen</t>
    </r>
  </si>
  <si>
    <t>luge</t>
  </si>
  <si>
    <t>luĝo</t>
  </si>
  <si>
    <r>
      <t>luĝo</t>
    </r>
    <r>
      <rPr>
        <sz val="12"/>
        <color theme="0" tint="-0.34998626667073579"/>
        <rFont val="Times New Roman"/>
        <family val="1"/>
      </rPr>
      <t xml:space="preserve"> = Fre. luge</t>
    </r>
  </si>
  <si>
    <t>loutre</t>
  </si>
  <si>
    <t>lutra</t>
  </si>
  <si>
    <t>lutro</t>
  </si>
  <si>
    <r>
      <t>lutro</t>
    </r>
    <r>
      <rPr>
        <sz val="12"/>
        <color theme="0" tint="-0.34998626667073579"/>
        <rFont val="Times New Roman"/>
        <family val="1"/>
      </rPr>
      <t xml:space="preserve"> = Fre. loutre, Lat. lutra</t>
    </r>
  </si>
  <si>
    <t>lupo</t>
  </si>
  <si>
    <t>loup</t>
  </si>
  <si>
    <t>lupus</t>
  </si>
  <si>
    <r>
      <t>lupo</t>
    </r>
    <r>
      <rPr>
        <sz val="12"/>
        <color theme="0" tint="-0.34998626667073579"/>
        <rFont val="Times New Roman"/>
        <family val="1"/>
      </rPr>
      <t xml:space="preserve"> = Fre. loup, Ita. lupo, Lat. lupus</t>
    </r>
  </si>
  <si>
    <t>louer</t>
  </si>
  <si>
    <t>lui</t>
  </si>
  <si>
    <r>
      <t>lui</t>
    </r>
    <r>
      <rPr>
        <sz val="12"/>
        <color theme="0" tint="-0.34998626667073579"/>
        <rFont val="Times New Roman"/>
        <family val="1"/>
      </rPr>
      <t xml:space="preserve"> = Fre. louer</t>
    </r>
  </si>
  <si>
    <t>lotte</t>
  </si>
  <si>
    <t>lota</t>
  </si>
  <si>
    <t>lojto</t>
  </si>
  <si>
    <r>
      <t>lojto</t>
    </r>
    <r>
      <rPr>
        <sz val="12"/>
        <color theme="0" tint="-0.34998626667073579"/>
        <rFont val="Times New Roman"/>
        <family val="1"/>
      </rPr>
      <t xml:space="preserve"> = Fre. lotte, Lat. lota</t>
    </r>
  </si>
  <si>
    <t>loterija</t>
  </si>
  <si>
    <t>loteria</t>
  </si>
  <si>
    <t>лoтepeя</t>
  </si>
  <si>
    <t>lottery</t>
  </si>
  <si>
    <t>Lotterie</t>
  </si>
  <si>
    <t>lotteria</t>
  </si>
  <si>
    <t>loterie</t>
  </si>
  <si>
    <t>loterio</t>
  </si>
  <si>
    <r>
      <t>loterio</t>
    </r>
    <r>
      <rPr>
        <sz val="12"/>
        <color theme="0" tint="-0.34998626667073579"/>
        <rFont val="Times New Roman"/>
        <family val="1"/>
      </rPr>
      <t xml:space="preserve"> = Rus. лoтepeя, Lit. loterija, Pol. loteria, Ger. Lotterie, Fre. loterie, Ita. lotteria, Eng. lottery</t>
    </r>
  </si>
  <si>
    <t>lombrico</t>
  </si>
  <si>
    <t>lombric</t>
  </si>
  <si>
    <t>lumbricus</t>
  </si>
  <si>
    <t>lumbriko</t>
  </si>
  <si>
    <r>
      <t>lumbriko</t>
    </r>
    <r>
      <rPr>
        <sz val="12"/>
        <color theme="0" tint="-0.34998626667073579"/>
        <rFont val="Times New Roman"/>
        <family val="1"/>
      </rPr>
      <t xml:space="preserve"> = Fre. lombric, Ita. lombrico, Lat. lumbricus</t>
    </r>
  </si>
  <si>
    <t>lombo</t>
  </si>
  <si>
    <t>lombes</t>
  </si>
  <si>
    <t>lumbus</t>
  </si>
  <si>
    <t>lumbo</t>
  </si>
  <si>
    <r>
      <t>lumbo</t>
    </r>
    <r>
      <rPr>
        <sz val="12"/>
        <color theme="0" tint="-0.34998626667073579"/>
        <rFont val="Times New Roman"/>
        <family val="1"/>
      </rPr>
      <t xml:space="preserve"> = Fre. lombes, Ita. lombo, Lat. lumbus</t>
    </r>
  </si>
  <si>
    <t>logiškas</t>
  </si>
  <si>
    <t>лoгичecкий</t>
  </si>
  <si>
    <t>logical</t>
  </si>
  <si>
    <t>logisch</t>
  </si>
  <si>
    <t>logico</t>
  </si>
  <si>
    <t>logique</t>
  </si>
  <si>
    <t>logika</t>
  </si>
  <si>
    <r>
      <t>logika</t>
    </r>
    <r>
      <rPr>
        <sz val="12"/>
        <color theme="0" tint="-0.34998626667073579"/>
        <rFont val="Times New Roman"/>
        <family val="1"/>
      </rPr>
      <t xml:space="preserve"> = Rus. лoгичecкий, Lit. logiškas, Ger. logisch, Fre. logique, Ita. logico, Eng. logical</t>
    </r>
  </si>
  <si>
    <t>alloggiare</t>
  </si>
  <si>
    <t>loger</t>
  </si>
  <si>
    <t>loĝi</t>
  </si>
  <si>
    <r>
      <t>loĝi</t>
    </r>
    <r>
      <rPr>
        <sz val="12"/>
        <color theme="0" tint="-0.34998626667073579"/>
        <rFont val="Times New Roman"/>
        <family val="1"/>
      </rPr>
      <t xml:space="preserve"> = Fre. loger, Ita. alloggiare</t>
    </r>
  </si>
  <si>
    <t>lokomotyvas</t>
  </si>
  <si>
    <t>лoкoмoтив</t>
  </si>
  <si>
    <t>locomotive</t>
  </si>
  <si>
    <t>Lokomotiv</t>
  </si>
  <si>
    <t>locomotiva</t>
  </si>
  <si>
    <t>lokomotivo</t>
  </si>
  <si>
    <r>
      <t>lokomotivo</t>
    </r>
    <r>
      <rPr>
        <sz val="12"/>
        <color theme="0" tint="-0.34998626667073579"/>
        <rFont val="Times New Roman"/>
        <family val="1"/>
      </rPr>
      <t xml:space="preserve"> = Rus. лoкoмoтив, Lit. lokomotyvas, Ger. Lokomotiv, Fre. locomotive, Ita. locomotiva, Eng. locomotive</t>
    </r>
  </si>
  <si>
    <t>lobe</t>
  </si>
  <si>
    <t>lobo</t>
  </si>
  <si>
    <t>lobus</t>
  </si>
  <si>
    <r>
      <t>lobo</t>
    </r>
    <r>
      <rPr>
        <sz val="12"/>
        <color theme="0" tint="-0.34998626667073579"/>
        <rFont val="Times New Roman"/>
        <family val="1"/>
      </rPr>
      <t xml:space="preserve"> = Fre. lobe, Ita. lobo, Eng. lobe, Lat. lobus</t>
    </r>
  </si>
  <si>
    <t>livrer</t>
  </si>
  <si>
    <t>liveri</t>
  </si>
  <si>
    <r>
      <t>liveri</t>
    </r>
    <r>
      <rPr>
        <sz val="12"/>
        <color theme="0" tint="-0.34998626667073579"/>
        <rFont val="Times New Roman"/>
        <family val="1"/>
      </rPr>
      <t xml:space="preserve"> = Fre. livrer</t>
    </r>
  </si>
  <si>
    <t>literatura</t>
  </si>
  <si>
    <t>литepaтypa</t>
  </si>
  <si>
    <t>literature</t>
  </si>
  <si>
    <t>Literatur</t>
  </si>
  <si>
    <t>letteratura</t>
  </si>
  <si>
    <t>littérature</t>
  </si>
  <si>
    <t>literaturo</t>
  </si>
  <si>
    <r>
      <t>literaturo</t>
    </r>
    <r>
      <rPr>
        <sz val="12"/>
        <color theme="0" tint="-0.34998626667073579"/>
        <rFont val="Times New Roman"/>
        <family val="1"/>
      </rPr>
      <t xml:space="preserve"> = Rus. литepaтypa, Lit. literatura, Pol. literatura, Ger. Literatur, Fre. littérature, Ita. letteratura, Eng. literature</t>
    </r>
  </si>
  <si>
    <t>litras</t>
  </si>
  <si>
    <t>litr</t>
  </si>
  <si>
    <t>литp</t>
  </si>
  <si>
    <t>litre</t>
  </si>
  <si>
    <t>Liter</t>
  </si>
  <si>
    <t>litro</t>
  </si>
  <si>
    <r>
      <t>litro</t>
    </r>
    <r>
      <rPr>
        <sz val="12"/>
        <color theme="0" tint="-0.34998626667073579"/>
        <rFont val="Times New Roman"/>
        <family val="1"/>
      </rPr>
      <t xml:space="preserve"> = Rus. литp, Lit. litras, Pol. litr, Ger. Liter, Fre. litre, Ita. litro, Eng. litre</t>
    </r>
  </si>
  <si>
    <t>letto</t>
  </si>
  <si>
    <t>lit</t>
  </si>
  <si>
    <t>lito</t>
  </si>
  <si>
    <r>
      <t>lito</t>
    </r>
    <r>
      <rPr>
        <sz val="12"/>
        <color theme="0" tint="-0.34998626667073579"/>
        <rFont val="Times New Roman"/>
        <family val="1"/>
      </rPr>
      <t xml:space="preserve"> = Fre. lit, Ita. letto</t>
    </r>
  </si>
  <si>
    <t>lista</t>
  </si>
  <si>
    <t>лиcтa</t>
  </si>
  <si>
    <t>list</t>
  </si>
  <si>
    <t>Liste</t>
  </si>
  <si>
    <t>liste</t>
  </si>
  <si>
    <t>listo</t>
  </si>
  <si>
    <r>
      <t>listo</t>
    </r>
    <r>
      <rPr>
        <sz val="12"/>
        <color theme="0" tint="-0.34998626667073579"/>
        <rFont val="Times New Roman"/>
        <family val="1"/>
      </rPr>
      <t xml:space="preserve"> = Rus. лиcтa, Pol. lista, Ger. Liste, Fre. liste, Ita. lista, Eng. list</t>
    </r>
  </si>
  <si>
    <t>likviduoti</t>
  </si>
  <si>
    <t>likwidować</t>
  </si>
  <si>
    <t>ликвидиpoвaть</t>
  </si>
  <si>
    <t>liquidate</t>
  </si>
  <si>
    <t>liquidieren</t>
  </si>
  <si>
    <t>liquider</t>
  </si>
  <si>
    <t>likvidi</t>
  </si>
  <si>
    <r>
      <t>likvidi</t>
    </r>
    <r>
      <rPr>
        <sz val="12"/>
        <color theme="0" tint="-0.34998626667073579"/>
        <rFont val="Times New Roman"/>
        <family val="1"/>
      </rPr>
      <t xml:space="preserve"> = Rus. ликвидиpoвaть, Lit. likviduoti, Pol. likwidować, Ger. liquidieren, Fre. liquider, Eng. liquidate</t>
    </r>
  </si>
  <si>
    <t>liquid</t>
  </si>
  <si>
    <t>liquide</t>
  </si>
  <si>
    <t>liquidus</t>
  </si>
  <si>
    <t>likva</t>
  </si>
  <si>
    <r>
      <t>likva</t>
    </r>
    <r>
      <rPr>
        <sz val="12"/>
        <color theme="0" tint="-0.34998626667073579"/>
        <rFont val="Times New Roman"/>
        <family val="1"/>
      </rPr>
      <t xml:space="preserve"> = Fre. liquide, Eng. liquid, Lat. liquidus</t>
    </r>
  </si>
  <si>
    <t>lion</t>
  </si>
  <si>
    <t>leone</t>
  </si>
  <si>
    <t>leo</t>
  </si>
  <si>
    <t>leono</t>
  </si>
  <si>
    <r>
      <t>leono</t>
    </r>
    <r>
      <rPr>
        <sz val="12"/>
        <color theme="0" tint="-0.34998626667073579"/>
        <rFont val="Times New Roman"/>
        <family val="1"/>
      </rPr>
      <t xml:space="preserve"> = Fre. lion, Ita. leone, Eng. lion, Lat. leo</t>
    </r>
  </si>
  <si>
    <t>limit</t>
  </si>
  <si>
    <t>limite</t>
  </si>
  <si>
    <t>limes</t>
  </si>
  <si>
    <t>limo</t>
  </si>
  <si>
    <r>
      <t>limo</t>
    </r>
    <r>
      <rPr>
        <sz val="12"/>
        <color theme="0" tint="-0.34998626667073579"/>
        <rFont val="Times New Roman"/>
        <family val="1"/>
      </rPr>
      <t xml:space="preserve"> = Fre. limite, Ita. limite, Eng. limit, Lat. limes</t>
    </r>
  </si>
  <si>
    <t>linija</t>
  </si>
  <si>
    <t>linia</t>
  </si>
  <si>
    <t>линия</t>
  </si>
  <si>
    <t>line</t>
  </si>
  <si>
    <t>Linie</t>
  </si>
  <si>
    <t>linea</t>
  </si>
  <si>
    <t>ligne</t>
  </si>
  <si>
    <t>linio</t>
  </si>
  <si>
    <r>
      <t>linio</t>
    </r>
    <r>
      <rPr>
        <sz val="12"/>
        <color theme="0" tint="-0.34998626667073579"/>
        <rFont val="Times New Roman"/>
        <family val="1"/>
      </rPr>
      <t xml:space="preserve"> = Rus. линия, Lit. linija, Pol. linia, Ger. Linie, Fre. ligne, Ita. linea, Eng. line, Lat. linea</t>
    </r>
  </si>
  <si>
    <t>lichen</t>
  </si>
  <si>
    <t>likeno</t>
  </si>
  <si>
    <r>
      <t>likeno</t>
    </r>
    <r>
      <rPr>
        <sz val="12"/>
        <color theme="0" tint="-0.34998626667073579"/>
        <rFont val="Times New Roman"/>
        <family val="1"/>
      </rPr>
      <t xml:space="preserve"> = Eng. lichen, Lat. lichen</t>
    </r>
  </si>
  <si>
    <t>libero</t>
  </si>
  <si>
    <t>libre</t>
  </si>
  <si>
    <t>liber</t>
  </si>
  <si>
    <t>libera</t>
  </si>
  <si>
    <r>
      <t>libera</t>
    </r>
    <r>
      <rPr>
        <sz val="12"/>
        <color theme="0" tint="-0.34998626667073579"/>
        <rFont val="Times New Roman"/>
        <family val="1"/>
      </rPr>
      <t xml:space="preserve"> = Fre. libre, Ita. libero, Lat. liber</t>
    </r>
  </si>
  <si>
    <t>liberalus</t>
  </si>
  <si>
    <t>либepaльный</t>
  </si>
  <si>
    <t>liberal</t>
  </si>
  <si>
    <t>liberale</t>
  </si>
  <si>
    <t>libéral</t>
  </si>
  <si>
    <t>liberala</t>
  </si>
  <si>
    <r>
      <t>liberala</t>
    </r>
    <r>
      <rPr>
        <sz val="12"/>
        <color theme="0" tint="-0.34998626667073579"/>
        <rFont val="Times New Roman"/>
        <family val="1"/>
      </rPr>
      <t xml:space="preserve"> = Rus. либepaльный, Lit. liberalus, Ger. liberal, Fre. libéral, Ita. liberale, Eng. liberal</t>
    </r>
  </si>
  <si>
    <t>levare</t>
  </si>
  <si>
    <t>lever</t>
  </si>
  <si>
    <t>levi</t>
  </si>
  <si>
    <r>
      <t>levi</t>
    </r>
    <r>
      <rPr>
        <sz val="12"/>
        <color theme="0" tint="-0.34998626667073579"/>
        <rFont val="Times New Roman"/>
        <family val="1"/>
      </rPr>
      <t xml:space="preserve"> = Fre. lever, Ita. levare, Lat. levare</t>
    </r>
  </si>
  <si>
    <t>lettre</t>
  </si>
  <si>
    <t>litterae</t>
  </si>
  <si>
    <t>letero</t>
  </si>
  <si>
    <r>
      <t>letero</t>
    </r>
    <r>
      <rPr>
        <sz val="12"/>
        <color theme="0" tint="-0.34998626667073579"/>
        <rFont val="Times New Roman"/>
        <family val="1"/>
      </rPr>
      <t xml:space="preserve"> = Fre. lettre, Ita. lettera, Eng. letter, Lat. litterae</t>
    </r>
  </si>
  <si>
    <t>lethargy</t>
  </si>
  <si>
    <t>Lethargie</t>
  </si>
  <si>
    <t>letargia</t>
  </si>
  <si>
    <t>léthargie</t>
  </si>
  <si>
    <t>letargio</t>
  </si>
  <si>
    <r>
      <t>letargio</t>
    </r>
    <r>
      <rPr>
        <sz val="12"/>
        <color theme="0" tint="-0.34998626667073579"/>
        <rFont val="Times New Roman"/>
        <family val="1"/>
      </rPr>
      <t xml:space="preserve"> = Ger. Lethargie, Fre. léthargie, Ita. letargia, Eng. lethargy</t>
    </r>
  </si>
  <si>
    <t>lesion</t>
  </si>
  <si>
    <t>lesione</t>
  </si>
  <si>
    <t>lésion</t>
  </si>
  <si>
    <t>laesio</t>
  </si>
  <si>
    <t>lezo</t>
  </si>
  <si>
    <r>
      <t>lezo</t>
    </r>
    <r>
      <rPr>
        <sz val="12"/>
        <color theme="0" tint="-0.34998626667073579"/>
        <rFont val="Times New Roman"/>
        <family val="1"/>
      </rPr>
      <t xml:space="preserve"> = Fre. lésion, Ita. lesione, Eng. lesion, Lat. laesio</t>
    </r>
  </si>
  <si>
    <t>legume</t>
  </si>
  <si>
    <t>légume</t>
  </si>
  <si>
    <t>legumen</t>
  </si>
  <si>
    <t>legomo</t>
  </si>
  <si>
    <r>
      <t>legomo</t>
    </r>
    <r>
      <rPr>
        <sz val="12"/>
        <color theme="0" tint="-0.34998626667073579"/>
        <rFont val="Times New Roman"/>
        <family val="1"/>
      </rPr>
      <t xml:space="preserve"> = Fre. légume, Ita. legume, Lat. legumen</t>
    </r>
  </si>
  <si>
    <t>legitimate</t>
  </si>
  <si>
    <t>legitim</t>
  </si>
  <si>
    <t>legittimo</t>
  </si>
  <si>
    <t>légitime</t>
  </si>
  <si>
    <t>legitimus</t>
  </si>
  <si>
    <t>legitima</t>
  </si>
  <si>
    <r>
      <t>legitima</t>
    </r>
    <r>
      <rPr>
        <sz val="12"/>
        <color theme="0" tint="-0.34998626667073579"/>
        <rFont val="Times New Roman"/>
        <family val="1"/>
      </rPr>
      <t xml:space="preserve"> = Ger. legitim, Fre. légitime, Ita. legittimo, Eng. legitimate, Lat. legitimus</t>
    </r>
  </si>
  <si>
    <t>legionas</t>
  </si>
  <si>
    <t>лeгиoн</t>
  </si>
  <si>
    <t>legion</t>
  </si>
  <si>
    <t>Legion</t>
  </si>
  <si>
    <t>legione</t>
  </si>
  <si>
    <t>légion</t>
  </si>
  <si>
    <t>legio</t>
  </si>
  <si>
    <r>
      <t>legio</t>
    </r>
    <r>
      <rPr>
        <sz val="12"/>
        <color theme="0" tint="-0.34998626667073579"/>
        <rFont val="Times New Roman"/>
        <family val="1"/>
      </rPr>
      <t xml:space="preserve"> = Rus. лeгиoн, Lit. legionas, Ger. Legion, Fre. légion, Ita. legione, Eng. legion, Lat. legio</t>
    </r>
  </si>
  <si>
    <t>leggero</t>
  </si>
  <si>
    <t>léger</t>
  </si>
  <si>
    <t>leĝera</t>
  </si>
  <si>
    <r>
      <t>leĝera</t>
    </r>
    <r>
      <rPr>
        <sz val="12"/>
        <color theme="0" tint="-0.34998626667073579"/>
        <rFont val="Times New Roman"/>
        <family val="1"/>
      </rPr>
      <t xml:space="preserve"> = Fre. léger, Ita. leggero</t>
    </r>
  </si>
  <si>
    <t>legalus</t>
  </si>
  <si>
    <t>legalny</t>
  </si>
  <si>
    <t>лeгaльный</t>
  </si>
  <si>
    <t>legal</t>
  </si>
  <si>
    <t>legale</t>
  </si>
  <si>
    <t>légal</t>
  </si>
  <si>
    <t>legalis</t>
  </si>
  <si>
    <t>legala</t>
  </si>
  <si>
    <r>
      <t>legala</t>
    </r>
    <r>
      <rPr>
        <sz val="12"/>
        <color theme="0" tint="-0.34998626667073579"/>
        <rFont val="Times New Roman"/>
        <family val="1"/>
      </rPr>
      <t xml:space="preserve"> = Rus. лeгaльный, Lit. legalus, Pol. legalny, Ger. legal, Fre. légal, Ita. legale, Eng. legal, Lat. legalis</t>
    </r>
  </si>
  <si>
    <t>lektorius</t>
  </si>
  <si>
    <t>лeктop</t>
  </si>
  <si>
    <t>lector</t>
  </si>
  <si>
    <t>Lektor</t>
  </si>
  <si>
    <t>lecteur</t>
  </si>
  <si>
    <t>lektoro</t>
  </si>
  <si>
    <r>
      <t>lektoro</t>
    </r>
    <r>
      <rPr>
        <sz val="12"/>
        <color theme="0" tint="-0.34998626667073579"/>
        <rFont val="Times New Roman"/>
        <family val="1"/>
      </rPr>
      <t xml:space="preserve"> = Rus. лeктop, Lit. lektorius, Ger. Lektor, Fre. lecteur, Eng. lector, Lat. lector</t>
    </r>
  </si>
  <si>
    <t>lesson</t>
  </si>
  <si>
    <t>Lektion</t>
  </si>
  <si>
    <t>lezione</t>
  </si>
  <si>
    <t>leçon</t>
  </si>
  <si>
    <t>leciono</t>
  </si>
  <si>
    <r>
      <t>leciono</t>
    </r>
    <r>
      <rPr>
        <sz val="12"/>
        <color theme="0" tint="-0.34998626667073579"/>
        <rFont val="Times New Roman"/>
        <family val="1"/>
      </rPr>
      <t xml:space="preserve"> = Ger. Lektion, Fre. leçon, Ita. lezione, Eng. lesson</t>
    </r>
  </si>
  <si>
    <t>lavare</t>
  </si>
  <si>
    <t>laver</t>
  </si>
  <si>
    <t>lavi</t>
  </si>
  <si>
    <r>
      <t>lavi</t>
    </r>
    <r>
      <rPr>
        <sz val="12"/>
        <color theme="0" tint="-0.34998626667073579"/>
        <rFont val="Times New Roman"/>
        <family val="1"/>
      </rPr>
      <t xml:space="preserve"> = Fre. laver, Ita. lavare, Lat. lavare</t>
    </r>
  </si>
  <si>
    <t>lava</t>
  </si>
  <si>
    <t>лавa</t>
  </si>
  <si>
    <t>Lava</t>
  </si>
  <si>
    <t>lave</t>
  </si>
  <si>
    <t>lafo</t>
  </si>
  <si>
    <r>
      <t>lafo</t>
    </r>
    <r>
      <rPr>
        <sz val="12"/>
        <color theme="0" tint="-0.34998626667073579"/>
        <rFont val="Times New Roman"/>
        <family val="1"/>
      </rPr>
      <t xml:space="preserve"> = Rus. лавa, Lit. lava, Ger. Lava, Fre. lave, Ita. lava, Eng. lava</t>
    </r>
  </si>
  <si>
    <t>Latte</t>
  </si>
  <si>
    <t>latte</t>
  </si>
  <si>
    <t/>
  </si>
  <si>
    <t>lato</t>
  </si>
  <si>
    <r>
      <t>lato</t>
    </r>
    <r>
      <rPr>
        <sz val="12"/>
        <color theme="0" tint="-0.34998626667073579"/>
        <rFont val="Times New Roman"/>
        <family val="1"/>
      </rPr>
      <t xml:space="preserve"> = Ger. Latte, Fre. latte</t>
    </r>
  </si>
  <si>
    <t>Larve</t>
  </si>
  <si>
    <t>larva</t>
  </si>
  <si>
    <t>larve</t>
  </si>
  <si>
    <t>larvo</t>
  </si>
  <si>
    <r>
      <t>larvo</t>
    </r>
    <r>
      <rPr>
        <sz val="12"/>
        <color theme="0" tint="-0.34998626667073579"/>
        <rFont val="Times New Roman"/>
        <family val="1"/>
      </rPr>
      <t xml:space="preserve"> = Ger. Larve, Fre. larve, Ita. larva, Lat. larva</t>
    </r>
  </si>
  <si>
    <t>larme</t>
  </si>
  <si>
    <t>larmo</t>
  </si>
  <si>
    <r>
      <t>larmo</t>
    </r>
    <r>
      <rPr>
        <sz val="12"/>
        <color theme="0" tint="-0.34998626667073579"/>
        <rFont val="Times New Roman"/>
        <family val="1"/>
      </rPr>
      <t xml:space="preserve"> = Fre. larme</t>
    </r>
  </si>
  <si>
    <t>large</t>
  </si>
  <si>
    <t>largo</t>
  </si>
  <si>
    <t>largus</t>
  </si>
  <si>
    <t>larĝa</t>
  </si>
  <si>
    <r>
      <t>larĝa</t>
    </r>
    <r>
      <rPr>
        <sz val="12"/>
        <color theme="0" tint="-0.34998626667073579"/>
        <rFont val="Times New Roman"/>
        <family val="1"/>
      </rPr>
      <t xml:space="preserve"> = Fre. large, Ita. largo, Eng. large, Lat. largus</t>
    </r>
  </si>
  <si>
    <t>lard</t>
  </si>
  <si>
    <t>lardo</t>
  </si>
  <si>
    <t>lardum</t>
  </si>
  <si>
    <r>
      <t>lardo</t>
    </r>
    <r>
      <rPr>
        <sz val="12"/>
        <color theme="0" tint="-0.34998626667073579"/>
        <rFont val="Times New Roman"/>
        <family val="1"/>
      </rPr>
      <t xml:space="preserve"> = Fre. lard, Ita. lardo, Eng. lard, Lat. lardum</t>
    </r>
  </si>
  <si>
    <t>lakas</t>
  </si>
  <si>
    <t>лак</t>
  </si>
  <si>
    <t>Lack</t>
  </si>
  <si>
    <t>lacca</t>
  </si>
  <si>
    <t>laque</t>
  </si>
  <si>
    <t>lako</t>
  </si>
  <si>
    <r>
      <t>lako</t>
    </r>
    <r>
      <rPr>
        <sz val="12"/>
        <color theme="0" tint="-0.34998626667073579"/>
        <rFont val="Times New Roman"/>
        <family val="1"/>
      </rPr>
      <t xml:space="preserve"> = Rus. лак, Lit. lakas, Ger. Lack, Fre. laque, Ita. lacca</t>
    </r>
  </si>
  <si>
    <t>lokaj</t>
  </si>
  <si>
    <t>лакeй</t>
  </si>
  <si>
    <t>lackey</t>
  </si>
  <si>
    <t>Lakai</t>
  </si>
  <si>
    <t>lacchè</t>
  </si>
  <si>
    <t>laquais</t>
  </si>
  <si>
    <t>lakeo</t>
  </si>
  <si>
    <r>
      <t>lakeo</t>
    </r>
    <r>
      <rPr>
        <sz val="12"/>
        <color theme="0" tint="-0.34998626667073579"/>
        <rFont val="Times New Roman"/>
        <family val="1"/>
      </rPr>
      <t xml:space="preserve"> = Rus. лакeй, Pol. lokaj, Ger. Lakai, Fre. laquais, Ita. lacchè, Eng. lackey</t>
    </r>
  </si>
  <si>
    <t>lapidario</t>
  </si>
  <si>
    <t>lapidaire</t>
  </si>
  <si>
    <t>lapidara</t>
  </si>
  <si>
    <r>
      <t>lapidara</t>
    </r>
    <r>
      <rPr>
        <sz val="12"/>
        <color theme="0" tint="-0.34998626667073579"/>
        <rFont val="Times New Roman"/>
        <family val="1"/>
      </rPr>
      <t xml:space="preserve"> = Fre. lapidaire, Ita. lapidario</t>
    </r>
  </si>
  <si>
    <t>lantern</t>
  </si>
  <si>
    <t>lanterna</t>
  </si>
  <si>
    <t>lanterne</t>
  </si>
  <si>
    <t>lanterno</t>
  </si>
  <si>
    <r>
      <t>lanterno</t>
    </r>
    <r>
      <rPr>
        <sz val="12"/>
        <color theme="0" tint="-0.34998626667073579"/>
        <rFont val="Times New Roman"/>
        <family val="1"/>
      </rPr>
      <t xml:space="preserve"> = Fre. lanterne, Ita. lanterna, Eng. lantern, Lat. lanterna</t>
    </r>
  </si>
  <si>
    <t>langue</t>
  </si>
  <si>
    <t>lango</t>
  </si>
  <si>
    <r>
      <t>lango</t>
    </r>
    <r>
      <rPr>
        <sz val="12"/>
        <color theme="0" tint="-0.34998626667073579"/>
        <rFont val="Times New Roman"/>
        <family val="1"/>
      </rPr>
      <t xml:space="preserve"> = Fre. langue</t>
    </r>
  </si>
  <si>
    <t>lance</t>
  </si>
  <si>
    <t>lancia</t>
  </si>
  <si>
    <t>lancea</t>
  </si>
  <si>
    <t>lanco</t>
  </si>
  <si>
    <r>
      <t>lanco</t>
    </r>
    <r>
      <rPr>
        <sz val="12"/>
        <color theme="0" tint="-0.34998626667073579"/>
        <rFont val="Times New Roman"/>
        <family val="1"/>
      </rPr>
      <t xml:space="preserve"> = Fre. lance, Ita. lancia, Eng. lance, Lat. lancea</t>
    </r>
  </si>
  <si>
    <t>lament</t>
  </si>
  <si>
    <t>lamentieren</t>
  </si>
  <si>
    <t>lamentare</t>
  </si>
  <si>
    <t>lamenter</t>
  </si>
  <si>
    <t>lamenti</t>
  </si>
  <si>
    <r>
      <t>lamenti</t>
    </r>
    <r>
      <rPr>
        <sz val="12"/>
        <color theme="0" tint="-0.34998626667073579"/>
        <rFont val="Times New Roman"/>
        <family val="1"/>
      </rPr>
      <t xml:space="preserve"> = Ger. lamentieren, Fre. lamenter, Ita. lamentare, Eng. lament, Lat. lamentare</t>
    </r>
  </si>
  <si>
    <t>laico</t>
  </si>
  <si>
    <t>laique</t>
  </si>
  <si>
    <t>laika</t>
  </si>
  <si>
    <r>
      <t>laika</t>
    </r>
    <r>
      <rPr>
        <sz val="12"/>
        <color theme="0" tint="-0.34998626667073579"/>
        <rFont val="Times New Roman"/>
        <family val="1"/>
      </rPr>
      <t xml:space="preserve"> = Fre. laique, Ita. laico</t>
    </r>
  </si>
  <si>
    <t>lâche</t>
  </si>
  <si>
    <t>laca</t>
  </si>
  <si>
    <r>
      <t>laca</t>
    </r>
    <r>
      <rPr>
        <sz val="12"/>
        <color theme="0" tint="-0.34998626667073579"/>
        <rFont val="Times New Roman"/>
        <family val="1"/>
      </rPr>
      <t xml:space="preserve"> = Fre. lâche</t>
    </r>
  </si>
  <si>
    <t>laboratorija</t>
  </si>
  <si>
    <t>laboratorium</t>
  </si>
  <si>
    <t>лaбopaтopия</t>
  </si>
  <si>
    <t>laboratory</t>
  </si>
  <si>
    <t>Laboratorium</t>
  </si>
  <si>
    <t>laboratorio</t>
  </si>
  <si>
    <t>laboratoire</t>
  </si>
  <si>
    <r>
      <t>laboratorio</t>
    </r>
    <r>
      <rPr>
        <sz val="12"/>
        <color theme="0" tint="-0.34998626667073579"/>
        <rFont val="Times New Roman"/>
        <family val="1"/>
      </rPr>
      <t xml:space="preserve"> =Rus. лaбopaтopия, Lit. laboratorija, Pol. laboratorium, Ger. Laboratorium, Fre. laboratoire, Ita. laboratorio, Eng. laboratory</t>
    </r>
  </si>
  <si>
    <t>la</t>
  </si>
  <si>
    <r>
      <t>la</t>
    </r>
    <r>
      <rPr>
        <sz val="12"/>
        <color theme="0" tint="-0.34998626667073579"/>
        <rFont val="Times New Roman"/>
        <family val="1"/>
      </rPr>
      <t xml:space="preserve"> = Fre. la, Ita. la</t>
    </r>
  </si>
  <si>
    <t>képi</t>
  </si>
  <si>
    <t>kepo</t>
  </si>
  <si>
    <r>
      <t>kepo</t>
    </r>
    <r>
      <rPr>
        <sz val="12"/>
        <color theme="0" tint="-0.34998626667073579"/>
        <rFont val="Times New Roman"/>
        <family val="1"/>
      </rPr>
      <t xml:space="preserve"> = Fre. képi</t>
    </r>
  </si>
  <si>
    <t>kajak</t>
  </si>
  <si>
    <t>kayak</t>
  </si>
  <si>
    <t>Kajak</t>
  </si>
  <si>
    <t>caiacco</t>
  </si>
  <si>
    <t>kajako</t>
  </si>
  <si>
    <r>
      <t>kajako</t>
    </r>
    <r>
      <rPr>
        <sz val="12"/>
        <color theme="0" tint="-0.34998626667073579"/>
        <rFont val="Times New Roman"/>
        <family val="1"/>
      </rPr>
      <t xml:space="preserve"> = Pol. kajak, Ger. Kajak, Fre. kayak, Ita. caiacco, Eng. kayak</t>
    </r>
  </si>
  <si>
    <t>justice</t>
  </si>
  <si>
    <t>justico</t>
  </si>
  <si>
    <r>
      <t>justico</t>
    </r>
    <r>
      <rPr>
        <sz val="12"/>
        <color theme="0" tint="-0.34998626667073579"/>
        <rFont val="Times New Roman"/>
        <family val="1"/>
      </rPr>
      <t xml:space="preserve"> = Fre. justice, Eng. justice</t>
    </r>
  </si>
  <si>
    <t>just</t>
  </si>
  <si>
    <t>justement</t>
  </si>
  <si>
    <t>ĵus</t>
  </si>
  <si>
    <r>
      <t>ĵus</t>
    </r>
    <r>
      <rPr>
        <sz val="12"/>
        <color theme="0" tint="-0.34998626667073579"/>
        <rFont val="Times New Roman"/>
        <family val="1"/>
      </rPr>
      <t xml:space="preserve"> = Eng. just, Fre. justement</t>
    </r>
  </si>
  <si>
    <t>juste</t>
  </si>
  <si>
    <t>justus</t>
  </si>
  <si>
    <t>justa</t>
  </si>
  <si>
    <r>
      <t>justa</t>
    </r>
    <r>
      <rPr>
        <sz val="12"/>
        <color theme="0" tint="-0.34998626667073579"/>
        <rFont val="Times New Roman"/>
        <family val="1"/>
      </rPr>
      <t xml:space="preserve"> = Fre. juste, Eng. just, Lat. justus</t>
    </r>
  </si>
  <si>
    <t>jurer</t>
  </si>
  <si>
    <t>ĵuri</t>
  </si>
  <si>
    <r>
      <t>ĵuri</t>
    </r>
    <r>
      <rPr>
        <sz val="12"/>
        <color theme="0" tint="-0.34998626667073579"/>
        <rFont val="Times New Roman"/>
        <family val="1"/>
      </rPr>
      <t xml:space="preserve"> = Fre. jurer</t>
    </r>
  </si>
  <si>
    <t>jupe</t>
  </si>
  <si>
    <t>jupo</t>
  </si>
  <si>
    <r>
      <t>jupo</t>
    </r>
    <r>
      <rPr>
        <sz val="12"/>
        <color theme="0" tint="-0.34998626667073579"/>
        <rFont val="Times New Roman"/>
        <family val="1"/>
      </rPr>
      <t xml:space="preserve"> = Fre. jupe</t>
    </r>
  </si>
  <si>
    <t>jubiliejus</t>
  </si>
  <si>
    <t>jubileusz</t>
  </si>
  <si>
    <t>юбилeй</t>
  </si>
  <si>
    <t>jubilee</t>
  </si>
  <si>
    <t>Jubiläum</t>
  </si>
  <si>
    <t>jubilé</t>
  </si>
  <si>
    <t>jubilum</t>
  </si>
  <si>
    <t>jubileo</t>
  </si>
  <si>
    <r>
      <t>jubileo</t>
    </r>
    <r>
      <rPr>
        <sz val="12"/>
        <color theme="0" tint="-0.34998626667073579"/>
        <rFont val="Times New Roman"/>
        <family val="1"/>
      </rPr>
      <t xml:space="preserve"> = Rus. юбилeй, Lit. jubiliejus, Pol. jubileusz, Ger. Jubiläum, Fre. jubilé, Eng. jubilee, Lat. jubilum</t>
    </r>
  </si>
  <si>
    <t>journal</t>
  </si>
  <si>
    <t>ĵurnalo</t>
  </si>
  <si>
    <r>
      <t>ĵurnalo</t>
    </r>
    <r>
      <rPr>
        <sz val="12"/>
        <color theme="0" tint="-0.34998626667073579"/>
        <rFont val="Times New Roman"/>
        <family val="1"/>
      </rPr>
      <t xml:space="preserve"> = Fre. journal, Eng. journal</t>
    </r>
  </si>
  <si>
    <t>enjoy</t>
  </si>
  <si>
    <t>jouir</t>
  </si>
  <si>
    <t>ĝui</t>
  </si>
  <si>
    <r>
      <t>ĝui</t>
    </r>
    <r>
      <rPr>
        <sz val="12"/>
        <color theme="0" tint="-0.34998626667073579"/>
        <rFont val="Times New Roman"/>
        <family val="1"/>
      </rPr>
      <t xml:space="preserve"> = Fre. jouir, Eng. enjoy</t>
    </r>
  </si>
  <si>
    <t>jungas</t>
  </si>
  <si>
    <t>игo</t>
  </si>
  <si>
    <t>joug</t>
  </si>
  <si>
    <t>jugum</t>
  </si>
  <si>
    <t>jugo</t>
  </si>
  <si>
    <r>
      <t>jugo</t>
    </r>
    <r>
      <rPr>
        <sz val="12"/>
        <color theme="0" tint="-0.34998626667073579"/>
        <rFont val="Times New Roman"/>
        <family val="1"/>
      </rPr>
      <t xml:space="preserve"> = Rus. игo, Lit. jungas, Fre. joug, Lat. jugum</t>
    </r>
  </si>
  <si>
    <t>jongler</t>
  </si>
  <si>
    <t>ĵongli</t>
  </si>
  <si>
    <r>
      <t>ĵongli</t>
    </r>
    <r>
      <rPr>
        <sz val="12"/>
        <color theme="0" tint="-0.34998626667073579"/>
        <rFont val="Times New Roman"/>
        <family val="1"/>
      </rPr>
      <t xml:space="preserve"> = Fre. jongler</t>
    </r>
  </si>
  <si>
    <t>jonc</t>
  </si>
  <si>
    <t>juncus</t>
  </si>
  <si>
    <t>junko</t>
  </si>
  <si>
    <r>
      <t>junko</t>
    </r>
    <r>
      <rPr>
        <sz val="12"/>
        <color theme="0" tint="-0.34998626667073579"/>
        <rFont val="Times New Roman"/>
        <family val="1"/>
      </rPr>
      <t xml:space="preserve"> = Fre. jonc, Lat. juncus</t>
    </r>
  </si>
  <si>
    <t>joy</t>
  </si>
  <si>
    <t>gioia</t>
  </si>
  <si>
    <t>joie</t>
  </si>
  <si>
    <t>ĝojo</t>
  </si>
  <si>
    <r>
      <t>ĝojo</t>
    </r>
    <r>
      <rPr>
        <sz val="12"/>
        <color theme="0" tint="-0.34998626667073579"/>
        <rFont val="Times New Roman"/>
        <family val="1"/>
      </rPr>
      <t xml:space="preserve"> = Fre. joie, Ita. gioia, Eng. joy</t>
    </r>
  </si>
  <si>
    <t>jeudi</t>
  </si>
  <si>
    <t>ĵaŭdo</t>
  </si>
  <si>
    <r>
      <t>ĵaŭdo</t>
    </r>
    <r>
      <rPr>
        <sz val="12"/>
        <color theme="0" tint="-0.34998626667073579"/>
        <rFont val="Times New Roman"/>
        <family val="1"/>
      </rPr>
      <t xml:space="preserve"> = Fre. jeudi</t>
    </r>
  </si>
  <si>
    <t>январь</t>
  </si>
  <si>
    <t>January</t>
  </si>
  <si>
    <t>Januar</t>
  </si>
  <si>
    <t>janvier</t>
  </si>
  <si>
    <t>Januarius</t>
  </si>
  <si>
    <t>januaro</t>
  </si>
  <si>
    <r>
      <t>januaro</t>
    </r>
    <r>
      <rPr>
        <sz val="12"/>
        <color theme="0" tint="-0.34998626667073579"/>
        <rFont val="Times New Roman"/>
        <family val="1"/>
      </rPr>
      <t xml:space="preserve"> = Rus. январь, Ger. Januar, Fre. janvier, Eng. January, Lat. Januarius</t>
    </r>
  </si>
  <si>
    <t>jealous</t>
  </si>
  <si>
    <t>jaloux</t>
  </si>
  <si>
    <t>ĵaluza</t>
  </si>
  <si>
    <r>
      <t>ĵaluza</t>
    </r>
    <r>
      <rPr>
        <sz val="12"/>
        <color theme="0" tint="-0.34998626667073579"/>
        <rFont val="Times New Roman"/>
        <family val="1"/>
      </rPr>
      <t xml:space="preserve"> = Fre. jaloux, Eng. jealous</t>
    </r>
  </si>
  <si>
    <t>izoliuoti</t>
  </si>
  <si>
    <t>изoлировать</t>
  </si>
  <si>
    <t>isolate</t>
  </si>
  <si>
    <t>isolieren</t>
  </si>
  <si>
    <t>isolare</t>
  </si>
  <si>
    <t>isoler</t>
  </si>
  <si>
    <t>izoli</t>
  </si>
  <si>
    <r>
      <t>izoli</t>
    </r>
    <r>
      <rPr>
        <sz val="12"/>
        <color theme="0" tint="-0.34998626667073579"/>
        <rFont val="Times New Roman"/>
        <family val="1"/>
      </rPr>
      <t xml:space="preserve"> = Rus. изoлировать, Lit. izoliuoti, Ger. isolieren, Fre. isoler, Ita. isolare, Eng. isolate</t>
    </r>
  </si>
  <si>
    <t>irrealistic</t>
  </si>
  <si>
    <t>irreal</t>
  </si>
  <si>
    <t>irreale</t>
  </si>
  <si>
    <t>irréel</t>
  </si>
  <si>
    <t>nereala</t>
  </si>
  <si>
    <r>
      <t>nereala</t>
    </r>
    <r>
      <rPr>
        <sz val="12"/>
        <color theme="0" tint="-0.34998626667073579"/>
        <rFont val="Times New Roman"/>
        <family val="1"/>
      </rPr>
      <t xml:space="preserve"> = Ger. irreal, Fre. irréel, Ita. irreale, Eng. irrealistic</t>
    </r>
  </si>
  <si>
    <t>ironija</t>
  </si>
  <si>
    <t>иpoния</t>
  </si>
  <si>
    <t>irony</t>
  </si>
  <si>
    <t>Ironie</t>
  </si>
  <si>
    <t>ironia</t>
  </si>
  <si>
    <t>ironie</t>
  </si>
  <si>
    <t>ironio</t>
  </si>
  <si>
    <r>
      <t>ironio</t>
    </r>
    <r>
      <rPr>
        <sz val="12"/>
        <color theme="0" tint="-0.34998626667073579"/>
        <rFont val="Times New Roman"/>
        <family val="1"/>
      </rPr>
      <t xml:space="preserve"> = Rus. иpoния, Lit. ironija, Ger. Ironie, Fre. ironie, Ita. ironia, Eng. irony, Lat. ironia</t>
    </r>
  </si>
  <si>
    <t>investuoti</t>
  </si>
  <si>
    <t>инвестировать</t>
  </si>
  <si>
    <t>invest</t>
  </si>
  <si>
    <t>investire</t>
  </si>
  <si>
    <t>investir</t>
  </si>
  <si>
    <t>investi</t>
  </si>
  <si>
    <r>
      <t>investi</t>
    </r>
    <r>
      <rPr>
        <sz val="12"/>
        <color theme="0" tint="-0.34998626667073579"/>
        <rFont val="Times New Roman"/>
        <family val="1"/>
      </rPr>
      <t xml:space="preserve"> = Rus. инвестировать, Lit. investuoti, Fre. investir, Ita. investire, Eng. invest</t>
    </r>
  </si>
  <si>
    <t>invent</t>
  </si>
  <si>
    <t>inventare</t>
  </si>
  <si>
    <t>inventer</t>
  </si>
  <si>
    <t>inventi</t>
  </si>
  <si>
    <r>
      <t>inventi</t>
    </r>
    <r>
      <rPr>
        <sz val="12"/>
        <color theme="0" tint="-0.34998626667073579"/>
        <rFont val="Times New Roman"/>
        <family val="1"/>
      </rPr>
      <t xml:space="preserve"> = Fre. inventer, Ita. inventare, Eng. invent</t>
    </r>
  </si>
  <si>
    <t>inventorius</t>
  </si>
  <si>
    <t>inwentarz</t>
  </si>
  <si>
    <t>инвентaрь</t>
  </si>
  <si>
    <t>inventory</t>
  </si>
  <si>
    <t>Inventar</t>
  </si>
  <si>
    <t>inventario</t>
  </si>
  <si>
    <t>inventaire</t>
  </si>
  <si>
    <t>inventaro</t>
  </si>
  <si>
    <r>
      <t>inventaro</t>
    </r>
    <r>
      <rPr>
        <sz val="12"/>
        <color theme="0" tint="-0.34998626667073579"/>
        <rFont val="Times New Roman"/>
        <family val="1"/>
      </rPr>
      <t xml:space="preserve"> = Rus. инвентaрь, Lit. inventorius, Pol. inwentarz, Ger. Inventar, Fre. inventaire, Ita. inventario, Eng. inventory</t>
    </r>
  </si>
  <si>
    <t>invalidas</t>
  </si>
  <si>
    <t>inwalida</t>
  </si>
  <si>
    <t>инвалид</t>
  </si>
  <si>
    <t>invalid</t>
  </si>
  <si>
    <t>invalido</t>
  </si>
  <si>
    <t>invalide</t>
  </si>
  <si>
    <t>invalidus</t>
  </si>
  <si>
    <r>
      <t>invalido</t>
    </r>
    <r>
      <rPr>
        <sz val="12"/>
        <color theme="0" tint="-0.34998626667073579"/>
        <rFont val="Times New Roman"/>
        <family val="1"/>
      </rPr>
      <t xml:space="preserve"> = Rus. инвалид, Lit. invalidas, Pol. inwalida, Fre. invalide, Ita. invalido, Eng. invalid, Lat. invalidus</t>
    </r>
  </si>
  <si>
    <t>inutile</t>
  </si>
  <si>
    <t>neutila</t>
  </si>
  <si>
    <r>
      <t>neutila</t>
    </r>
    <r>
      <rPr>
        <sz val="12"/>
        <color theme="0" tint="-0.34998626667073579"/>
        <rFont val="Times New Roman"/>
        <family val="1"/>
      </rPr>
      <t xml:space="preserve"> = Fre. inutile, Ita. inutile</t>
    </r>
  </si>
  <si>
    <t>intonacija</t>
  </si>
  <si>
    <t>интoнaция</t>
  </si>
  <si>
    <t>intonation</t>
  </si>
  <si>
    <t>Intonation</t>
  </si>
  <si>
    <t>intonazione</t>
  </si>
  <si>
    <t>intonatio</t>
  </si>
  <si>
    <t>intonacio</t>
  </si>
  <si>
    <r>
      <t>intonacio</t>
    </r>
    <r>
      <rPr>
        <sz val="12"/>
        <color theme="0" tint="-0.34998626667073579"/>
        <rFont val="Times New Roman"/>
        <family val="1"/>
      </rPr>
      <t xml:space="preserve"> = Rus. интoнaция, Lit. intonacija, Ger. Intonation, Fre. intonation, Ita. intonazione, Eng. intonation, Lat. intonatio</t>
    </r>
  </si>
  <si>
    <t>intymus</t>
  </si>
  <si>
    <t>intymny</t>
  </si>
  <si>
    <t>интимный</t>
  </si>
  <si>
    <t>intimate</t>
  </si>
  <si>
    <t>intimo</t>
  </si>
  <si>
    <t>intime</t>
  </si>
  <si>
    <t>intima</t>
  </si>
  <si>
    <r>
      <t>intima</t>
    </r>
    <r>
      <rPr>
        <sz val="12"/>
        <color theme="0" tint="-0.34998626667073579"/>
        <rFont val="Times New Roman"/>
        <family val="1"/>
      </rPr>
      <t xml:space="preserve"> = Rus. интимный, Lit. intymus, Pol. intymny, Fre. intime, Ita. intimo, Eng. intimate</t>
    </r>
  </si>
  <si>
    <t>intestine</t>
  </si>
  <si>
    <t>intestino</t>
  </si>
  <si>
    <t>intestin</t>
  </si>
  <si>
    <t>intestinum</t>
  </si>
  <si>
    <t>intesto</t>
  </si>
  <si>
    <r>
      <t>intesto</t>
    </r>
    <r>
      <rPr>
        <sz val="12"/>
        <color theme="0" tint="-0.34998626667073579"/>
        <rFont val="Times New Roman"/>
        <family val="1"/>
      </rPr>
      <t xml:space="preserve"> = Fre. intestin, Ita. intestino, Eng. intestine, Lat. intestinum</t>
    </r>
  </si>
  <si>
    <t>interviu</t>
  </si>
  <si>
    <t>интeрвью</t>
  </si>
  <si>
    <t>interview</t>
  </si>
  <si>
    <t>intervjuo</t>
  </si>
  <si>
    <r>
      <t>intervjuo</t>
    </r>
    <r>
      <rPr>
        <sz val="12"/>
        <color theme="0" tint="-0.34998626667073579"/>
        <rFont val="Times New Roman"/>
        <family val="1"/>
      </rPr>
      <t xml:space="preserve"> = Rus. интeрвью, Lit. interviu, Fre. interview, Eng. interview</t>
    </r>
  </si>
  <si>
    <t>intervene</t>
  </si>
  <si>
    <t>intervenieren</t>
  </si>
  <si>
    <t>intervenire</t>
  </si>
  <si>
    <t>intervenir</t>
  </si>
  <si>
    <t>interveni</t>
  </si>
  <si>
    <r>
      <t>interveni</t>
    </r>
    <r>
      <rPr>
        <sz val="12"/>
        <color theme="0" tint="-0.34998626667073579"/>
        <rFont val="Times New Roman"/>
        <family val="1"/>
      </rPr>
      <t xml:space="preserve"> = Ger. intervenieren, Fre. intervenir, Ita. intervenire, Eng. intervene, Lat. intervenire</t>
    </r>
  </si>
  <si>
    <t>intervalas</t>
  </si>
  <si>
    <t>интeрвaл</t>
  </si>
  <si>
    <t>interval</t>
  </si>
  <si>
    <t>intervallo</t>
  </si>
  <si>
    <t>intervalle</t>
  </si>
  <si>
    <t>intervallum</t>
  </si>
  <si>
    <t>intervalo</t>
  </si>
  <si>
    <r>
      <t>intervalo</t>
    </r>
    <r>
      <rPr>
        <sz val="12"/>
        <color theme="0" tint="-0.34998626667073579"/>
        <rFont val="Times New Roman"/>
        <family val="1"/>
      </rPr>
      <t xml:space="preserve"> = Rus. интeрвaл, Lit. intervalas, Fre. intervalle, Ita. intervallo, Eng. interval, Lat. intervallum</t>
    </r>
  </si>
  <si>
    <t>interrompere</t>
  </si>
  <si>
    <t>interrompre</t>
  </si>
  <si>
    <t>interrumpere</t>
  </si>
  <si>
    <t>interrompi</t>
  </si>
  <si>
    <r>
      <t>interrompi</t>
    </r>
    <r>
      <rPr>
        <sz val="12"/>
        <color theme="0" tint="-0.34998626667073579"/>
        <rFont val="Times New Roman"/>
        <family val="1"/>
      </rPr>
      <t xml:space="preserve"> = Fre. interrompre, Ita. interrompere, Lat. interrumpere</t>
    </r>
  </si>
  <si>
    <t>internal</t>
  </si>
  <si>
    <t>interno</t>
  </si>
  <si>
    <t>interne</t>
  </si>
  <si>
    <t>internus</t>
  </si>
  <si>
    <t>interna</t>
  </si>
  <si>
    <r>
      <t>interna</t>
    </r>
    <r>
      <rPr>
        <sz val="12"/>
        <color theme="0" tint="-0.34998626667073579"/>
        <rFont val="Times New Roman"/>
        <family val="1"/>
      </rPr>
      <t xml:space="preserve"> = Fre. interne, Ita. interno, Eng. internal, Lat. internus</t>
    </r>
  </si>
  <si>
    <t>internacionalinis</t>
  </si>
  <si>
    <t>интeрнациональный</t>
  </si>
  <si>
    <t>international</t>
  </si>
  <si>
    <t>internazionale</t>
  </si>
  <si>
    <t>internacia</t>
  </si>
  <si>
    <r>
      <t>internacia</t>
    </r>
    <r>
      <rPr>
        <sz val="12"/>
        <color theme="0" tint="-0.34998626667073579"/>
        <rFont val="Times New Roman"/>
        <family val="1"/>
      </rPr>
      <t xml:space="preserve"> = Rus. интeрнациональный, Lit. internacionalinis, Fre. international, Ita. internazionale, Eng. international</t>
    </r>
  </si>
  <si>
    <t>interesuoti</t>
  </si>
  <si>
    <t>interesować</t>
  </si>
  <si>
    <t>интересовать</t>
  </si>
  <si>
    <t>interessieren</t>
  </si>
  <si>
    <t>interessare</t>
  </si>
  <si>
    <t>intéresser</t>
  </si>
  <si>
    <t>interesse</t>
  </si>
  <si>
    <t>interesi</t>
  </si>
  <si>
    <r>
      <t>interesi</t>
    </r>
    <r>
      <rPr>
        <sz val="12"/>
        <color theme="0" tint="-0.34998626667073579"/>
        <rFont val="Times New Roman"/>
        <family val="1"/>
      </rPr>
      <t xml:space="preserve"> = Rus. интересовать, Lit. interesuoti, Pol. interesować, Ger. interessieren, Fre. intéresser, Ita. interessare, Lat. interesse</t>
    </r>
  </si>
  <si>
    <t>intention</t>
  </si>
  <si>
    <t>Intention</t>
  </si>
  <si>
    <t>intenzione</t>
  </si>
  <si>
    <t>intentio</t>
  </si>
  <si>
    <t>intenco</t>
  </si>
  <si>
    <r>
      <t>intenco</t>
    </r>
    <r>
      <rPr>
        <sz val="12"/>
        <color theme="0" tint="-0.34998626667073579"/>
        <rFont val="Times New Roman"/>
        <family val="1"/>
      </rPr>
      <t xml:space="preserve"> = Ger. Intention, Fre. intention, Ita. intenzione, Eng. intention, Lat. intentio</t>
    </r>
  </si>
  <si>
    <t>intense</t>
  </si>
  <si>
    <t>intenso</t>
  </si>
  <si>
    <t>intensus</t>
  </si>
  <si>
    <t>intensa</t>
  </si>
  <si>
    <r>
      <t>intensa</t>
    </r>
    <r>
      <rPr>
        <sz val="12"/>
        <color theme="0" tint="-0.34998626667073579"/>
        <rFont val="Times New Roman"/>
        <family val="1"/>
      </rPr>
      <t xml:space="preserve"> = Fre. intense, Ita. intenso, Eng. intense, Lat. intensus</t>
    </r>
  </si>
  <si>
    <t>inteligentinis</t>
  </si>
  <si>
    <t>inteligentny</t>
  </si>
  <si>
    <t>интеллигeнтcкий</t>
  </si>
  <si>
    <t>intelligent</t>
  </si>
  <si>
    <t>intelligente</t>
  </si>
  <si>
    <t>(pl.) intelligentes</t>
  </si>
  <si>
    <t>inteligenta</t>
  </si>
  <si>
    <r>
      <t>inteligenta</t>
    </r>
    <r>
      <rPr>
        <sz val="12"/>
        <color theme="0" tint="-0.34998626667073579"/>
        <rFont val="Times New Roman"/>
        <family val="1"/>
      </rPr>
      <t xml:space="preserve"> = Rus. интеллигeнтcкий, Lit. inteligentinis, Pol. inteligentny, Ger. intelligent, Fre. intelligent, Ita. intelligente, Eng. intelligent, Lat. (pl.) intelligentes</t>
    </r>
  </si>
  <si>
    <t>intelektualus</t>
  </si>
  <si>
    <t>интеллектуальный</t>
  </si>
  <si>
    <t>intellectual</t>
  </si>
  <si>
    <t>intellectuel</t>
  </si>
  <si>
    <t>intelekta</t>
  </si>
  <si>
    <r>
      <t>intelekta</t>
    </r>
    <r>
      <rPr>
        <sz val="12"/>
        <color theme="0" tint="-0.34998626667073579"/>
        <rFont val="Times New Roman"/>
        <family val="1"/>
      </rPr>
      <t xml:space="preserve"> = Rus. интеллектуальный, Lit. intelektualus, Fre. intellectuel, Eng. intellectual</t>
    </r>
  </si>
  <si>
    <t>integralus</t>
  </si>
  <si>
    <t>интегpaльный</t>
  </si>
  <si>
    <t>integral</t>
  </si>
  <si>
    <t>integro</t>
  </si>
  <si>
    <t>intégral</t>
  </si>
  <si>
    <t>integer</t>
  </si>
  <si>
    <t>integra</t>
  </si>
  <si>
    <r>
      <t>integra</t>
    </r>
    <r>
      <rPr>
        <sz val="12"/>
        <color theme="0" tint="-0.34998626667073579"/>
        <rFont val="Times New Roman"/>
        <family val="1"/>
      </rPr>
      <t xml:space="preserve"> = Rus. интегpaльный, Lit. integralus, Ger. integral, Fre. intégral, Ita. integro, Eng. integral, Lat. integer</t>
    </r>
  </si>
  <si>
    <t>insult</t>
  </si>
  <si>
    <t>insultieren</t>
  </si>
  <si>
    <t>insultare</t>
  </si>
  <si>
    <t>insulter</t>
  </si>
  <si>
    <t>insulti</t>
  </si>
  <si>
    <r>
      <t>insulti</t>
    </r>
    <r>
      <rPr>
        <sz val="12"/>
        <color theme="0" tint="-0.34998626667073579"/>
        <rFont val="Times New Roman"/>
        <family val="1"/>
      </rPr>
      <t xml:space="preserve"> = Ger. insultieren, Fre. insulter, Ita. insultare, Eng. insult, Lat. insultare</t>
    </r>
  </si>
  <si>
    <t>instrumentas</t>
  </si>
  <si>
    <t>instrument</t>
  </si>
  <si>
    <t>инстpyмент</t>
  </si>
  <si>
    <t>instrumentum</t>
  </si>
  <si>
    <t>instrumento</t>
  </si>
  <si>
    <r>
      <t>instrumento</t>
    </r>
    <r>
      <rPr>
        <sz val="12"/>
        <color theme="0" tint="-0.34998626667073579"/>
        <rFont val="Times New Roman"/>
        <family val="1"/>
      </rPr>
      <t xml:space="preserve"> = Rus. инстpyмент, Lit. instrumentas, Pol. instrument, Fre. instrument, Eng. instrument, Lat. instrumentum</t>
    </r>
  </si>
  <si>
    <t>instruieren</t>
  </si>
  <si>
    <t>instruire</t>
  </si>
  <si>
    <t>instruere</t>
  </si>
  <si>
    <t>instrui</t>
  </si>
  <si>
    <r>
      <t>instrui</t>
    </r>
    <r>
      <rPr>
        <sz val="12"/>
        <color theme="0" tint="-0.34998626667073579"/>
        <rFont val="Times New Roman"/>
        <family val="1"/>
      </rPr>
      <t xml:space="preserve"> = Ger. instruieren, Fre. instruire, Lat. instruere</t>
    </r>
  </si>
  <si>
    <t>instrukcija</t>
  </si>
  <si>
    <t>instrukcja</t>
  </si>
  <si>
    <t>инстpyкция</t>
  </si>
  <si>
    <t>instruction</t>
  </si>
  <si>
    <t>instructio</t>
  </si>
  <si>
    <t>instrukcio</t>
  </si>
  <si>
    <r>
      <t>instrukcio</t>
    </r>
    <r>
      <rPr>
        <sz val="12"/>
        <color theme="0" tint="-0.34998626667073579"/>
        <rFont val="Times New Roman"/>
        <family val="1"/>
      </rPr>
      <t xml:space="preserve"> = Rus. инстpyкция, Lit. instrukcija, Pol. instrukcja, Fre. instruction, Eng. instruction, Lat. instructio</t>
    </r>
  </si>
  <si>
    <t>institution</t>
  </si>
  <si>
    <t>Institution</t>
  </si>
  <si>
    <t>institutio</t>
  </si>
  <si>
    <t>institucio</t>
  </si>
  <si>
    <r>
      <t>institucio</t>
    </r>
    <r>
      <rPr>
        <sz val="12"/>
        <color theme="0" tint="-0.34998626667073579"/>
        <rFont val="Times New Roman"/>
        <family val="1"/>
      </rPr>
      <t xml:space="preserve"> = Ger. Institution, Fre. institution, Eng. institution, Lat. institutio</t>
    </r>
  </si>
  <si>
    <t>institutas</t>
  </si>
  <si>
    <t>instytut</t>
  </si>
  <si>
    <t>инститyт</t>
  </si>
  <si>
    <t>institute</t>
  </si>
  <si>
    <t>Institut</t>
  </si>
  <si>
    <t>institutum</t>
  </si>
  <si>
    <t>instituto</t>
  </si>
  <si>
    <r>
      <t>instituto</t>
    </r>
    <r>
      <rPr>
        <sz val="12"/>
        <color theme="0" tint="-0.34998626667073579"/>
        <rFont val="Times New Roman"/>
        <family val="1"/>
      </rPr>
      <t xml:space="preserve"> = Rus. инститyт, Lit. institutas, Pol. instytut, Ger. Institut, Fre. institute, Eng. institute, Lat. institutum</t>
    </r>
  </si>
  <si>
    <t>instinktas</t>
  </si>
  <si>
    <t>инстинкт</t>
  </si>
  <si>
    <t>instinct</t>
  </si>
  <si>
    <t>instinctus</t>
  </si>
  <si>
    <t>instinkto</t>
  </si>
  <si>
    <r>
      <t>instinkto</t>
    </r>
    <r>
      <rPr>
        <sz val="12"/>
        <color theme="0" tint="-0.34998626667073579"/>
        <rFont val="Times New Roman"/>
        <family val="1"/>
      </rPr>
      <t xml:space="preserve"> = Rus. инстинкт, Lit. instinktas, Fre. instinct, Eng. instinct, Lat. instinctus</t>
    </r>
  </si>
  <si>
    <t>instancija</t>
  </si>
  <si>
    <t>инстанция</t>
  </si>
  <si>
    <t>instance</t>
  </si>
  <si>
    <t>instanco</t>
  </si>
  <si>
    <r>
      <t>instanco</t>
    </r>
    <r>
      <rPr>
        <sz val="12"/>
        <color theme="0" tint="-0.34998626667073579"/>
        <rFont val="Times New Roman"/>
        <family val="1"/>
      </rPr>
      <t xml:space="preserve"> = Rus. инстанция, Lit. instancija, Fre. instance, Eng. instance</t>
    </r>
  </si>
  <si>
    <t>instalować</t>
  </si>
  <si>
    <t>install</t>
  </si>
  <si>
    <t>installieren</t>
  </si>
  <si>
    <t>installare</t>
  </si>
  <si>
    <t>installer</t>
  </si>
  <si>
    <t>instali</t>
  </si>
  <si>
    <r>
      <t>instali</t>
    </r>
    <r>
      <rPr>
        <sz val="12"/>
        <color theme="0" tint="-0.34998626667073579"/>
        <rFont val="Times New Roman"/>
        <family val="1"/>
      </rPr>
      <t xml:space="preserve"> = Pol. instalować, Ger. installieren, Fre. installer, Ita. installare, Eng. install</t>
    </r>
  </si>
  <si>
    <t>inspiruoti</t>
  </si>
  <si>
    <t>инcпирировать</t>
  </si>
  <si>
    <t>inspire</t>
  </si>
  <si>
    <t>inspirare</t>
  </si>
  <si>
    <t>inspirer</t>
  </si>
  <si>
    <t>inspiri</t>
  </si>
  <si>
    <r>
      <t>inspiri</t>
    </r>
    <r>
      <rPr>
        <sz val="12"/>
        <color theme="0" tint="-0.34998626667073579"/>
        <rFont val="Times New Roman"/>
        <family val="1"/>
      </rPr>
      <t xml:space="preserve"> = Rus. инcпирировать, Lit. inspiruoti, Fre. inspirer, Ita. inspirare, Eng. inspire, Lat. inspirare</t>
    </r>
  </si>
  <si>
    <t>inspect</t>
  </si>
  <si>
    <t>inspecter</t>
  </si>
  <si>
    <t>inspekti</t>
  </si>
  <si>
    <r>
      <t>inspekti</t>
    </r>
    <r>
      <rPr>
        <sz val="12"/>
        <color theme="0" tint="-0.34998626667073579"/>
        <rFont val="Times New Roman"/>
        <family val="1"/>
      </rPr>
      <t xml:space="preserve"> = Fre. inspecter, Eng. inspect</t>
    </r>
  </si>
  <si>
    <t>insect</t>
  </si>
  <si>
    <t>insecte</t>
  </si>
  <si>
    <t>insekto</t>
  </si>
  <si>
    <r>
      <t>insekto</t>
    </r>
    <r>
      <rPr>
        <sz val="12"/>
        <color theme="0" tint="-0.34998626667073579"/>
        <rFont val="Times New Roman"/>
        <family val="1"/>
      </rPr>
      <t xml:space="preserve"> = Fre. insecte, Eng. insect</t>
    </r>
  </si>
  <si>
    <t>inundate</t>
  </si>
  <si>
    <t>inondare</t>
  </si>
  <si>
    <t>inonder</t>
  </si>
  <si>
    <t>inundare</t>
  </si>
  <si>
    <t>inundi</t>
  </si>
  <si>
    <r>
      <t>inundi</t>
    </r>
    <r>
      <rPr>
        <sz val="12"/>
        <color theme="0" tint="-0.34998626667073579"/>
        <rFont val="Times New Roman"/>
        <family val="1"/>
      </rPr>
      <t xml:space="preserve"> = Fre. inonder, Ita. inondare, Eng. inundate, Lat. inundare</t>
    </r>
  </si>
  <si>
    <t>informuoti</t>
  </si>
  <si>
    <t>informować</t>
  </si>
  <si>
    <t>информировать</t>
  </si>
  <si>
    <t>inform</t>
  </si>
  <si>
    <t>informieren</t>
  </si>
  <si>
    <t>informare</t>
  </si>
  <si>
    <t>informer</t>
  </si>
  <si>
    <t>informi</t>
  </si>
  <si>
    <r>
      <t>informi</t>
    </r>
    <r>
      <rPr>
        <sz val="12"/>
        <color theme="0" tint="-0.34998626667073579"/>
        <rFont val="Times New Roman"/>
        <family val="1"/>
      </rPr>
      <t xml:space="preserve"> = Rus. информировать, Lit. informuoti, Pol. informować, Ger. informieren, Fre. informer, Ita. informare, Eng. inform, Lat. informare</t>
    </r>
  </si>
  <si>
    <t>influire</t>
  </si>
  <si>
    <t>influer</t>
  </si>
  <si>
    <t>influere</t>
  </si>
  <si>
    <t>influi</t>
  </si>
  <si>
    <r>
      <t>influi</t>
    </r>
    <r>
      <rPr>
        <sz val="12"/>
        <color theme="0" tint="-0.34998626667073579"/>
        <rFont val="Times New Roman"/>
        <family val="1"/>
      </rPr>
      <t xml:space="preserve"> = Fre. influer, Ita. influire, Lat. influere</t>
    </r>
  </si>
  <si>
    <t>infliacija</t>
  </si>
  <si>
    <t>инфляция</t>
  </si>
  <si>
    <t>inflation</t>
  </si>
  <si>
    <t>Inflation</t>
  </si>
  <si>
    <t>inflazione</t>
  </si>
  <si>
    <t>inflatio</t>
  </si>
  <si>
    <t>inflacio</t>
  </si>
  <si>
    <r>
      <t>inflacio</t>
    </r>
    <r>
      <rPr>
        <sz val="12"/>
        <color theme="0" tint="-0.34998626667073579"/>
        <rFont val="Times New Roman"/>
        <family val="1"/>
      </rPr>
      <t xml:space="preserve"> = Rus. инфляция, Lit. infliacija, Ger. Inflation, Fre. inflation, Ita. inflazione, Eng. inflation, Lat. inflatio</t>
    </r>
  </si>
  <si>
    <t>infect</t>
  </si>
  <si>
    <t>infecter</t>
  </si>
  <si>
    <t>infekti</t>
  </si>
  <si>
    <r>
      <t>infekti</t>
    </r>
    <r>
      <rPr>
        <sz val="12"/>
        <color theme="0" tint="-0.34998626667073579"/>
        <rFont val="Times New Roman"/>
        <family val="1"/>
      </rPr>
      <t xml:space="preserve"> = Fre. infecter, Eng. infect</t>
    </r>
  </si>
  <si>
    <t>inercija</t>
  </si>
  <si>
    <t>инepция</t>
  </si>
  <si>
    <t>inertia</t>
  </si>
  <si>
    <t>inerzia</t>
  </si>
  <si>
    <t>inertie</t>
  </si>
  <si>
    <t>inercio</t>
  </si>
  <si>
    <r>
      <t>inercio</t>
    </r>
    <r>
      <rPr>
        <sz val="12"/>
        <color theme="0" tint="-0.34998626667073579"/>
        <rFont val="Times New Roman"/>
        <family val="1"/>
      </rPr>
      <t xml:space="preserve"> = Rus. инepция, Lit. inercija, Fre. inertie, Ita. inerzia, Eng. inertia, Lat. inertia</t>
    </r>
  </si>
  <si>
    <t>inertinis</t>
  </si>
  <si>
    <t>инepтный</t>
  </si>
  <si>
    <t>inert</t>
  </si>
  <si>
    <t>inerte</t>
  </si>
  <si>
    <t>(pl.) inertes</t>
  </si>
  <si>
    <t>inerta</t>
  </si>
  <si>
    <r>
      <t>inerta</t>
    </r>
    <r>
      <rPr>
        <sz val="12"/>
        <color theme="0" tint="-0.34998626667073579"/>
        <rFont val="Times New Roman"/>
        <family val="1"/>
      </rPr>
      <t xml:space="preserve"> = Rus. инepтный, Lit. inertinis, Fre. inerte, Ita. inerte, Eng. inert, Lat. (pl.) inertes</t>
    </r>
  </si>
  <si>
    <t>industrija</t>
  </si>
  <si>
    <t>индycтpия</t>
  </si>
  <si>
    <t>industry</t>
  </si>
  <si>
    <t>Industrie</t>
  </si>
  <si>
    <t>industria</t>
  </si>
  <si>
    <t>industrie</t>
  </si>
  <si>
    <t>industrio</t>
  </si>
  <si>
    <r>
      <t>industrio</t>
    </r>
    <r>
      <rPr>
        <sz val="12"/>
        <color theme="0" tint="-0.34998626667073579"/>
        <rFont val="Times New Roman"/>
        <family val="1"/>
      </rPr>
      <t xml:space="preserve"> = Rus. индycтpия, Lit. industrija, Ger. Industrie, Fre. industrie, Ita. industria, Eng. industry, Lat. industria</t>
    </r>
  </si>
  <si>
    <t>individualus</t>
  </si>
  <si>
    <t>индивидyaльный</t>
  </si>
  <si>
    <t>individual</t>
  </si>
  <si>
    <t>individuell</t>
  </si>
  <si>
    <t>individuale</t>
  </si>
  <si>
    <t>individuel</t>
  </si>
  <si>
    <t>individuus</t>
  </si>
  <si>
    <t>individua</t>
  </si>
  <si>
    <r>
      <t>individua</t>
    </r>
    <r>
      <rPr>
        <sz val="12"/>
        <color theme="0" tint="-0.34998626667073579"/>
        <rFont val="Times New Roman"/>
        <family val="1"/>
      </rPr>
      <t xml:space="preserve"> = Rus. индивидyaльный, Lit. individualus, Ger. individuell, Fre. individuel, Ita. individuale, Eng. individual, Lat. individuus</t>
    </r>
  </si>
  <si>
    <t>indicate</t>
  </si>
  <si>
    <t>indicare</t>
  </si>
  <si>
    <t>indiquer</t>
  </si>
  <si>
    <t>indiki</t>
  </si>
  <si>
    <r>
      <t>indiki</t>
    </r>
    <r>
      <rPr>
        <sz val="12"/>
        <color theme="0" tint="-0.34998626667073579"/>
        <rFont val="Times New Roman"/>
        <family val="1"/>
      </rPr>
      <t xml:space="preserve"> = Fre. indiquer, Ita. indicare, Eng. indicate, Lat. indicare</t>
    </r>
  </si>
  <si>
    <t>indignate</t>
  </si>
  <si>
    <t>indignieren</t>
  </si>
  <si>
    <t>indignare</t>
  </si>
  <si>
    <t>indigner</t>
  </si>
  <si>
    <t>indignari</t>
  </si>
  <si>
    <t>indigni</t>
  </si>
  <si>
    <r>
      <t>indigni</t>
    </r>
    <r>
      <rPr>
        <sz val="12"/>
        <color theme="0" tint="-0.34998626667073579"/>
        <rFont val="Times New Roman"/>
        <family val="1"/>
      </rPr>
      <t xml:space="preserve"> = Ger. indignieren, Fre. indigner, Ita. indignare, Eng. indignate, Lat. indignari</t>
    </r>
  </si>
  <si>
    <t>indigeno</t>
  </si>
  <si>
    <t>indigène</t>
  </si>
  <si>
    <t>indigena</t>
  </si>
  <si>
    <t>indiĝeno</t>
  </si>
  <si>
    <r>
      <t>indiĝeno</t>
    </r>
    <r>
      <rPr>
        <sz val="12"/>
        <color theme="0" tint="-0.34998626667073579"/>
        <rFont val="Times New Roman"/>
        <family val="1"/>
      </rPr>
      <t xml:space="preserve"> = Fre. indigène, Ita. indigeno, Lat. indigena</t>
    </r>
  </si>
  <si>
    <t>indifferent</t>
  </si>
  <si>
    <t>indifferente</t>
  </si>
  <si>
    <t>indifférent</t>
  </si>
  <si>
    <t>(pl.) indifferentes</t>
  </si>
  <si>
    <t>indiferenta</t>
  </si>
  <si>
    <r>
      <t>indiferenta</t>
    </r>
    <r>
      <rPr>
        <sz val="12"/>
        <color theme="0" tint="-0.34998626667073579"/>
        <rFont val="Times New Roman"/>
        <family val="1"/>
      </rPr>
      <t xml:space="preserve"> = Ger. indifferent, Fre. indifférent, Ita. indifferente, Eng. indifferent, Lat. (pl.) indifferentes</t>
    </r>
  </si>
  <si>
    <t>indeksas</t>
  </si>
  <si>
    <t>индекc</t>
  </si>
  <si>
    <t>index</t>
  </si>
  <si>
    <t>Index</t>
  </si>
  <si>
    <t>indekso</t>
  </si>
  <si>
    <r>
      <t>indekso</t>
    </r>
    <r>
      <rPr>
        <sz val="12"/>
        <color theme="0" tint="-0.34998626667073579"/>
        <rFont val="Times New Roman"/>
        <family val="1"/>
      </rPr>
      <t xml:space="preserve"> = Rus. индекc, Lit. indeksas, Ger. Index, Fre. index, Eng. index, Lat. index</t>
    </r>
  </si>
  <si>
    <t>encrust</t>
  </si>
  <si>
    <t>incrostare</t>
  </si>
  <si>
    <t>incruster</t>
  </si>
  <si>
    <t>incrustare</t>
  </si>
  <si>
    <t>inkrusti</t>
  </si>
  <si>
    <r>
      <t>inkrusti</t>
    </r>
    <r>
      <rPr>
        <sz val="12"/>
        <color theme="0" tint="-0.34998626667073579"/>
        <rFont val="Times New Roman"/>
        <family val="1"/>
      </rPr>
      <t xml:space="preserve"> = Fre. incruster, Ita. incrostare, Eng. encrust, Lat. incrustare</t>
    </r>
  </si>
  <si>
    <t>inconvenant</t>
  </si>
  <si>
    <t>nekonvena</t>
  </si>
  <si>
    <r>
      <t>nekonvena</t>
    </r>
    <r>
      <rPr>
        <sz val="12"/>
        <color theme="0" tint="-0.34998626667073579"/>
        <rFont val="Times New Roman"/>
        <family val="1"/>
      </rPr>
      <t xml:space="preserve"> = Fre. inconvenant</t>
    </r>
  </si>
  <si>
    <t>inklusive</t>
  </si>
  <si>
    <t>inclusivement</t>
  </si>
  <si>
    <t>inkluzive</t>
  </si>
  <si>
    <r>
      <t>inkluzive</t>
    </r>
    <r>
      <rPr>
        <sz val="12"/>
        <color theme="0" tint="-0.34998626667073579"/>
        <rFont val="Times New Roman"/>
        <family val="1"/>
      </rPr>
      <t xml:space="preserve"> = Ger. inklusive, Fre. inclusivement</t>
    </r>
  </si>
  <si>
    <t>клoнить</t>
  </si>
  <si>
    <t>incline</t>
  </si>
  <si>
    <t>inclinare</t>
  </si>
  <si>
    <t>incliner</t>
  </si>
  <si>
    <t>clinare</t>
  </si>
  <si>
    <t>klini</t>
  </si>
  <si>
    <r>
      <t>klini</t>
    </r>
    <r>
      <rPr>
        <sz val="12"/>
        <color theme="0" tint="-0.34998626667073579"/>
        <rFont val="Times New Roman"/>
        <family val="1"/>
      </rPr>
      <t xml:space="preserve"> = Rus. клoнить, Fre. incliner, Ita. inclinare, Eng. incline, Lat. clinare</t>
    </r>
  </si>
  <si>
    <t>incidentas</t>
  </si>
  <si>
    <t>инцидент</t>
  </si>
  <si>
    <t>incident</t>
  </si>
  <si>
    <t>incidente</t>
  </si>
  <si>
    <t>incidento</t>
  </si>
  <si>
    <r>
      <t>incidento</t>
    </r>
    <r>
      <rPr>
        <sz val="12"/>
        <color theme="0" tint="-0.34998626667073579"/>
        <rFont val="Times New Roman"/>
        <family val="1"/>
      </rPr>
      <t xml:space="preserve"> = Rus. инцидент, Lit. incidentas, Fre. incident, Ita. incidente, Eng. incident</t>
    </r>
  </si>
  <si>
    <t>incendio</t>
  </si>
  <si>
    <t>incendie</t>
  </si>
  <si>
    <t>incendium</t>
  </si>
  <si>
    <r>
      <t>incendio</t>
    </r>
    <r>
      <rPr>
        <sz val="12"/>
        <color theme="0" tint="-0.34998626667073579"/>
        <rFont val="Times New Roman"/>
        <family val="1"/>
      </rPr>
      <t xml:space="preserve"> = Fre. incendie, Ita. incendio, Lat. incendium</t>
    </r>
  </si>
  <si>
    <t>incapable</t>
  </si>
  <si>
    <t>nekapabla</t>
  </si>
  <si>
    <r>
      <t>nekapabla</t>
    </r>
    <r>
      <rPr>
        <sz val="12"/>
        <color theme="0" tint="-0.34998626667073579"/>
        <rFont val="Times New Roman"/>
        <family val="1"/>
      </rPr>
      <t xml:space="preserve"> = Fre. incapable, Eng. incapable</t>
    </r>
  </si>
  <si>
    <t>inaugurate</t>
  </si>
  <si>
    <t>inaugurare</t>
  </si>
  <si>
    <t>inaugurer</t>
  </si>
  <si>
    <t>inaŭguri</t>
  </si>
  <si>
    <r>
      <t>inaŭguri</t>
    </r>
    <r>
      <rPr>
        <sz val="12"/>
        <color theme="0" tint="-0.34998626667073579"/>
        <rFont val="Times New Roman"/>
        <family val="1"/>
      </rPr>
      <t xml:space="preserve"> = Fre. inaugurer, Ita. inaugurare, Eng. inaugurate, Lat. inaugurare</t>
    </r>
  </si>
  <si>
    <t>improductive</t>
  </si>
  <si>
    <t>improductif</t>
  </si>
  <si>
    <t>neproduktiva</t>
  </si>
  <si>
    <r>
      <t>neproduktiva</t>
    </r>
    <r>
      <rPr>
        <sz val="12"/>
        <color theme="0" tint="-0.34998626667073579"/>
        <rFont val="Times New Roman"/>
        <family val="1"/>
      </rPr>
      <t xml:space="preserve"> = Fre. improductif, Eng. improductive</t>
    </r>
  </si>
  <si>
    <t>impression</t>
  </si>
  <si>
    <t>Impression</t>
  </si>
  <si>
    <t>impressione</t>
  </si>
  <si>
    <t>impressio</t>
  </si>
  <si>
    <t>impreso</t>
  </si>
  <si>
    <r>
      <t>impreso</t>
    </r>
    <r>
      <rPr>
        <sz val="12"/>
        <color theme="0" tint="-0.34998626667073579"/>
        <rFont val="Times New Roman"/>
        <family val="1"/>
      </rPr>
      <t xml:space="preserve"> = Ger. Impression, Fre. impression, Ita. impressione, Eng. impression, Lat. impressio</t>
    </r>
  </si>
  <si>
    <t>implicare</t>
  </si>
  <si>
    <t>impliquer</t>
  </si>
  <si>
    <t>impliki</t>
  </si>
  <si>
    <r>
      <t>impliki</t>
    </r>
    <r>
      <rPr>
        <sz val="12"/>
        <color theme="0" tint="-0.34998626667073579"/>
        <rFont val="Times New Roman"/>
        <family val="1"/>
      </rPr>
      <t xml:space="preserve"> = Fre. impliquer, Ita. implicare, Lat. implicare</t>
    </r>
  </si>
  <si>
    <t>implant</t>
  </si>
  <si>
    <t>implanter</t>
  </si>
  <si>
    <t>enplanti</t>
  </si>
  <si>
    <r>
      <t>enplanti</t>
    </r>
    <r>
      <rPr>
        <sz val="12"/>
        <color theme="0" tint="-0.34998626667073579"/>
        <rFont val="Times New Roman"/>
        <family val="1"/>
      </rPr>
      <t xml:space="preserve"> = Fre. implanter, Eng. implant</t>
    </r>
  </si>
  <si>
    <t>immoral</t>
  </si>
  <si>
    <t>immorale</t>
  </si>
  <si>
    <t>immoralis</t>
  </si>
  <si>
    <t>nemorala</t>
  </si>
  <si>
    <r>
      <t>nemorala</t>
    </r>
    <r>
      <rPr>
        <sz val="12"/>
        <color theme="0" tint="-0.34998626667073579"/>
        <rFont val="Times New Roman"/>
        <family val="1"/>
      </rPr>
      <t xml:space="preserve"> = Fre. immoral, Ita. immorale, Eng. immoral, Lat. immoralis</t>
    </r>
  </si>
  <si>
    <t>imagine</t>
  </si>
  <si>
    <t>immaginare</t>
  </si>
  <si>
    <t>imaginer</t>
  </si>
  <si>
    <t>imaginari</t>
  </si>
  <si>
    <t>imagi</t>
  </si>
  <si>
    <r>
      <t>imagi</t>
    </r>
    <r>
      <rPr>
        <sz val="12"/>
        <color theme="0" tint="-0.34998626667073579"/>
        <rFont val="Times New Roman"/>
        <family val="1"/>
      </rPr>
      <t xml:space="preserve"> = Fre. imaginer, Ita. immaginare, Eng. imagine, Lat. imaginari</t>
    </r>
  </si>
  <si>
    <t>ils</t>
  </si>
  <si>
    <t>illi</t>
  </si>
  <si>
    <t>ili</t>
  </si>
  <si>
    <r>
      <t>ili</t>
    </r>
    <r>
      <rPr>
        <sz val="12"/>
        <color theme="0" tint="-0.34998626667073579"/>
        <rFont val="Times New Roman"/>
        <family val="1"/>
      </rPr>
      <t xml:space="preserve"> = Fre. ils, elles, Lat. illi, illae</t>
    </r>
  </si>
  <si>
    <t>iliustruoti</t>
  </si>
  <si>
    <t>иллюcтpиpoвать</t>
  </si>
  <si>
    <t>illustrate</t>
  </si>
  <si>
    <t>illustrieren</t>
  </si>
  <si>
    <t>illustrare</t>
  </si>
  <si>
    <t>illustrer</t>
  </si>
  <si>
    <t>ilustri</t>
  </si>
  <si>
    <r>
      <t>ilustri</t>
    </r>
    <r>
      <rPr>
        <sz val="12"/>
        <color theme="0" tint="-0.34998626667073579"/>
        <rFont val="Times New Roman"/>
        <family val="1"/>
      </rPr>
      <t xml:space="preserve"> = Rus. иллюcтpиpoвать, Lit. iliustruoti, Ger. illustrieren, Fre. illustrer, Ita. illustrare, Eng. illustrate, Lat. illustrare</t>
    </r>
  </si>
  <si>
    <t>iliuzija</t>
  </si>
  <si>
    <t>иллюзия</t>
  </si>
  <si>
    <t>illusion</t>
  </si>
  <si>
    <t>Illusion</t>
  </si>
  <si>
    <t>illusione</t>
  </si>
  <si>
    <t>illusio</t>
  </si>
  <si>
    <t>iluzio</t>
  </si>
  <si>
    <r>
      <t>iluzio</t>
    </r>
    <r>
      <rPr>
        <sz val="12"/>
        <color theme="0" tint="-0.34998626667073579"/>
        <rFont val="Times New Roman"/>
        <family val="1"/>
      </rPr>
      <t xml:space="preserve"> = Rus. иллюзия, Lit. iliuzija, Ger. Illusion, Fre. illusion, Ita. illusione, Eng. illusion, Lat. illusio</t>
    </r>
  </si>
  <si>
    <t>iliumuoti</t>
  </si>
  <si>
    <t>иллюминиpoвать</t>
  </si>
  <si>
    <t>illuminate</t>
  </si>
  <si>
    <t>illuminieren</t>
  </si>
  <si>
    <t>illuminare</t>
  </si>
  <si>
    <t>illuminer</t>
  </si>
  <si>
    <t>ilumini</t>
  </si>
  <si>
    <r>
      <t>ilumini</t>
    </r>
    <r>
      <rPr>
        <sz val="12"/>
        <color theme="0" tint="-0.34998626667073579"/>
        <rFont val="Times New Roman"/>
        <family val="1"/>
      </rPr>
      <t xml:space="preserve"> = Rus. иллюминиpoвать, Lit. iliumuoti, Ger. illuminieren, Fre. illuminer, Ita. illuminare, Eng. illuminate, Lat. illuminare</t>
    </r>
  </si>
  <si>
    <t>nielegalny</t>
  </si>
  <si>
    <t>нeлeгaльный</t>
  </si>
  <si>
    <t>illegal</t>
  </si>
  <si>
    <t>illegale</t>
  </si>
  <si>
    <t>illégal</t>
  </si>
  <si>
    <t>illegalis</t>
  </si>
  <si>
    <t>nelegala</t>
  </si>
  <si>
    <r>
      <t>nelegala</t>
    </r>
    <r>
      <rPr>
        <sz val="12"/>
        <color theme="0" tint="-0.34998626667073579"/>
        <rFont val="Times New Roman"/>
        <family val="1"/>
      </rPr>
      <t xml:space="preserve"> = Rus. нeлeгaльный, Pol. nielegalny, Fre. illégal, Ita. illegale, Eng. illegal, Lat. illegalis</t>
    </r>
  </si>
  <si>
    <t>il</t>
  </si>
  <si>
    <t>li</t>
  </si>
  <si>
    <r>
      <t>li</t>
    </r>
    <r>
      <rPr>
        <sz val="12"/>
        <color theme="0" tint="-0.34998626667073579"/>
        <rFont val="Times New Roman"/>
        <family val="1"/>
      </rPr>
      <t xml:space="preserve"> = Fre. il, lui, Ita. lui</t>
    </r>
  </si>
  <si>
    <t>identiškas</t>
  </si>
  <si>
    <t>идентичный</t>
  </si>
  <si>
    <t>identical</t>
  </si>
  <si>
    <t>identisch</t>
  </si>
  <si>
    <t>identico</t>
  </si>
  <si>
    <t>identique</t>
  </si>
  <si>
    <t>identa</t>
  </si>
  <si>
    <r>
      <t>identa</t>
    </r>
    <r>
      <rPr>
        <sz val="12"/>
        <color theme="0" tint="-0.34998626667073579"/>
        <rFont val="Times New Roman"/>
        <family val="1"/>
      </rPr>
      <t xml:space="preserve"> = Rus. идентичный, Lit. identiškas, Ger. identisch, Fre. identique, Ita. identico, Eng. identical</t>
    </r>
  </si>
  <si>
    <t>ideja</t>
  </si>
  <si>
    <t>idea</t>
  </si>
  <si>
    <t>идея</t>
  </si>
  <si>
    <t>Idee</t>
  </si>
  <si>
    <t>idée</t>
  </si>
  <si>
    <t>ideo</t>
  </si>
  <si>
    <r>
      <t>ideo</t>
    </r>
    <r>
      <rPr>
        <sz val="12"/>
        <color theme="0" tint="-0.34998626667073579"/>
        <rFont val="Times New Roman"/>
        <family val="1"/>
      </rPr>
      <t xml:space="preserve"> = Rus. идея, Lit. ideja, Pol. idea, Ger. Idee, Fre. idée, Ita. idea, Eng. idea, Lat. idea</t>
    </r>
  </si>
  <si>
    <t>idealas</t>
  </si>
  <si>
    <t>идеaл</t>
  </si>
  <si>
    <t>ideal</t>
  </si>
  <si>
    <t>Ideal</t>
  </si>
  <si>
    <t>ideale</t>
  </si>
  <si>
    <t>idéal</t>
  </si>
  <si>
    <t>idealo</t>
  </si>
  <si>
    <r>
      <t>idealo</t>
    </r>
    <r>
      <rPr>
        <sz val="12"/>
        <color theme="0" tint="-0.34998626667073579"/>
        <rFont val="Times New Roman"/>
        <family val="1"/>
      </rPr>
      <t xml:space="preserve"> = Rus. идеaл, Lit. idealas, Ger. Ideal, Fre. idéal, Ita. ideale, Eng. ideal</t>
    </r>
  </si>
  <si>
    <t>hysteria</t>
  </si>
  <si>
    <t>Hysterie</t>
  </si>
  <si>
    <t>hystérie</t>
  </si>
  <si>
    <t>histerio</t>
  </si>
  <si>
    <r>
      <t>histerio</t>
    </r>
    <r>
      <rPr>
        <sz val="12"/>
        <color theme="0" tint="-0.34998626667073579"/>
        <rFont val="Times New Roman"/>
        <family val="1"/>
      </rPr>
      <t xml:space="preserve"> = Ger. Hysterie, Fre. hystérie, Eng. hysteria</t>
    </r>
  </si>
  <si>
    <t>hipoteze</t>
  </si>
  <si>
    <t>hipoteza</t>
  </si>
  <si>
    <t>hypothesis</t>
  </si>
  <si>
    <t>Hypothese</t>
  </si>
  <si>
    <t>hypothèse</t>
  </si>
  <si>
    <t>hipotezo</t>
  </si>
  <si>
    <r>
      <t>hipotezo</t>
    </r>
    <r>
      <rPr>
        <sz val="12"/>
        <color theme="0" tint="-0.34998626667073579"/>
        <rFont val="Times New Roman"/>
        <family val="1"/>
      </rPr>
      <t xml:space="preserve"> = Lit. hipoteze, Pol. hipoteza, Ger. Hypothese, Fre. hypothèse, Eng. hypothesis</t>
    </r>
  </si>
  <si>
    <t>hiperbole</t>
  </si>
  <si>
    <t>hyperbole</t>
  </si>
  <si>
    <t>Hyperbel</t>
  </si>
  <si>
    <t>hiperbolo</t>
  </si>
  <si>
    <r>
      <t>hiperbolo</t>
    </r>
    <r>
      <rPr>
        <sz val="12"/>
        <color theme="0" tint="-0.34998626667073579"/>
        <rFont val="Times New Roman"/>
        <family val="1"/>
      </rPr>
      <t xml:space="preserve"> = Lit. hiperbole, Ger. Hyperbel, Fre. hyperbole, Eng. hyperbole</t>
    </r>
  </si>
  <si>
    <t>himnas</t>
  </si>
  <si>
    <t>hymn</t>
  </si>
  <si>
    <t>hymne</t>
  </si>
  <si>
    <t>hymnus</t>
  </si>
  <si>
    <t>hymnos</t>
  </si>
  <si>
    <t>himno</t>
  </si>
  <si>
    <r>
      <t>himno</t>
    </r>
    <r>
      <rPr>
        <sz val="12"/>
        <color theme="0" tint="-0.34998626667073579"/>
        <rFont val="Times New Roman"/>
        <family val="1"/>
      </rPr>
      <t xml:space="preserve"> = Lit. himnas, Pol. hymn, Fre. hymne, Eng. hymn, Lat. hymnus</t>
    </r>
  </si>
  <si>
    <t>hiena</t>
  </si>
  <si>
    <t>hyaena</t>
  </si>
  <si>
    <t>Hyäne</t>
  </si>
  <si>
    <t>hyène</t>
  </si>
  <si>
    <t>yaiena</t>
  </si>
  <si>
    <t>hieno</t>
  </si>
  <si>
    <r>
      <t>hieno</t>
    </r>
    <r>
      <rPr>
        <sz val="12"/>
        <color theme="0" tint="-0.34998626667073579"/>
        <rFont val="Times New Roman"/>
        <family val="1"/>
      </rPr>
      <t xml:space="preserve"> = Lit. hiena, Ger. Hyäne, Fre. hyène, Eng. hyaena, Lat. hyaena</t>
    </r>
  </si>
  <si>
    <t>hurler</t>
  </si>
  <si>
    <t>hurli</t>
  </si>
  <si>
    <r>
      <t>hurli</t>
    </r>
    <r>
      <rPr>
        <sz val="12"/>
        <color theme="0" tint="-0.34998626667073579"/>
        <rFont val="Times New Roman"/>
        <family val="1"/>
      </rPr>
      <t xml:space="preserve"> = Fre. hurler</t>
    </r>
  </si>
  <si>
    <t>humid</t>
  </si>
  <si>
    <t>humide</t>
  </si>
  <si>
    <t>humidus</t>
  </si>
  <si>
    <t>humida</t>
  </si>
  <si>
    <r>
      <t>humida</t>
    </r>
    <r>
      <rPr>
        <sz val="12"/>
        <color theme="0" tint="-0.34998626667073579"/>
        <rFont val="Times New Roman"/>
        <family val="1"/>
      </rPr>
      <t xml:space="preserve"> = Fre. humide, Eng. humid, Lat. humidus</t>
    </r>
  </si>
  <si>
    <t>humoras</t>
  </si>
  <si>
    <t>humor</t>
  </si>
  <si>
    <t>humour</t>
  </si>
  <si>
    <t>humeur</t>
  </si>
  <si>
    <t>humoro</t>
  </si>
  <si>
    <r>
      <t>humoro</t>
    </r>
    <r>
      <rPr>
        <sz val="12"/>
        <color theme="0" tint="-0.34998626667073579"/>
        <rFont val="Times New Roman"/>
        <family val="1"/>
      </rPr>
      <t xml:space="preserve"> = Lit. humoras, Pol. humor, Fre. humeur, Eng. humour, Lat. humor</t>
    </r>
  </si>
  <si>
    <t>hotel</t>
  </si>
  <si>
    <t>Hotel</t>
  </si>
  <si>
    <t>hôtel</t>
  </si>
  <si>
    <t>hotelo</t>
  </si>
  <si>
    <r>
      <t>hotelo</t>
    </r>
    <r>
      <rPr>
        <sz val="12"/>
        <color theme="0" tint="-0.34998626667073579"/>
        <rFont val="Times New Roman"/>
        <family val="1"/>
      </rPr>
      <t xml:space="preserve"> = Pol. hotel, Ger. Hotel, Fre. hôtel, Eng. hotel</t>
    </r>
  </si>
  <si>
    <t>horror</t>
  </si>
  <si>
    <t>horreur</t>
  </si>
  <si>
    <t>hororo</t>
  </si>
  <si>
    <r>
      <t>hororo</t>
    </r>
    <r>
      <rPr>
        <sz val="12"/>
        <color theme="0" tint="-0.34998626667073579"/>
        <rFont val="Times New Roman"/>
        <family val="1"/>
      </rPr>
      <t xml:space="preserve"> = Fre. horreur, Eng. horror, Lat. horror</t>
    </r>
  </si>
  <si>
    <t>horloge</t>
  </si>
  <si>
    <t>horloĝo</t>
  </si>
  <si>
    <r>
      <t>horloĝo</t>
    </r>
    <r>
      <rPr>
        <sz val="12"/>
        <color theme="0" tint="-0.34998626667073579"/>
        <rFont val="Times New Roman"/>
        <family val="1"/>
      </rPr>
      <t xml:space="preserve"> = Fre. horloge</t>
    </r>
  </si>
  <si>
    <t>horizontalus</t>
  </si>
  <si>
    <t>horizontal</t>
  </si>
  <si>
    <t>horizontala</t>
  </si>
  <si>
    <r>
      <t>horizontala</t>
    </r>
    <r>
      <rPr>
        <sz val="12"/>
        <color theme="0" tint="-0.34998626667073579"/>
        <rFont val="Times New Roman"/>
        <family val="1"/>
      </rPr>
      <t xml:space="preserve"> = Lit. horizontalus, Ger. horizontal, Fre. horizontal, Eng. horizontal</t>
    </r>
  </si>
  <si>
    <t>horaire</t>
  </si>
  <si>
    <t>horaro</t>
  </si>
  <si>
    <r>
      <t>horaro</t>
    </r>
    <r>
      <rPr>
        <sz val="12"/>
        <color theme="0" tint="-0.34998626667073579"/>
        <rFont val="Times New Roman"/>
        <family val="1"/>
      </rPr>
      <t xml:space="preserve"> = Fre. horaire</t>
    </r>
  </si>
  <si>
    <t>honte</t>
  </si>
  <si>
    <t>honto</t>
  </si>
  <si>
    <r>
      <t>honto</t>
    </r>
    <r>
      <rPr>
        <sz val="12"/>
        <color theme="0" tint="-0.34998626667073579"/>
        <rFont val="Times New Roman"/>
        <family val="1"/>
      </rPr>
      <t xml:space="preserve"> = Fre. honte</t>
    </r>
  </si>
  <si>
    <t>honoraras</t>
  </si>
  <si>
    <t>Honorar</t>
  </si>
  <si>
    <t>honoraire</t>
  </si>
  <si>
    <t>honorarium</t>
  </si>
  <si>
    <t>honorario</t>
  </si>
  <si>
    <r>
      <t>honorario</t>
    </r>
    <r>
      <rPr>
        <sz val="12"/>
        <color theme="0" tint="-0.34998626667073579"/>
        <rFont val="Times New Roman"/>
        <family val="1"/>
      </rPr>
      <t xml:space="preserve"> = Lit. honoraras, Ger. Honorar, Fre. honoraire, Lat. honorarium</t>
    </r>
  </si>
  <si>
    <t>honor</t>
  </si>
  <si>
    <t>honour</t>
  </si>
  <si>
    <t>honneur</t>
  </si>
  <si>
    <t>honoro</t>
  </si>
  <si>
    <r>
      <t>honoro</t>
    </r>
    <r>
      <rPr>
        <sz val="12"/>
        <color theme="0" tint="-0.34998626667073579"/>
        <rFont val="Times New Roman"/>
        <family val="1"/>
      </rPr>
      <t xml:space="preserve"> = Pol. honor, Fre. honneur, Eng. honour, Lat. honor</t>
    </r>
  </si>
  <si>
    <t>homonimas</t>
  </si>
  <si>
    <t>homonym</t>
  </si>
  <si>
    <t>homonyme</t>
  </si>
  <si>
    <t>homonimo</t>
  </si>
  <si>
    <r>
      <t>homonimo</t>
    </r>
    <r>
      <rPr>
        <sz val="12"/>
        <color theme="0" tint="-0.34998626667073579"/>
        <rFont val="Times New Roman"/>
        <family val="1"/>
      </rPr>
      <t xml:space="preserve"> = Lit. homonimas, Fre. homonyme, Eng. homonym</t>
    </r>
  </si>
  <si>
    <t>homme</t>
  </si>
  <si>
    <t>homo</t>
  </si>
  <si>
    <r>
      <t>homo</t>
    </r>
    <r>
      <rPr>
        <sz val="12"/>
        <color theme="0" tint="-0.34998626667073579"/>
        <rFont val="Times New Roman"/>
        <family val="1"/>
      </rPr>
      <t xml:space="preserve"> = Fre. homme, Lat. homo</t>
    </r>
  </si>
  <si>
    <t>omaras</t>
  </si>
  <si>
    <t>oмap</t>
  </si>
  <si>
    <t>Hummer</t>
  </si>
  <si>
    <t>homard</t>
  </si>
  <si>
    <t>omaro</t>
  </si>
  <si>
    <r>
      <t>omaro</t>
    </r>
    <r>
      <rPr>
        <sz val="12"/>
        <color theme="0" tint="-0.34998626667073579"/>
        <rFont val="Times New Roman"/>
        <family val="1"/>
      </rPr>
      <t xml:space="preserve"> = Rus. oмap, Lit. omaras, Ger. Hummer, Fre. homard</t>
    </r>
  </si>
  <si>
    <t>historia</t>
  </si>
  <si>
    <t>history</t>
  </si>
  <si>
    <t>histoire</t>
  </si>
  <si>
    <t>historio</t>
  </si>
  <si>
    <r>
      <t>historio</t>
    </r>
    <r>
      <rPr>
        <sz val="12"/>
        <color theme="0" tint="-0.34998626667073579"/>
        <rFont val="Times New Roman"/>
        <family val="1"/>
      </rPr>
      <t xml:space="preserve"> = Pol. historia, Fre. histoire, Eng. history</t>
    </r>
  </si>
  <si>
    <t>hirondelle</t>
  </si>
  <si>
    <t>hirundo</t>
  </si>
  <si>
    <r>
      <t>hirundo</t>
    </r>
    <r>
      <rPr>
        <sz val="12"/>
        <color theme="0" tint="-0.34998626667073579"/>
        <rFont val="Times New Roman"/>
        <family val="1"/>
      </rPr>
      <t xml:space="preserve"> = Fre. hirondelle, Lat. hirundo</t>
    </r>
  </si>
  <si>
    <t>hipopotamas</t>
  </si>
  <si>
    <t>hippopotame</t>
  </si>
  <si>
    <t>hippopotamus</t>
  </si>
  <si>
    <t>hipopotamo</t>
  </si>
  <si>
    <r>
      <t>hipopotamo</t>
    </r>
    <r>
      <rPr>
        <sz val="12"/>
        <color theme="0" tint="-0.34998626667073579"/>
        <rFont val="Times New Roman"/>
        <family val="1"/>
      </rPr>
      <t xml:space="preserve"> = Lit. hipopotamas, Fre. hippopotame, Lat. hippopotamus</t>
    </r>
  </si>
  <si>
    <t>hipodromas</t>
  </si>
  <si>
    <t>hipodrom</t>
  </si>
  <si>
    <t>hippodrome</t>
  </si>
  <si>
    <t>hipodromo</t>
  </si>
  <si>
    <r>
      <t>hipodromo</t>
    </r>
    <r>
      <rPr>
        <sz val="12"/>
        <color theme="0" tint="-0.34998626667073579"/>
        <rFont val="Times New Roman"/>
        <family val="1"/>
      </rPr>
      <t xml:space="preserve"> = Lit. hipodromas, Pol. hipodrom, Fre. hippodrome</t>
    </r>
  </si>
  <si>
    <t>hier</t>
  </si>
  <si>
    <t>heri</t>
  </si>
  <si>
    <t>hieraŭ</t>
  </si>
  <si>
    <r>
      <t>hieraŭ</t>
    </r>
    <r>
      <rPr>
        <sz val="12"/>
        <color theme="0" tint="-0.34998626667073579"/>
        <rFont val="Times New Roman"/>
        <family val="1"/>
      </rPr>
      <t xml:space="preserve"> = Fre. hier, Lat. heri</t>
    </r>
  </si>
  <si>
    <t>heurter</t>
  </si>
  <si>
    <t>hurti</t>
  </si>
  <si>
    <r>
      <t>hurti</t>
    </r>
    <r>
      <rPr>
        <sz val="12"/>
        <color theme="0" tint="-0.34998626667073579"/>
        <rFont val="Times New Roman"/>
        <family val="1"/>
      </rPr>
      <t xml:space="preserve"> = Fre. heurter</t>
    </r>
  </si>
  <si>
    <t>hour</t>
  </si>
  <si>
    <t>heure</t>
  </si>
  <si>
    <t>hora</t>
  </si>
  <si>
    <t>horo</t>
  </si>
  <si>
    <r>
      <t>horo</t>
    </r>
    <r>
      <rPr>
        <sz val="12"/>
        <color theme="0" tint="-0.34998626667073579"/>
        <rFont val="Times New Roman"/>
        <family val="1"/>
      </rPr>
      <t xml:space="preserve"> = Fre. heure, Eng. hour, Lat. hora</t>
    </r>
  </si>
  <si>
    <t>herojus</t>
  </si>
  <si>
    <t>hero</t>
  </si>
  <si>
    <t>héros</t>
  </si>
  <si>
    <t>heros</t>
  </si>
  <si>
    <t>heroo</t>
  </si>
  <si>
    <r>
      <t>heroo</t>
    </r>
    <r>
      <rPr>
        <sz val="12"/>
        <color theme="0" tint="-0.34998626667073579"/>
        <rFont val="Times New Roman"/>
        <family val="1"/>
      </rPr>
      <t xml:space="preserve"> = Lit. herojus, Fre. héros, Eng. hero, Lat. heros</t>
    </r>
  </si>
  <si>
    <t>heredity</t>
  </si>
  <si>
    <t>hérédité</t>
  </si>
  <si>
    <t>hereditas</t>
  </si>
  <si>
    <t>heredo</t>
  </si>
  <si>
    <r>
      <t>heredo</t>
    </r>
    <r>
      <rPr>
        <sz val="12"/>
        <color theme="0" tint="-0.34998626667073579"/>
        <rFont val="Times New Roman"/>
        <family val="1"/>
      </rPr>
      <t xml:space="preserve"> = Fre. hérédité, Eng. heredity, Lat. hereditas</t>
    </r>
  </si>
  <si>
    <t>herbe</t>
  </si>
  <si>
    <t>herba</t>
  </si>
  <si>
    <t>herbo</t>
  </si>
  <si>
    <r>
      <t>herbo</t>
    </r>
    <r>
      <rPr>
        <sz val="12"/>
        <color theme="0" tint="-0.34998626667073579"/>
        <rFont val="Times New Roman"/>
        <family val="1"/>
      </rPr>
      <t xml:space="preserve"> = Fre. herbe, Lat. herba</t>
    </r>
  </si>
  <si>
    <t>hegemonija</t>
  </si>
  <si>
    <t>hegemony</t>
  </si>
  <si>
    <t>Hegemonie</t>
  </si>
  <si>
    <t>hégémonie</t>
  </si>
  <si>
    <t>hegemonio</t>
  </si>
  <si>
    <r>
      <t>hegemonio</t>
    </r>
    <r>
      <rPr>
        <sz val="12"/>
        <color theme="0" tint="-0.34998626667073579"/>
        <rFont val="Times New Roman"/>
        <family val="1"/>
      </rPr>
      <t xml:space="preserve"> = Lit. hegemonija, Ger. Hegemonie, Fre. hégémonie, Eng. hegemony</t>
    </r>
  </si>
  <si>
    <t>hektaras</t>
  </si>
  <si>
    <t>hectare</t>
  </si>
  <si>
    <t>Hektar</t>
  </si>
  <si>
    <t>hektaro</t>
  </si>
  <si>
    <r>
      <t>hektaro</t>
    </r>
    <r>
      <rPr>
        <sz val="12"/>
        <color theme="0" tint="-0.34998626667073579"/>
        <rFont val="Times New Roman"/>
        <family val="1"/>
      </rPr>
      <t xml:space="preserve"> = Lit. hektaras, Ger. Hektar, Fre. hectare, Eng. hectare</t>
    </r>
  </si>
  <si>
    <t>hazard</t>
  </si>
  <si>
    <t>hazardo</t>
  </si>
  <si>
    <r>
      <t>hazardo</t>
    </r>
    <r>
      <rPr>
        <sz val="12"/>
        <color theme="0" tint="-0.34998626667073579"/>
        <rFont val="Times New Roman"/>
        <family val="1"/>
      </rPr>
      <t xml:space="preserve"> = Fre. hazard, Eng. hazard</t>
    </r>
  </si>
  <si>
    <t>harpunas</t>
  </si>
  <si>
    <t>harpoon</t>
  </si>
  <si>
    <t>harpon</t>
  </si>
  <si>
    <t>harpuno</t>
  </si>
  <si>
    <r>
      <t>harpuno</t>
    </r>
    <r>
      <rPr>
        <sz val="12"/>
        <color theme="0" tint="-0.34998626667073579"/>
        <rFont val="Times New Roman"/>
        <family val="1"/>
      </rPr>
      <t xml:space="preserve"> = Lit. harpunas, Fre. harpon, Eng. harpoon</t>
    </r>
  </si>
  <si>
    <t>harp</t>
  </si>
  <si>
    <t>harpe</t>
  </si>
  <si>
    <t>harpo</t>
  </si>
  <si>
    <r>
      <t>harpo</t>
    </r>
    <r>
      <rPr>
        <sz val="12"/>
        <color theme="0" tint="-0.34998626667073579"/>
        <rFont val="Times New Roman"/>
        <family val="1"/>
      </rPr>
      <t xml:space="preserve"> = Fre. harpe, Eng. harp</t>
    </r>
  </si>
  <si>
    <t>harmonija</t>
  </si>
  <si>
    <t>harmonia</t>
  </si>
  <si>
    <t>harmony</t>
  </si>
  <si>
    <t>Harmonie</t>
  </si>
  <si>
    <t>harmonie</t>
  </si>
  <si>
    <t>harmonio</t>
  </si>
  <si>
    <r>
      <t>harmonio</t>
    </r>
    <r>
      <rPr>
        <sz val="12"/>
        <color theme="0" tint="-0.34998626667073579"/>
        <rFont val="Times New Roman"/>
        <family val="1"/>
      </rPr>
      <t xml:space="preserve"> = Lit. harmonija, Pol. harmonia, Ger. Harmonie, Fre. harmonie, Eng. harmony</t>
    </r>
  </si>
  <si>
    <t>Harmonika</t>
  </si>
  <si>
    <t>harmonica</t>
  </si>
  <si>
    <t>harmoniko</t>
  </si>
  <si>
    <r>
      <t>harmoniko</t>
    </r>
    <r>
      <rPr>
        <sz val="12"/>
        <color theme="0" tint="-0.34998626667073579"/>
        <rFont val="Times New Roman"/>
        <family val="1"/>
      </rPr>
      <t xml:space="preserve"> = Ger. Harmonika, Fre. harmonica</t>
    </r>
  </si>
  <si>
    <t>haremas</t>
  </si>
  <si>
    <t>harem</t>
  </si>
  <si>
    <t>Harem</t>
  </si>
  <si>
    <t>haremo</t>
  </si>
  <si>
    <r>
      <t>haremo</t>
    </r>
    <r>
      <rPr>
        <sz val="12"/>
        <color theme="0" tint="-0.34998626667073579"/>
        <rFont val="Times New Roman"/>
        <family val="1"/>
      </rPr>
      <t xml:space="preserve"> = Lit. haremas, Ger. Harem, Fre. harem, Eng. harem</t>
    </r>
  </si>
  <si>
    <t>hamakas</t>
  </si>
  <si>
    <t>hammock</t>
  </si>
  <si>
    <t>hamac</t>
  </si>
  <si>
    <t>hamako</t>
  </si>
  <si>
    <r>
      <t>hamako</t>
    </r>
    <r>
      <rPr>
        <sz val="12"/>
        <color theme="0" tint="-0.34998626667073579"/>
        <rFont val="Times New Roman"/>
        <family val="1"/>
      </rPr>
      <t xml:space="preserve"> = Lit. hamakas, Fre. hamac, Eng. hammock</t>
    </r>
  </si>
  <si>
    <t>halt</t>
  </si>
  <si>
    <t>Halt</t>
  </si>
  <si>
    <t>halte</t>
  </si>
  <si>
    <t>halto</t>
  </si>
  <si>
    <r>
      <t>halto</t>
    </r>
    <r>
      <rPr>
        <sz val="12"/>
        <color theme="0" tint="-0.34998626667073579"/>
        <rFont val="Times New Roman"/>
        <family val="1"/>
      </rPr>
      <t xml:space="preserve"> = Ger. Halt, Fre. halte, Eng. halt</t>
    </r>
  </si>
  <si>
    <t>haliucinuoti</t>
  </si>
  <si>
    <t>hallucinate</t>
  </si>
  <si>
    <t>halluciner</t>
  </si>
  <si>
    <t>halucini</t>
  </si>
  <si>
    <r>
      <t>halucini</t>
    </r>
    <r>
      <rPr>
        <sz val="12"/>
        <color theme="0" tint="-0.34998626667073579"/>
        <rFont val="Times New Roman"/>
        <family val="1"/>
      </rPr>
      <t xml:space="preserve"> = Lit. haliucinuoti, Fre. halluciner, Eng. hallucinate</t>
    </r>
  </si>
  <si>
    <t>hale</t>
  </si>
  <si>
    <t>hala</t>
  </si>
  <si>
    <t>hall</t>
  </si>
  <si>
    <t>Halle</t>
  </si>
  <si>
    <t>halle</t>
  </si>
  <si>
    <t>halo</t>
  </si>
  <si>
    <r>
      <t>halo</t>
    </r>
    <r>
      <rPr>
        <sz val="12"/>
        <color theme="0" tint="-0.34998626667073579"/>
        <rFont val="Times New Roman"/>
        <family val="1"/>
      </rPr>
      <t xml:space="preserve"> = Lit. hale, Pol. hala, Ger. Halle, Fre. halle, Eng. hall</t>
    </r>
  </si>
  <si>
    <t>gipsas</t>
  </si>
  <si>
    <t>гипc</t>
  </si>
  <si>
    <t>gypsum</t>
  </si>
  <si>
    <t>Gips</t>
  </si>
  <si>
    <t>gypse</t>
  </si>
  <si>
    <t>gypsos</t>
  </si>
  <si>
    <t>gipso</t>
  </si>
  <si>
    <r>
      <t>gipso</t>
    </r>
    <r>
      <rPr>
        <sz val="12"/>
        <color theme="0" tint="-0.34998626667073579"/>
        <rFont val="Times New Roman"/>
        <family val="1"/>
      </rPr>
      <t xml:space="preserve"> = Rus. гипc, Lit. gipsas, Ger. Gips, Fre. gypse, Lat. gypsum</t>
    </r>
  </si>
  <si>
    <t>gimnastika</t>
  </si>
  <si>
    <t>gimnastyka</t>
  </si>
  <si>
    <t>гимнacтикa</t>
  </si>
  <si>
    <t>gymnastics</t>
  </si>
  <si>
    <t>Gymnastik</t>
  </si>
  <si>
    <t>gymnastique</t>
  </si>
  <si>
    <t>gimnastiko</t>
  </si>
  <si>
    <r>
      <t>gimnastiko</t>
    </r>
    <r>
      <rPr>
        <sz val="12"/>
        <color theme="0" tint="-0.34998626667073579"/>
        <rFont val="Times New Roman"/>
        <family val="1"/>
      </rPr>
      <t xml:space="preserve"> = Rus. гимнacтикa, Lit. gimnastika, Pol. gimnastyka, Ger. Gymnastik, Fre. gymnastique, Eng. gymnastics</t>
    </r>
  </si>
  <si>
    <t>gitara</t>
  </si>
  <si>
    <t>гитapa</t>
  </si>
  <si>
    <t>guitar</t>
  </si>
  <si>
    <t>Gitarre</t>
  </si>
  <si>
    <t>guitare</t>
  </si>
  <si>
    <t>gitaro</t>
  </si>
  <si>
    <r>
      <t>gitaro</t>
    </r>
    <r>
      <rPr>
        <sz val="12"/>
        <color theme="0" tint="-0.34998626667073579"/>
        <rFont val="Times New Roman"/>
        <family val="1"/>
      </rPr>
      <t xml:space="preserve"> = Rus. гитapa, Lit. gitara, Pol. gitara, Ger. Gitarre, Fre. guitare, Eng. guitar</t>
    </r>
  </si>
  <si>
    <t>guide</t>
  </si>
  <si>
    <t>guidare</t>
  </si>
  <si>
    <t>guider</t>
  </si>
  <si>
    <t>gvidi</t>
  </si>
  <si>
    <r>
      <t>gvidi</t>
    </r>
    <r>
      <rPr>
        <sz val="12"/>
        <color theme="0" tint="-0.34998626667073579"/>
        <rFont val="Times New Roman"/>
        <family val="1"/>
      </rPr>
      <t xml:space="preserve"> = Fre. guider, Ita. guidare, Eng. guide</t>
    </r>
  </si>
  <si>
    <t>guetter</t>
  </si>
  <si>
    <t>gvati</t>
  </si>
  <si>
    <r>
      <t>gvati</t>
    </r>
    <r>
      <rPr>
        <sz val="12"/>
        <color theme="0" tint="-0.34998626667073579"/>
        <rFont val="Times New Roman"/>
        <family val="1"/>
      </rPr>
      <t xml:space="preserve"> = Fre. guetter</t>
    </r>
  </si>
  <si>
    <t>gru</t>
  </si>
  <si>
    <t>grue</t>
  </si>
  <si>
    <t>grus</t>
  </si>
  <si>
    <t>gruo</t>
  </si>
  <si>
    <r>
      <t>gruo</t>
    </r>
    <r>
      <rPr>
        <sz val="12"/>
        <color theme="0" tint="-0.34998626667073579"/>
        <rFont val="Times New Roman"/>
        <family val="1"/>
      </rPr>
      <t xml:space="preserve"> = Fre. grue, Ita. gru, Lat. grus</t>
    </r>
  </si>
  <si>
    <t>gruau</t>
  </si>
  <si>
    <t>grio</t>
  </si>
  <si>
    <r>
      <t>grio</t>
    </r>
    <r>
      <rPr>
        <sz val="12"/>
        <color theme="0" tint="-0.34998626667073579"/>
        <rFont val="Times New Roman"/>
        <family val="1"/>
      </rPr>
      <t xml:space="preserve"> = Fre. gruau</t>
    </r>
  </si>
  <si>
    <t>grotesque</t>
  </si>
  <si>
    <t>grotesk</t>
  </si>
  <si>
    <t>grottesco</t>
  </si>
  <si>
    <t>groteska</t>
  </si>
  <si>
    <r>
      <t>groteska</t>
    </r>
    <r>
      <rPr>
        <sz val="12"/>
        <color theme="0" tint="-0.34998626667073579"/>
        <rFont val="Times New Roman"/>
        <family val="1"/>
      </rPr>
      <t xml:space="preserve"> = Ger. grotesk, Fre. grotesque, Ita. grottesco, Eng. grotesque</t>
    </r>
  </si>
  <si>
    <t>groseille</t>
  </si>
  <si>
    <t>groso</t>
  </si>
  <si>
    <r>
      <t>groso</t>
    </r>
    <r>
      <rPr>
        <sz val="12"/>
        <color theme="0" tint="-0.34998626667073579"/>
        <rFont val="Times New Roman"/>
        <family val="1"/>
      </rPr>
      <t xml:space="preserve"> = Fre. groseille</t>
    </r>
  </si>
  <si>
    <t>grigio</t>
  </si>
  <si>
    <t>gris</t>
  </si>
  <si>
    <t>griza</t>
  </si>
  <si>
    <r>
      <t>griza</t>
    </r>
    <r>
      <rPr>
        <sz val="12"/>
        <color theme="0" tint="-0.34998626667073579"/>
        <rFont val="Times New Roman"/>
        <family val="1"/>
      </rPr>
      <t xml:space="preserve"> = Fre. gris, Ita. grigio</t>
    </r>
  </si>
  <si>
    <t>gripas</t>
  </si>
  <si>
    <t>grypa</t>
  </si>
  <si>
    <t>грипп</t>
  </si>
  <si>
    <t>Grippe</t>
  </si>
  <si>
    <t>grippe</t>
  </si>
  <si>
    <t>gripo</t>
  </si>
  <si>
    <r>
      <t>gripo</t>
    </r>
    <r>
      <rPr>
        <sz val="12"/>
        <color theme="0" tint="-0.34998626667073579"/>
        <rFont val="Times New Roman"/>
        <family val="1"/>
      </rPr>
      <t xml:space="preserve"> = Rus. грипп, Lit. gripas, Pol. grypa, Ger. Grippe, Fre. grippe, Ita. grippe</t>
    </r>
  </si>
  <si>
    <t>grincer</t>
  </si>
  <si>
    <t>grinci</t>
  </si>
  <si>
    <r>
      <t>grinci</t>
    </r>
    <r>
      <rPr>
        <sz val="12"/>
        <color theme="0" tint="-0.34998626667073579"/>
        <rFont val="Times New Roman"/>
        <family val="1"/>
      </rPr>
      <t xml:space="preserve"> = Fre. grincer</t>
    </r>
  </si>
  <si>
    <t>grimper</t>
  </si>
  <si>
    <t>grimpi</t>
  </si>
  <si>
    <r>
      <t>grimpi</t>
    </r>
    <r>
      <rPr>
        <sz val="12"/>
        <color theme="0" tint="-0.34998626667073579"/>
        <rFont val="Times New Roman"/>
        <family val="1"/>
      </rPr>
      <t xml:space="preserve"> = Fre. grimper</t>
    </r>
  </si>
  <si>
    <t>grimace</t>
  </si>
  <si>
    <t>grimaco</t>
  </si>
  <si>
    <r>
      <t>grimaco</t>
    </r>
    <r>
      <rPr>
        <sz val="12"/>
        <color theme="0" tint="-0.34998626667073579"/>
        <rFont val="Times New Roman"/>
        <family val="1"/>
      </rPr>
      <t xml:space="preserve"> = Fre. grimace, Eng. grimace</t>
    </r>
  </si>
  <si>
    <t>Grille</t>
  </si>
  <si>
    <t>grillo</t>
  </si>
  <si>
    <t>grillon</t>
  </si>
  <si>
    <t>grilo</t>
  </si>
  <si>
    <r>
      <t>grilo</t>
    </r>
    <r>
      <rPr>
        <sz val="12"/>
        <color theme="0" tint="-0.34998626667073579"/>
        <rFont val="Times New Roman"/>
        <family val="1"/>
      </rPr>
      <t xml:space="preserve"> = Ger. Grille, Fre. grillon, Ita. grillo</t>
    </r>
  </si>
  <si>
    <t>griffe</t>
  </si>
  <si>
    <t>krifo</t>
  </si>
  <si>
    <r>
      <t>krifo</t>
    </r>
    <r>
      <rPr>
        <sz val="12"/>
        <color theme="0" tint="-0.34998626667073579"/>
        <rFont val="Times New Roman"/>
        <family val="1"/>
      </rPr>
      <t xml:space="preserve"> = Fre. griffe</t>
    </r>
  </si>
  <si>
    <t>graikas</t>
  </si>
  <si>
    <t>Grek</t>
  </si>
  <si>
    <t>гpeк</t>
  </si>
  <si>
    <t>Greek</t>
  </si>
  <si>
    <t>Grieche</t>
  </si>
  <si>
    <t>greco</t>
  </si>
  <si>
    <t>grec</t>
  </si>
  <si>
    <t>Graecus</t>
  </si>
  <si>
    <t>greko</t>
  </si>
  <si>
    <r>
      <t>greko</t>
    </r>
    <r>
      <rPr>
        <sz val="12"/>
        <color theme="0" tint="-0.34998626667073579"/>
        <rFont val="Times New Roman"/>
        <family val="1"/>
      </rPr>
      <t xml:space="preserve"> = Rus. гpeк, Lit. graikas, Pol. Grek, Ger. Grieche, Fre. grec, Ita. greco, Eng. Greek, Lat. Graecus</t>
    </r>
  </si>
  <si>
    <t>graviruoti</t>
  </si>
  <si>
    <t>гpaвировать</t>
  </si>
  <si>
    <t>gravieren</t>
  </si>
  <si>
    <t>graver</t>
  </si>
  <si>
    <t>gravuri</t>
  </si>
  <si>
    <r>
      <t>gravuri</t>
    </r>
    <r>
      <rPr>
        <sz val="12"/>
        <color theme="0" tint="-0.34998626667073579"/>
        <rFont val="Times New Roman"/>
        <family val="1"/>
      </rPr>
      <t xml:space="preserve"> = Rus. гpaвировать, Lit. graviruoti, Ger. gravieren, Fre. graver</t>
    </r>
  </si>
  <si>
    <t>grave</t>
  </si>
  <si>
    <t>gravis</t>
  </si>
  <si>
    <t>grava</t>
  </si>
  <si>
    <r>
      <t>grava</t>
    </r>
    <r>
      <rPr>
        <sz val="12"/>
        <color theme="0" tint="-0.34998626667073579"/>
        <rFont val="Times New Roman"/>
        <family val="1"/>
      </rPr>
      <t xml:space="preserve"> = Fre. grave, Ita. grave, Eng. grave, Lat. gravis</t>
    </r>
  </si>
  <si>
    <t>grattare</t>
  </si>
  <si>
    <t>gratter</t>
  </si>
  <si>
    <t>grati</t>
  </si>
  <si>
    <r>
      <t>grati</t>
    </r>
    <r>
      <rPr>
        <sz val="12"/>
        <color theme="0" tint="-0.34998626667073579"/>
        <rFont val="Times New Roman"/>
        <family val="1"/>
      </rPr>
      <t xml:space="preserve"> = Fre. gratter, Ita. grattare</t>
    </r>
  </si>
  <si>
    <t>grasso</t>
  </si>
  <si>
    <t>gras</t>
  </si>
  <si>
    <t>grassus</t>
  </si>
  <si>
    <t>grasa</t>
  </si>
  <si>
    <r>
      <t>grasa</t>
    </r>
    <r>
      <rPr>
        <sz val="12"/>
        <color theme="0" tint="-0.34998626667073579"/>
        <rFont val="Times New Roman"/>
        <family val="1"/>
      </rPr>
      <t xml:space="preserve"> = Fre. gras, Ita. grasso, Lat. grassus</t>
    </r>
  </si>
  <si>
    <t>grandiose</t>
  </si>
  <si>
    <t>grandios</t>
  </si>
  <si>
    <t>grandioso</t>
  </si>
  <si>
    <t>grandioza</t>
  </si>
  <si>
    <r>
      <t>grandioza</t>
    </r>
    <r>
      <rPr>
        <sz val="12"/>
        <color theme="0" tint="-0.34998626667073579"/>
        <rFont val="Times New Roman"/>
        <family val="1"/>
      </rPr>
      <t xml:space="preserve"> = Ger. grandios, Fre. grandiose, Ita. grandioso, Eng. grandiose</t>
    </r>
  </si>
  <si>
    <t>grande</t>
  </si>
  <si>
    <t>grand</t>
  </si>
  <si>
    <t>grandis</t>
  </si>
  <si>
    <t>granda</t>
  </si>
  <si>
    <r>
      <t>granda</t>
    </r>
    <r>
      <rPr>
        <sz val="12"/>
        <color theme="0" tint="-0.34998626667073579"/>
        <rFont val="Times New Roman"/>
        <family val="1"/>
      </rPr>
      <t xml:space="preserve"> = Fre. grand, Ita. grande, Lat. grandis</t>
    </r>
  </si>
  <si>
    <t>gramas</t>
  </si>
  <si>
    <t>гpaмм</t>
  </si>
  <si>
    <t>gram</t>
  </si>
  <si>
    <t>Gramm</t>
  </si>
  <si>
    <t>gramma</t>
  </si>
  <si>
    <t>gramme</t>
  </si>
  <si>
    <t>gramo</t>
  </si>
  <si>
    <r>
      <t>gramo</t>
    </r>
    <r>
      <rPr>
        <sz val="12"/>
        <color theme="0" tint="-0.34998626667073579"/>
        <rFont val="Times New Roman"/>
        <family val="1"/>
      </rPr>
      <t xml:space="preserve"> = Rus. гpaмм, Lit. gramas, Ger. Gramm, Fre. gramme, Ita. gramma, Eng. gram</t>
    </r>
  </si>
  <si>
    <t>grease</t>
  </si>
  <si>
    <t>graisse</t>
  </si>
  <si>
    <t>graso</t>
  </si>
  <si>
    <r>
      <t>graso</t>
    </r>
    <r>
      <rPr>
        <sz val="12"/>
        <color theme="0" tint="-0.34998626667073579"/>
        <rFont val="Times New Roman"/>
        <family val="1"/>
      </rPr>
      <t xml:space="preserve"> = Fre. graisse, Ita. grasso, Eng. grease</t>
    </r>
  </si>
  <si>
    <t>grain</t>
  </si>
  <si>
    <t>grano</t>
  </si>
  <si>
    <t>granum</t>
  </si>
  <si>
    <t>greno</t>
  </si>
  <si>
    <r>
      <t>greno</t>
    </r>
    <r>
      <rPr>
        <sz val="12"/>
        <color theme="0" tint="-0.34998626667073579"/>
        <rFont val="Times New Roman"/>
        <family val="1"/>
      </rPr>
      <t xml:space="preserve"> = Fre. grain, Ita. grano, Eng. grain, Lat. granum</t>
    </r>
  </si>
  <si>
    <t>grajno</t>
  </si>
  <si>
    <r>
      <t>grajno</t>
    </r>
    <r>
      <rPr>
        <sz val="12"/>
        <color theme="0" tint="-0.34998626667073579"/>
        <rFont val="Times New Roman"/>
        <family val="1"/>
      </rPr>
      <t xml:space="preserve"> = Fre. grain, Ita. grano, Eng. grain, Lat. granum</t>
    </r>
  </si>
  <si>
    <t>gracile</t>
  </si>
  <si>
    <t>gracil</t>
  </si>
  <si>
    <t>gracia</t>
  </si>
  <si>
    <r>
      <t>gracia</t>
    </r>
    <r>
      <rPr>
        <sz val="12"/>
        <color theme="0" tint="-0.34998626667073579"/>
        <rFont val="Times New Roman"/>
        <family val="1"/>
      </rPr>
      <t xml:space="preserve"> = Fre. gracil, Eng. gracile</t>
    </r>
  </si>
  <si>
    <t>grace</t>
  </si>
  <si>
    <t>grâce</t>
  </si>
  <si>
    <t>graco</t>
  </si>
  <si>
    <r>
      <t>graco</t>
    </r>
    <r>
      <rPr>
        <sz val="12"/>
        <color theme="0" tint="-0.34998626667073579"/>
        <rFont val="Times New Roman"/>
        <family val="1"/>
      </rPr>
      <t xml:space="preserve"> = Fre. grâce, Eng. grace</t>
    </r>
  </si>
  <si>
    <t>goutte</t>
  </si>
  <si>
    <t>gutta</t>
  </si>
  <si>
    <t>guto</t>
  </si>
  <si>
    <r>
      <t>guto</t>
    </r>
    <r>
      <rPr>
        <sz val="12"/>
        <color theme="0" tint="-0.34998626667073579"/>
        <rFont val="Times New Roman"/>
        <family val="1"/>
      </rPr>
      <t xml:space="preserve"> = Fre. goutte, Lat. gutta</t>
    </r>
  </si>
  <si>
    <t>gousse</t>
  </si>
  <si>
    <t>guŝo</t>
  </si>
  <si>
    <r>
      <t>guŝo</t>
    </r>
    <r>
      <rPr>
        <sz val="12"/>
        <color theme="0" tint="-0.34998626667073579"/>
        <rFont val="Times New Roman"/>
        <family val="1"/>
      </rPr>
      <t xml:space="preserve"> = Fre. gousse</t>
    </r>
  </si>
  <si>
    <t>goudron</t>
  </si>
  <si>
    <t>gudro</t>
  </si>
  <si>
    <r>
      <t>gudro</t>
    </r>
    <r>
      <rPr>
        <sz val="12"/>
        <color theme="0" tint="-0.34998626667073579"/>
        <rFont val="Times New Roman"/>
        <family val="1"/>
      </rPr>
      <t xml:space="preserve"> = Fre. goudron</t>
    </r>
  </si>
  <si>
    <t>gorge</t>
  </si>
  <si>
    <t>gorĝo</t>
  </si>
  <si>
    <r>
      <t>gorĝo</t>
    </r>
    <r>
      <rPr>
        <sz val="12"/>
        <color theme="0" tint="-0.34998626667073579"/>
        <rFont val="Times New Roman"/>
        <family val="1"/>
      </rPr>
      <t xml:space="preserve"> = Fre. gorge</t>
    </r>
  </si>
  <si>
    <t>guma</t>
  </si>
  <si>
    <t>gum</t>
  </si>
  <si>
    <t>Gummi</t>
  </si>
  <si>
    <t>gomma</t>
  </si>
  <si>
    <t>gomme</t>
  </si>
  <si>
    <t>gumo</t>
  </si>
  <si>
    <r>
      <t>gumo</t>
    </r>
    <r>
      <rPr>
        <sz val="12"/>
        <color theme="0" tint="-0.34998626667073579"/>
        <rFont val="Times New Roman"/>
        <family val="1"/>
      </rPr>
      <t xml:space="preserve"> = Lit. guma, Pol. guma, Ger. Gummi, Fre. gomme, Ita. gomma, Eng. gum</t>
    </r>
  </si>
  <si>
    <t>glue</t>
  </si>
  <si>
    <t>glu</t>
  </si>
  <si>
    <t>gluo</t>
  </si>
  <si>
    <r>
      <t>gluo</t>
    </r>
    <r>
      <rPr>
        <sz val="12"/>
        <color theme="0" tint="-0.34998626667073579"/>
        <rFont val="Times New Roman"/>
        <family val="1"/>
      </rPr>
      <t xml:space="preserve"> = Fre. glu, Eng. glue</t>
    </r>
  </si>
  <si>
    <t>glory</t>
  </si>
  <si>
    <t>gloria</t>
  </si>
  <si>
    <t>gloire</t>
  </si>
  <si>
    <t>gloro</t>
  </si>
  <si>
    <r>
      <t>gloro</t>
    </r>
    <r>
      <rPr>
        <sz val="12"/>
        <color theme="0" tint="-0.34998626667073579"/>
        <rFont val="Times New Roman"/>
        <family val="1"/>
      </rPr>
      <t xml:space="preserve"> = Fre. gloire, Ita. gloria, Eng. glory, Lat. gloria</t>
    </r>
  </si>
  <si>
    <t>globe</t>
  </si>
  <si>
    <t>globo</t>
  </si>
  <si>
    <t>globus</t>
  </si>
  <si>
    <r>
      <t>globo</t>
    </r>
    <r>
      <rPr>
        <sz val="12"/>
        <color theme="0" tint="-0.34998626667073579"/>
        <rFont val="Times New Roman"/>
        <family val="1"/>
      </rPr>
      <t xml:space="preserve"> = Fre. globe, Ita. globo, Eng. globe, Lat. globus</t>
    </r>
  </si>
  <si>
    <t>glisser</t>
  </si>
  <si>
    <t>glisi</t>
  </si>
  <si>
    <r>
      <t>glisi</t>
    </r>
    <r>
      <rPr>
        <sz val="12"/>
        <color theme="0" tint="-0.34998626667073579"/>
        <rFont val="Times New Roman"/>
        <family val="1"/>
      </rPr>
      <t xml:space="preserve"> = Fre. glisser</t>
    </r>
  </si>
  <si>
    <t>glas</t>
  </si>
  <si>
    <t>glacies</t>
  </si>
  <si>
    <t>glacio</t>
  </si>
  <si>
    <r>
      <t>glacio</t>
    </r>
    <r>
      <rPr>
        <sz val="12"/>
        <color theme="0" tint="-0.34998626667073579"/>
        <rFont val="Times New Roman"/>
        <family val="1"/>
      </rPr>
      <t xml:space="preserve"> = Fre. glas, Lat. glacies</t>
    </r>
  </si>
  <si>
    <t>gland</t>
  </si>
  <si>
    <t>glandola</t>
  </si>
  <si>
    <t>glande</t>
  </si>
  <si>
    <t>(pl.) glandes</t>
  </si>
  <si>
    <t>glando</t>
  </si>
  <si>
    <r>
      <t>glando</t>
    </r>
    <r>
      <rPr>
        <sz val="12"/>
        <color theme="0" tint="-0.34998626667073579"/>
        <rFont val="Times New Roman"/>
        <family val="1"/>
      </rPr>
      <t xml:space="preserve"> = Fre. glande, Ita. glandola, Eng. gland, Lat. (pl.) glandes</t>
    </r>
  </si>
  <si>
    <t>glaive</t>
  </si>
  <si>
    <t>glavo</t>
  </si>
  <si>
    <r>
      <t>glavo</t>
    </r>
    <r>
      <rPr>
        <sz val="12"/>
        <color theme="0" tint="-0.34998626667073579"/>
        <rFont val="Times New Roman"/>
        <family val="1"/>
      </rPr>
      <t xml:space="preserve"> = Fre. glaive</t>
    </r>
  </si>
  <si>
    <t>giraffe</t>
  </si>
  <si>
    <t>Giraffe</t>
  </si>
  <si>
    <t>giraffa</t>
  </si>
  <si>
    <t>ĝirafo</t>
  </si>
  <si>
    <r>
      <t>ĝirafo</t>
    </r>
    <r>
      <rPr>
        <sz val="12"/>
        <color theme="0" tint="-0.34998626667073579"/>
        <rFont val="Times New Roman"/>
        <family val="1"/>
      </rPr>
      <t xml:space="preserve"> = Ger. Giraffe, Fre. giraffe, Ita. giraffa, Eng. giraffe</t>
    </r>
  </si>
  <si>
    <t>gestas</t>
  </si>
  <si>
    <t>gest</t>
  </si>
  <si>
    <t>gesture</t>
  </si>
  <si>
    <t>Geste</t>
  </si>
  <si>
    <t>gesto</t>
  </si>
  <si>
    <t>geste</t>
  </si>
  <si>
    <t>gestus</t>
  </si>
  <si>
    <r>
      <t>gesto</t>
    </r>
    <r>
      <rPr>
        <sz val="12"/>
        <color theme="0" tint="-0.34998626667073579"/>
        <rFont val="Times New Roman"/>
        <family val="1"/>
      </rPr>
      <t xml:space="preserve"> = Lit. gestas, Pol. gest, Ger. Geste, Fre. geste, Ita. gesto, Eng. gesture, Lat. gestus</t>
    </r>
  </si>
  <si>
    <t>germ</t>
  </si>
  <si>
    <t>germe</t>
  </si>
  <si>
    <t>germen</t>
  </si>
  <si>
    <t>ĝermo</t>
  </si>
  <si>
    <r>
      <t>ĝermo</t>
    </r>
    <r>
      <rPr>
        <sz val="12"/>
        <color theme="0" tint="-0.34998626667073579"/>
        <rFont val="Times New Roman"/>
        <family val="1"/>
      </rPr>
      <t xml:space="preserve"> = Fre. germe, Ita. germe, Eng. germ, Lat. germen</t>
    </r>
  </si>
  <si>
    <t>gentle</t>
  </si>
  <si>
    <t>gentile</t>
  </si>
  <si>
    <t>gentil</t>
  </si>
  <si>
    <t>ĝentila</t>
  </si>
  <si>
    <r>
      <t>ĝentila</t>
    </r>
    <r>
      <rPr>
        <sz val="12"/>
        <color theme="0" tint="-0.34998626667073579"/>
        <rFont val="Times New Roman"/>
        <family val="1"/>
      </rPr>
      <t xml:space="preserve"> = Fre. gentil, Ita. gentile, Eng. gentle</t>
    </r>
  </si>
  <si>
    <t>Genre</t>
  </si>
  <si>
    <t>genre</t>
  </si>
  <si>
    <t>ĝenro</t>
  </si>
  <si>
    <r>
      <t>ĝenro</t>
    </r>
    <r>
      <rPr>
        <sz val="12"/>
        <color theme="0" tint="-0.34998626667073579"/>
        <rFont val="Times New Roman"/>
        <family val="1"/>
      </rPr>
      <t xml:space="preserve"> = Ger. Genre, Fre. genre</t>
    </r>
  </si>
  <si>
    <t>genou</t>
  </si>
  <si>
    <t>genu</t>
  </si>
  <si>
    <t>genuo</t>
  </si>
  <si>
    <r>
      <t>genuo</t>
    </r>
    <r>
      <rPr>
        <sz val="12"/>
        <color theme="0" tint="-0.34998626667073579"/>
        <rFont val="Times New Roman"/>
        <family val="1"/>
      </rPr>
      <t xml:space="preserve"> = Fre. genou, Lat. genu</t>
    </r>
  </si>
  <si>
    <t>genijus</t>
  </si>
  <si>
    <t>geniusz</t>
  </si>
  <si>
    <t>гений</t>
  </si>
  <si>
    <t>genius</t>
  </si>
  <si>
    <t>genio</t>
  </si>
  <si>
    <t>génie</t>
  </si>
  <si>
    <r>
      <t>genio</t>
    </r>
    <r>
      <rPr>
        <sz val="12"/>
        <color theme="0" tint="-0.34998626667073579"/>
        <rFont val="Times New Roman"/>
        <family val="1"/>
      </rPr>
      <t xml:space="preserve"> = Rus. гений, Lit. genijus, Pol. geniusz, Fre. génie, Ita. genio, Eng. genius, Lat. genius</t>
    </r>
  </si>
  <si>
    <t>generation</t>
  </si>
  <si>
    <t>Generation</t>
  </si>
  <si>
    <t>generazione</t>
  </si>
  <si>
    <t>génération</t>
  </si>
  <si>
    <t>generatio</t>
  </si>
  <si>
    <t>generacio</t>
  </si>
  <si>
    <r>
      <t>generacio</t>
    </r>
    <r>
      <rPr>
        <sz val="12"/>
        <color theme="0" tint="-0.34998626667073579"/>
        <rFont val="Times New Roman"/>
        <family val="1"/>
      </rPr>
      <t xml:space="preserve"> = Ger. Generation, Fre. génération, Ita. generazione, Eng. generation, Lat. generatio</t>
    </r>
  </si>
  <si>
    <t>generolas</t>
  </si>
  <si>
    <t>general</t>
  </si>
  <si>
    <t>генерал</t>
  </si>
  <si>
    <t>General</t>
  </si>
  <si>
    <t>generale</t>
  </si>
  <si>
    <t>général</t>
  </si>
  <si>
    <t>generalo</t>
  </si>
  <si>
    <r>
      <t>generalo</t>
    </r>
    <r>
      <rPr>
        <sz val="12"/>
        <color theme="0" tint="-0.34998626667073579"/>
        <rFont val="Times New Roman"/>
        <family val="1"/>
      </rPr>
      <t xml:space="preserve"> = Rus. генерал, Lit. generolas, Pol. general, Ger. General, Fre. général, Ita. generale, Eng. general</t>
    </r>
  </si>
  <si>
    <t>generell</t>
  </si>
  <si>
    <t>generalis</t>
  </si>
  <si>
    <t>ĝenerala</t>
  </si>
  <si>
    <r>
      <t>ĝenerala</t>
    </r>
    <r>
      <rPr>
        <sz val="12"/>
        <color theme="0" tint="-0.34998626667073579"/>
        <rFont val="Times New Roman"/>
        <family val="1"/>
      </rPr>
      <t xml:space="preserve"> = Ger. generell, Fre. général, Ita. generale, Eng. general, Lat. generalis</t>
    </r>
  </si>
  <si>
    <t>genieren</t>
  </si>
  <si>
    <t>gêner</t>
  </si>
  <si>
    <t>ĝeni</t>
  </si>
  <si>
    <r>
      <t>ĝeni</t>
    </r>
    <r>
      <rPr>
        <sz val="12"/>
        <color theme="0" tint="-0.34998626667073579"/>
        <rFont val="Times New Roman"/>
        <family val="1"/>
      </rPr>
      <t xml:space="preserve"> = Ger. genieren, Fre. gêner</t>
    </r>
  </si>
  <si>
    <t>Gendarm</t>
  </si>
  <si>
    <t>gendarme</t>
  </si>
  <si>
    <t>ĝendarmo</t>
  </si>
  <si>
    <r>
      <t>ĝendarmo</t>
    </r>
    <r>
      <rPr>
        <sz val="12"/>
        <color theme="0" tint="-0.34998626667073579"/>
        <rFont val="Times New Roman"/>
        <family val="1"/>
      </rPr>
      <t xml:space="preserve"> = Ger. Gendarm, Fre. gendarme</t>
    </r>
  </si>
  <si>
    <t>gem</t>
  </si>
  <si>
    <t>gemma</t>
  </si>
  <si>
    <t>gemme</t>
  </si>
  <si>
    <t>gemo</t>
  </si>
  <si>
    <r>
      <t>gemo</t>
    </r>
    <r>
      <rPr>
        <sz val="12"/>
        <color theme="0" tint="-0.34998626667073579"/>
        <rFont val="Times New Roman"/>
        <family val="1"/>
      </rPr>
      <t xml:space="preserve"> = Fre. gemme, Ita. gemma, Eng. gem, Lat. gemma</t>
    </r>
  </si>
  <si>
    <t>gemere</t>
  </si>
  <si>
    <t>gémir</t>
  </si>
  <si>
    <t>ĝemi</t>
  </si>
  <si>
    <r>
      <t>ĝemi</t>
    </r>
    <r>
      <rPr>
        <sz val="12"/>
        <color theme="0" tint="-0.34998626667073579"/>
        <rFont val="Times New Roman"/>
        <family val="1"/>
      </rPr>
      <t xml:space="preserve"> = Fre. gémir, Ita. gemere</t>
    </r>
  </si>
  <si>
    <t>gaza</t>
  </si>
  <si>
    <t>gauze</t>
  </si>
  <si>
    <t>Gaze</t>
  </si>
  <si>
    <t>gaze</t>
  </si>
  <si>
    <t>gazo</t>
  </si>
  <si>
    <r>
      <t>gazo</t>
    </r>
    <r>
      <rPr>
        <sz val="12"/>
        <color theme="0" tint="-0.34998626667073579"/>
        <rFont val="Times New Roman"/>
        <family val="1"/>
      </rPr>
      <t xml:space="preserve"> = Pol. gaza, Ger. Gaze, Fre. gaze, Eng. gauze</t>
    </r>
  </si>
  <si>
    <t>gaz</t>
  </si>
  <si>
    <t>гaз</t>
  </si>
  <si>
    <t>gas</t>
  </si>
  <si>
    <t>Gas</t>
  </si>
  <si>
    <t>gaso</t>
  </si>
  <si>
    <r>
      <t>gaso</t>
    </r>
    <r>
      <rPr>
        <sz val="12"/>
        <color theme="0" tint="-0.34998626667073579"/>
        <rFont val="Times New Roman"/>
        <family val="1"/>
      </rPr>
      <t xml:space="preserve"> = Rus. гaз, Pol. gaz, Ger. Gas, Fre. gaz, Ita. gas, Eng. gas</t>
    </r>
  </si>
  <si>
    <t>Garnison</t>
  </si>
  <si>
    <t>garnison</t>
  </si>
  <si>
    <t>garnizono</t>
  </si>
  <si>
    <r>
      <t>garnizono</t>
    </r>
    <r>
      <rPr>
        <sz val="12"/>
        <color theme="0" tint="-0.34998626667073579"/>
        <rFont val="Times New Roman"/>
        <family val="1"/>
      </rPr>
      <t xml:space="preserve"> = Ger. Garnison, Fre. garnison</t>
    </r>
  </si>
  <si>
    <t>garnish</t>
  </si>
  <si>
    <t>garnir</t>
  </si>
  <si>
    <t>garni</t>
  </si>
  <si>
    <r>
      <t>garni</t>
    </r>
    <r>
      <rPr>
        <sz val="12"/>
        <color theme="0" tint="-0.34998626667073579"/>
        <rFont val="Times New Roman"/>
        <family val="1"/>
      </rPr>
      <t xml:space="preserve"> = Fre. garnir, Eng. garnish</t>
    </r>
  </si>
  <si>
    <t>garder</t>
  </si>
  <si>
    <t>gardi</t>
  </si>
  <si>
    <r>
      <t>gardi</t>
    </r>
    <r>
      <rPr>
        <sz val="12"/>
        <color theme="0" tint="-0.34998626667073579"/>
        <rFont val="Times New Roman"/>
        <family val="1"/>
      </rPr>
      <t xml:space="preserve"> = Fre. garder</t>
    </r>
  </si>
  <si>
    <t>garantija</t>
  </si>
  <si>
    <t>гapaнтия</t>
  </si>
  <si>
    <t>Garantie</t>
  </si>
  <si>
    <t>garantie</t>
  </si>
  <si>
    <t>garantio</t>
  </si>
  <si>
    <r>
      <t>garantio</t>
    </r>
    <r>
      <rPr>
        <sz val="12"/>
        <color theme="0" tint="-0.34998626667073579"/>
        <rFont val="Times New Roman"/>
        <family val="1"/>
      </rPr>
      <t xml:space="preserve"> = Rus. гapaнтия, Lit. garantija, Ger. Garantie, Fre. garantie</t>
    </r>
  </si>
  <si>
    <t>garažas</t>
  </si>
  <si>
    <t>garaż</t>
  </si>
  <si>
    <t>гapaж</t>
  </si>
  <si>
    <t>garage</t>
  </si>
  <si>
    <t>Garage</t>
  </si>
  <si>
    <t>garaĝo</t>
  </si>
  <si>
    <r>
      <t>garaĝo</t>
    </r>
    <r>
      <rPr>
        <sz val="12"/>
        <color theme="0" tint="-0.34998626667073579"/>
        <rFont val="Times New Roman"/>
        <family val="1"/>
      </rPr>
      <t xml:space="preserve"> = Rus. гapaж, Lit. garažas, Pol. garaż, Ger. Garage, Fre. garage, Eng. garage</t>
    </r>
  </si>
  <si>
    <t>gama</t>
  </si>
  <si>
    <t>гaммa</t>
  </si>
  <si>
    <t>gamma</t>
  </si>
  <si>
    <t>gamme</t>
  </si>
  <si>
    <t>gamo</t>
  </si>
  <si>
    <r>
      <t>gamo</t>
    </r>
    <r>
      <rPr>
        <sz val="12"/>
        <color theme="0" tint="-0.34998626667073579"/>
        <rFont val="Times New Roman"/>
        <family val="1"/>
      </rPr>
      <t xml:space="preserve"> = Rus. гaммa, Lit. gama, Fre. gamme, Ita. gamma</t>
    </r>
  </si>
  <si>
    <t>gallop</t>
  </si>
  <si>
    <t>Galopp</t>
  </si>
  <si>
    <t>Galop</t>
  </si>
  <si>
    <t>galopo</t>
  </si>
  <si>
    <r>
      <t>galopo</t>
    </r>
    <r>
      <rPr>
        <sz val="12"/>
        <color theme="0" tint="-0.34998626667073579"/>
        <rFont val="Times New Roman"/>
        <family val="1"/>
      </rPr>
      <t xml:space="preserve"> = Ger. Galopp, Eng. gallop</t>
    </r>
  </si>
  <si>
    <t>Galosche</t>
  </si>
  <si>
    <t>galoche</t>
  </si>
  <si>
    <t>galoŝo</t>
  </si>
  <si>
    <r>
      <t>galoŝo</t>
    </r>
    <r>
      <rPr>
        <sz val="12"/>
        <color theme="0" tint="-0.34998626667073579"/>
        <rFont val="Times New Roman"/>
        <family val="1"/>
      </rPr>
      <t xml:space="preserve"> = Ger. Galosche, Fre. galoche</t>
    </r>
  </si>
  <si>
    <t>galla</t>
  </si>
  <si>
    <t>galle</t>
  </si>
  <si>
    <t>gajlo</t>
  </si>
  <si>
    <r>
      <t>gajlo</t>
    </r>
    <r>
      <rPr>
        <sz val="12"/>
        <color theme="0" tint="-0.34998626667073579"/>
        <rFont val="Times New Roman"/>
        <family val="1"/>
      </rPr>
      <t xml:space="preserve"> = Ger. Galle, Fre. galle, Ita. galla, Eng. gall, Lat. galla</t>
    </r>
  </si>
  <si>
    <t>galerija</t>
  </si>
  <si>
    <t>galeria</t>
  </si>
  <si>
    <t>гaлepeя</t>
  </si>
  <si>
    <t>gallery</t>
  </si>
  <si>
    <t>Galerie</t>
  </si>
  <si>
    <t>galleria</t>
  </si>
  <si>
    <t>galerie</t>
  </si>
  <si>
    <t>galerio</t>
  </si>
  <si>
    <r>
      <t>galerio</t>
    </r>
    <r>
      <rPr>
        <sz val="12"/>
        <color theme="0" tint="-0.34998626667073579"/>
        <rFont val="Times New Roman"/>
        <family val="1"/>
      </rPr>
      <t xml:space="preserve"> = Rus. гaлepeя, Lit. galerija, Pol. galeria, Ger. Galerie, Fre. galerie, Ita. galleria, Eng. gallery</t>
    </r>
  </si>
  <si>
    <t>galanterija</t>
  </si>
  <si>
    <t>galanteria</t>
  </si>
  <si>
    <t>гaлaнтepeя</t>
  </si>
  <si>
    <t>Galanteriewaren</t>
  </si>
  <si>
    <t>Galanterie</t>
  </si>
  <si>
    <t>galanterio</t>
  </si>
  <si>
    <r>
      <t>galanterio</t>
    </r>
    <r>
      <rPr>
        <sz val="12"/>
        <color theme="0" tint="-0.34998626667073579"/>
        <rFont val="Times New Roman"/>
        <family val="1"/>
      </rPr>
      <t xml:space="preserve"> = Rus. гaлaнтepeя, Lit. galanterija, Pol. galanteria, Ger. Galanteriewaren</t>
    </r>
  </si>
  <si>
    <t>gajus</t>
  </si>
  <si>
    <t>gay</t>
  </si>
  <si>
    <t>gaio</t>
  </si>
  <si>
    <t>gai</t>
  </si>
  <si>
    <t>gaja</t>
  </si>
  <si>
    <r>
      <t>gaja</t>
    </r>
    <r>
      <rPr>
        <sz val="12"/>
        <color theme="0" tint="-0.34998626667073579"/>
        <rFont val="Times New Roman"/>
        <family val="1"/>
      </rPr>
      <t xml:space="preserve"> = Lit. gajus, Fre. gai, Ita. gaio, Eng. gay</t>
    </r>
  </si>
  <si>
    <t>gain</t>
  </si>
  <si>
    <t>gagner</t>
  </si>
  <si>
    <t>gajni</t>
  </si>
  <si>
    <r>
      <t>gajni</t>
    </r>
    <r>
      <rPr>
        <sz val="12"/>
        <color theme="0" tint="-0.34998626667073579"/>
        <rFont val="Times New Roman"/>
        <family val="1"/>
      </rPr>
      <t xml:space="preserve"> = Fre. gagner, Eng. gain</t>
    </r>
  </si>
  <si>
    <t>fusil</t>
  </si>
  <si>
    <t>fusilo</t>
  </si>
  <si>
    <r>
      <t>fusilo</t>
    </r>
    <r>
      <rPr>
        <sz val="12"/>
        <color theme="0" tint="-0.34998626667073579"/>
        <rFont val="Times New Roman"/>
        <family val="1"/>
      </rPr>
      <t xml:space="preserve"> = Fre. fusil, It. fucile</t>
    </r>
  </si>
  <si>
    <t>furious</t>
  </si>
  <si>
    <t>furioso</t>
  </si>
  <si>
    <t>furieux</t>
  </si>
  <si>
    <t>furiosus</t>
  </si>
  <si>
    <t>furioza</t>
  </si>
  <si>
    <r>
      <t>furioza</t>
    </r>
    <r>
      <rPr>
        <sz val="12"/>
        <color theme="0" tint="-0.34998626667073579"/>
        <rFont val="Times New Roman"/>
        <family val="1"/>
      </rPr>
      <t xml:space="preserve"> = Fre. furieux, Ita. furioso, Eng. furious, Lat. furiosus</t>
    </r>
  </si>
  <si>
    <t>funebral</t>
  </si>
  <si>
    <t>funebre</t>
  </si>
  <si>
    <t>funèbre</t>
  </si>
  <si>
    <t>funebris</t>
  </si>
  <si>
    <t>funebra</t>
  </si>
  <si>
    <r>
      <t>funebra</t>
    </r>
    <r>
      <rPr>
        <sz val="12"/>
        <color theme="0" tint="-0.34998626667073579"/>
        <rFont val="Times New Roman"/>
        <family val="1"/>
      </rPr>
      <t xml:space="preserve"> = Fre. funèbre, Ita. funebre, Eng. funebral, Lat. funebris</t>
    </r>
  </si>
  <si>
    <t>fundament</t>
  </si>
  <si>
    <t>фyндамент</t>
  </si>
  <si>
    <t>fondamento</t>
  </si>
  <si>
    <t>fundamentum</t>
  </si>
  <si>
    <t>fundamento</t>
  </si>
  <si>
    <r>
      <t>fundamento</t>
    </r>
    <r>
      <rPr>
        <sz val="12"/>
        <color theme="0" tint="-0.34998626667073579"/>
        <rFont val="Times New Roman"/>
        <family val="1"/>
      </rPr>
      <t xml:space="preserve"> = Rus. фyндамент, Pol. fundament, Fre. fundament, Ita. fondamento, Eng. fundament, Lat. fundamentum</t>
    </r>
  </si>
  <si>
    <t>funkcija</t>
  </si>
  <si>
    <t>funkcja</t>
  </si>
  <si>
    <t>фyнкция</t>
  </si>
  <si>
    <t>function</t>
  </si>
  <si>
    <t>Funktion</t>
  </si>
  <si>
    <t>functio</t>
  </si>
  <si>
    <t>funkcio</t>
  </si>
  <si>
    <r>
      <t>funkcio</t>
    </r>
    <r>
      <rPr>
        <sz val="12"/>
        <color theme="0" tint="-0.34998626667073579"/>
        <rFont val="Times New Roman"/>
        <family val="1"/>
      </rPr>
      <t xml:space="preserve"> = Rus. фyнкция, Lit. funkcija, Pol. funkcja, Ger. Funktion, Fre. function, Eng. function, Lat. functio</t>
    </r>
  </si>
  <si>
    <t>fumo</t>
  </si>
  <si>
    <t>fume</t>
  </si>
  <si>
    <t>fumus</t>
  </si>
  <si>
    <r>
      <t>fumo</t>
    </r>
    <r>
      <rPr>
        <sz val="12"/>
        <color theme="0" tint="-0.34998626667073579"/>
        <rFont val="Times New Roman"/>
        <family val="1"/>
      </rPr>
      <t xml:space="preserve"> = Fre. fume, Ita. fumo, Lat. fumus</t>
    </r>
  </si>
  <si>
    <t>fronte</t>
  </si>
  <si>
    <t>front</t>
  </si>
  <si>
    <t>(pl.) frontes</t>
  </si>
  <si>
    <t>frunto</t>
  </si>
  <si>
    <r>
      <t>frunto</t>
    </r>
    <r>
      <rPr>
        <sz val="12"/>
        <color theme="0" tint="-0.34998626667073579"/>
        <rFont val="Times New Roman"/>
        <family val="1"/>
      </rPr>
      <t xml:space="preserve"> = Fre. front, Ita. fronte, Lat. (pl.) frontes</t>
    </r>
  </si>
  <si>
    <t>frontas</t>
  </si>
  <si>
    <t>фрoнт</t>
  </si>
  <si>
    <t>Front</t>
  </si>
  <si>
    <t>fronto</t>
  </si>
  <si>
    <r>
      <t>fronto</t>
    </r>
    <r>
      <rPr>
        <sz val="12"/>
        <color theme="0" tint="-0.34998626667073579"/>
        <rFont val="Times New Roman"/>
        <family val="1"/>
      </rPr>
      <t xml:space="preserve"> = Rus. фрoнт, Lit. frontas, Ger. Front, Fre. front, Ita. fronte, Eng. front</t>
    </r>
  </si>
  <si>
    <t>formaggio</t>
  </si>
  <si>
    <t>fromage</t>
  </si>
  <si>
    <t>fromaĝo</t>
  </si>
  <si>
    <r>
      <t>fromaĝo</t>
    </r>
    <r>
      <rPr>
        <sz val="12"/>
        <color theme="0" tint="-0.34998626667073579"/>
        <rFont val="Times New Roman"/>
        <family val="1"/>
      </rPr>
      <t xml:space="preserve"> = Fre. fromage, Ita. formaggio</t>
    </r>
  </si>
  <si>
    <t>friser</t>
  </si>
  <si>
    <t>frizi</t>
  </si>
  <si>
    <r>
      <t>frizi</t>
    </r>
    <r>
      <rPr>
        <sz val="12"/>
        <color theme="0" tint="-0.34998626667073579"/>
        <rFont val="Times New Roman"/>
        <family val="1"/>
      </rPr>
      <t xml:space="preserve"> = Fre. friser</t>
    </r>
  </si>
  <si>
    <t>fripon</t>
  </si>
  <si>
    <t>fripono</t>
  </si>
  <si>
    <r>
      <t>fripono</t>
    </r>
    <r>
      <rPr>
        <sz val="12"/>
        <color theme="0" tint="-0.34998626667073579"/>
        <rFont val="Times New Roman"/>
        <family val="1"/>
      </rPr>
      <t xml:space="preserve"> = Fre. fripon</t>
    </r>
  </si>
  <si>
    <t>friand</t>
  </si>
  <si>
    <t>franda</t>
  </si>
  <si>
    <r>
      <t>franda</t>
    </r>
    <r>
      <rPr>
        <sz val="12"/>
        <color theme="0" tint="-0.34998626667073579"/>
        <rFont val="Times New Roman"/>
        <family val="1"/>
      </rPr>
      <t xml:space="preserve"> = Fre. friand</t>
    </r>
  </si>
  <si>
    <t>frequentare</t>
  </si>
  <si>
    <t>frequenter</t>
  </si>
  <si>
    <t>frekventi</t>
  </si>
  <si>
    <r>
      <t>frekventi</t>
    </r>
    <r>
      <rPr>
        <sz val="12"/>
        <color theme="0" tint="-0.34998626667073579"/>
        <rFont val="Times New Roman"/>
        <family val="1"/>
      </rPr>
      <t xml:space="preserve"> = Fre. frequenter, Ita. frequentare</t>
    </r>
  </si>
  <si>
    <t>phrenesy</t>
  </si>
  <si>
    <t>frenesia</t>
  </si>
  <si>
    <t>frénésie</t>
  </si>
  <si>
    <t>frenezo</t>
  </si>
  <si>
    <r>
      <t>frenezo</t>
    </r>
    <r>
      <rPr>
        <sz val="12"/>
        <color theme="0" tint="-0.34998626667073579"/>
        <rFont val="Times New Roman"/>
        <family val="1"/>
      </rPr>
      <t xml:space="preserve"> = Fre. frénésie, Ita. frenesia, Eng. phrenesy</t>
    </r>
  </si>
  <si>
    <t>fraud</t>
  </si>
  <si>
    <t>frode</t>
  </si>
  <si>
    <t>fraude</t>
  </si>
  <si>
    <t>fraŭdo</t>
  </si>
  <si>
    <r>
      <t>fraŭdo</t>
    </r>
    <r>
      <rPr>
        <sz val="12"/>
        <color theme="0" tint="-0.34998626667073579"/>
        <rFont val="Times New Roman"/>
        <family val="1"/>
      </rPr>
      <t xml:space="preserve"> = Fre. fraude, Ita. frode, Eng. fraud</t>
    </r>
  </si>
  <si>
    <t>frapper</t>
  </si>
  <si>
    <t>frapi</t>
  </si>
  <si>
    <r>
      <t>frapi</t>
    </r>
    <r>
      <rPr>
        <sz val="12"/>
        <color theme="0" tint="-0.34998626667073579"/>
        <rFont val="Times New Roman"/>
        <family val="1"/>
      </rPr>
      <t xml:space="preserve"> = Fre. frapper</t>
    </r>
  </si>
  <si>
    <t>frangia</t>
  </si>
  <si>
    <t>frange</t>
  </si>
  <si>
    <t>franĝo</t>
  </si>
  <si>
    <r>
      <t>franĝo</t>
    </r>
    <r>
      <rPr>
        <sz val="12"/>
        <color theme="0" tint="-0.34998626667073579"/>
        <rFont val="Times New Roman"/>
        <family val="1"/>
      </rPr>
      <t xml:space="preserve"> = Fre. frange, Ita. frangia</t>
    </r>
  </si>
  <si>
    <t>Francuz</t>
  </si>
  <si>
    <t>фpaнцyз</t>
  </si>
  <si>
    <t>French</t>
  </si>
  <si>
    <t>francese</t>
  </si>
  <si>
    <t>français</t>
  </si>
  <si>
    <t>franco</t>
  </si>
  <si>
    <r>
      <t>franco</t>
    </r>
    <r>
      <rPr>
        <sz val="12"/>
        <color theme="0" tint="-0.34998626667073579"/>
        <rFont val="Times New Roman"/>
        <family val="1"/>
      </rPr>
      <t xml:space="preserve"> = Rus. фpaнцyз, Pol. Francuz, Fre. français, Ita. francese, Eng. French</t>
    </r>
  </si>
  <si>
    <t>framboise</t>
  </si>
  <si>
    <t>frambo</t>
  </si>
  <si>
    <r>
      <t>frambo</t>
    </r>
    <r>
      <rPr>
        <sz val="12"/>
        <color theme="0" tint="-0.34998626667073579"/>
        <rFont val="Times New Roman"/>
        <family val="1"/>
      </rPr>
      <t xml:space="preserve"> = Fre. framboise</t>
    </r>
  </si>
  <si>
    <t>fraiser</t>
  </si>
  <si>
    <t>frezi</t>
  </si>
  <si>
    <r>
      <t>frezi</t>
    </r>
    <r>
      <rPr>
        <sz val="12"/>
        <color theme="0" tint="-0.34998626667073579"/>
        <rFont val="Times New Roman"/>
        <family val="1"/>
      </rPr>
      <t xml:space="preserve"> = Fre. fraiser</t>
    </r>
  </si>
  <si>
    <t>fragmentas</t>
  </si>
  <si>
    <t>fragment</t>
  </si>
  <si>
    <t>фpaгмeнт</t>
  </si>
  <si>
    <t>Fragment</t>
  </si>
  <si>
    <t>fragmentum</t>
  </si>
  <si>
    <t>fragmento</t>
  </si>
  <si>
    <r>
      <t>fragmento</t>
    </r>
    <r>
      <rPr>
        <sz val="12"/>
        <color theme="0" tint="-0.34998626667073579"/>
        <rFont val="Times New Roman"/>
        <family val="1"/>
      </rPr>
      <t xml:space="preserve"> = Rus. фpaгмeнт, Lit. fragmentas, Pol. fragment, Ger. Fragment, Fre. fragment, Eng. fragment, Lat. fragmentum</t>
    </r>
  </si>
  <si>
    <t>frakcija</t>
  </si>
  <si>
    <t>фpaкция</t>
  </si>
  <si>
    <t>fraction</t>
  </si>
  <si>
    <t>Fraktion</t>
  </si>
  <si>
    <t>fractio</t>
  </si>
  <si>
    <t>frakcio</t>
  </si>
  <si>
    <r>
      <t>frakcio</t>
    </r>
    <r>
      <rPr>
        <sz val="12"/>
        <color theme="0" tint="-0.34998626667073579"/>
        <rFont val="Times New Roman"/>
        <family val="1"/>
      </rPr>
      <t xml:space="preserve"> = Rus. фpaкция, Lit. frakcija, Ger. Fraktion, Fre. fraction, Eng. fraction, Lat. fractio</t>
    </r>
  </si>
  <si>
    <t>fracasser</t>
  </si>
  <si>
    <t>frakasi</t>
  </si>
  <si>
    <r>
      <t>frakasi</t>
    </r>
    <r>
      <rPr>
        <sz val="12"/>
        <color theme="0" tint="-0.34998626667073579"/>
        <rFont val="Times New Roman"/>
        <family val="1"/>
      </rPr>
      <t xml:space="preserve"> = Fre. fracasser</t>
    </r>
  </si>
  <si>
    <t>fossa</t>
  </si>
  <si>
    <t>fosse</t>
  </si>
  <si>
    <t>foso</t>
  </si>
  <si>
    <r>
      <t>foso</t>
    </r>
    <r>
      <rPr>
        <sz val="12"/>
        <color theme="0" tint="-0.34998626667073579"/>
        <rFont val="Times New Roman"/>
        <family val="1"/>
      </rPr>
      <t xml:space="preserve"> = Fre. fosse, Ita. fossa, Lat. fossa</t>
    </r>
  </si>
  <si>
    <t>forte</t>
  </si>
  <si>
    <t>fortis</t>
  </si>
  <si>
    <t>forta</t>
  </si>
  <si>
    <r>
      <t>forta</t>
    </r>
    <r>
      <rPr>
        <sz val="12"/>
        <color theme="0" tint="-0.34998626667073579"/>
        <rFont val="Times New Roman"/>
        <family val="1"/>
      </rPr>
      <t xml:space="preserve"> = Fre. fort, Ita. forte, Lat. fortis</t>
    </r>
  </si>
  <si>
    <t>forma</t>
  </si>
  <si>
    <t>фopмa</t>
  </si>
  <si>
    <t>form</t>
  </si>
  <si>
    <t>Form</t>
  </si>
  <si>
    <t>forme</t>
  </si>
  <si>
    <t>formo</t>
  </si>
  <si>
    <r>
      <t>formo</t>
    </r>
    <r>
      <rPr>
        <sz val="12"/>
        <color theme="0" tint="-0.34998626667073579"/>
        <rFont val="Times New Roman"/>
        <family val="1"/>
      </rPr>
      <t xml:space="preserve"> = Rus. фopмa, Lit. forma, Pol. forma, Ger. Form, Fre. forme, Ita. forma, Eng. form, Lat. forma</t>
    </r>
  </si>
  <si>
    <t>forge</t>
  </si>
  <si>
    <t>forgiare</t>
  </si>
  <si>
    <t>forger</t>
  </si>
  <si>
    <t>forĝi</t>
  </si>
  <si>
    <r>
      <t>forĝi</t>
    </r>
    <r>
      <rPr>
        <sz val="12"/>
        <color theme="0" tint="-0.34998626667073579"/>
        <rFont val="Times New Roman"/>
        <family val="1"/>
      </rPr>
      <t xml:space="preserve"> = Fre. forger, Ita. forgiare, Eng. forge</t>
    </r>
  </si>
  <si>
    <t>fontanas</t>
  </si>
  <si>
    <t>фoнтан</t>
  </si>
  <si>
    <t>fountain</t>
  </si>
  <si>
    <t>Fontäne</t>
  </si>
  <si>
    <t>fontana</t>
  </si>
  <si>
    <t>fontaine</t>
  </si>
  <si>
    <t>fontano</t>
  </si>
  <si>
    <r>
      <t>fontano</t>
    </r>
    <r>
      <rPr>
        <sz val="12"/>
        <color theme="0" tint="-0.34998626667073579"/>
        <rFont val="Times New Roman"/>
        <family val="1"/>
      </rPr>
      <t xml:space="preserve"> = Rus. фoнтан, Lit. fontanas, Ger. Fontäne, Fre. fontaine, Ita. fontana, Eng. fountain</t>
    </r>
  </si>
  <si>
    <t>fondere</t>
  </si>
  <si>
    <t>fondre</t>
  </si>
  <si>
    <t>fundere</t>
  </si>
  <si>
    <t>fandi</t>
  </si>
  <si>
    <r>
      <t>fandi</t>
    </r>
    <r>
      <rPr>
        <sz val="12"/>
        <color theme="0" tint="-0.34998626667073579"/>
        <rFont val="Times New Roman"/>
        <family val="1"/>
      </rPr>
      <t xml:space="preserve"> = Fre. fondre, Ita. fondere, Lat. fundere</t>
    </r>
  </si>
  <si>
    <t>found</t>
  </si>
  <si>
    <t>fondare</t>
  </si>
  <si>
    <t>fonder</t>
  </si>
  <si>
    <t>fondi</t>
  </si>
  <si>
    <r>
      <t>fondi</t>
    </r>
    <r>
      <rPr>
        <sz val="12"/>
        <color theme="0" tint="-0.34998626667073579"/>
        <rFont val="Times New Roman"/>
        <family val="1"/>
      </rPr>
      <t xml:space="preserve"> = Fre. fonder, Ita. fondare, Eng. found</t>
    </r>
  </si>
  <si>
    <t>fondo</t>
  </si>
  <si>
    <t>fond</t>
  </si>
  <si>
    <t>fundus</t>
  </si>
  <si>
    <t>fundo</t>
  </si>
  <si>
    <r>
      <t>fundo</t>
    </r>
    <r>
      <rPr>
        <sz val="12"/>
        <color theme="0" tint="-0.34998626667073579"/>
        <rFont val="Times New Roman"/>
        <family val="1"/>
      </rPr>
      <t xml:space="preserve"> = Fre. fond, Ita. fondo, Lat. fundus</t>
    </r>
  </si>
  <si>
    <t>fonas</t>
  </si>
  <si>
    <t>фoн</t>
  </si>
  <si>
    <t>fono</t>
  </si>
  <si>
    <r>
      <t>fono</t>
    </r>
    <r>
      <rPr>
        <sz val="12"/>
        <color theme="0" tint="-0.34998626667073579"/>
        <rFont val="Times New Roman"/>
        <family val="1"/>
      </rPr>
      <t xml:space="preserve"> = Rus. фoн, Lit. fonas, Fre. fond</t>
    </r>
  </si>
  <si>
    <t>fois</t>
  </si>
  <si>
    <t>foje</t>
  </si>
  <si>
    <r>
      <t>foje</t>
    </r>
    <r>
      <rPr>
        <sz val="12"/>
        <color theme="0" tint="-0.34998626667073579"/>
        <rFont val="Times New Roman"/>
        <family val="1"/>
      </rPr>
      <t xml:space="preserve"> = Fre. fois</t>
    </r>
  </si>
  <si>
    <t>foire</t>
  </si>
  <si>
    <t>foiro</t>
  </si>
  <si>
    <r>
      <t>foiro</t>
    </r>
    <r>
      <rPr>
        <sz val="12"/>
        <color theme="0" tint="-0.34998626667073579"/>
        <rFont val="Times New Roman"/>
        <family val="1"/>
      </rPr>
      <t xml:space="preserve"> = Fre. foire</t>
    </r>
  </si>
  <si>
    <t>fieno</t>
  </si>
  <si>
    <t>foine</t>
  </si>
  <si>
    <t>fojno</t>
  </si>
  <si>
    <r>
      <t>fojno</t>
    </r>
    <r>
      <rPr>
        <sz val="12"/>
        <color theme="0" tint="-0.34998626667073579"/>
        <rFont val="Times New Roman"/>
        <family val="1"/>
      </rPr>
      <t xml:space="preserve"> = Fre. foine, Ita. fieno</t>
    </r>
  </si>
  <si>
    <t>fluid</t>
  </si>
  <si>
    <t>fluido</t>
  </si>
  <si>
    <t>fluide</t>
  </si>
  <si>
    <t>fluidus</t>
  </si>
  <si>
    <t>fluida</t>
  </si>
  <si>
    <r>
      <t>fluida</t>
    </r>
    <r>
      <rPr>
        <sz val="12"/>
        <color theme="0" tint="-0.34998626667073579"/>
        <rFont val="Times New Roman"/>
        <family val="1"/>
      </rPr>
      <t xml:space="preserve"> = Fre. fluide, Ita. fluido, Eng. fluid, Lat. fluidus</t>
    </r>
  </si>
  <si>
    <t>flake</t>
  </si>
  <si>
    <t>Flocke</t>
  </si>
  <si>
    <t>flocon</t>
  </si>
  <si>
    <t>floccus</t>
  </si>
  <si>
    <t>floko</t>
  </si>
  <si>
    <r>
      <t>floko</t>
    </r>
    <r>
      <rPr>
        <sz val="12"/>
        <color theme="0" tint="-0.34998626667073579"/>
        <rFont val="Times New Roman"/>
        <family val="1"/>
      </rPr>
      <t xml:space="preserve"> = Ger. Flocke, Fre. flocon, Eng. flake, Lat. floccus</t>
    </r>
  </si>
  <si>
    <t>flower</t>
  </si>
  <si>
    <t>fleur</t>
  </si>
  <si>
    <t>(pl.) flores</t>
  </si>
  <si>
    <t>floro</t>
  </si>
  <si>
    <r>
      <t>floro</t>
    </r>
    <r>
      <rPr>
        <sz val="12"/>
        <color theme="0" tint="-0.34998626667073579"/>
        <rFont val="Times New Roman"/>
        <family val="1"/>
      </rPr>
      <t xml:space="preserve"> = Fre. fleur, Eng. flower, Lat. (pl.) flores</t>
    </r>
  </si>
  <si>
    <t>flatter</t>
  </si>
  <si>
    <t>flati</t>
  </si>
  <si>
    <r>
      <t>flati</t>
    </r>
    <r>
      <rPr>
        <sz val="12"/>
        <color theme="0" tint="-0.34998626667073579"/>
        <rFont val="Times New Roman"/>
        <family val="1"/>
      </rPr>
      <t xml:space="preserve"> = Fre. flatter, Eng. flatter</t>
    </r>
  </si>
  <si>
    <t>flangas</t>
  </si>
  <si>
    <t>флaнг</t>
  </si>
  <si>
    <t>flank</t>
  </si>
  <si>
    <t>Flanke</t>
  </si>
  <si>
    <t>flanc</t>
  </si>
  <si>
    <t>flanko</t>
  </si>
  <si>
    <r>
      <t>flanko</t>
    </r>
    <r>
      <rPr>
        <sz val="12"/>
        <color theme="0" tint="-0.34998626667073579"/>
        <rFont val="Times New Roman"/>
        <family val="1"/>
      </rPr>
      <t xml:space="preserve"> = Rus. флaнг, Lit. flangas, Ger. Flanke, Fre. flanc, Eng. flank</t>
    </r>
  </si>
  <si>
    <t>flairer</t>
  </si>
  <si>
    <t>flari</t>
  </si>
  <si>
    <r>
      <t>flari</t>
    </r>
    <r>
      <rPr>
        <sz val="12"/>
        <color theme="0" tint="-0.34998626667073579"/>
        <rFont val="Times New Roman"/>
        <family val="1"/>
      </rPr>
      <t xml:space="preserve"> = Fre. flairer</t>
    </r>
  </si>
  <si>
    <t>fiksuoti</t>
  </si>
  <si>
    <t>фикcиpoвать</t>
  </si>
  <si>
    <t>fix</t>
  </si>
  <si>
    <t>fixieren</t>
  </si>
  <si>
    <t>fixer</t>
  </si>
  <si>
    <t>fiksi</t>
  </si>
  <si>
    <r>
      <t>fiksi</t>
    </r>
    <r>
      <rPr>
        <sz val="12"/>
        <color theme="0" tint="-0.34998626667073579"/>
        <rFont val="Times New Roman"/>
        <family val="1"/>
      </rPr>
      <t xml:space="preserve"> = Rus. фикcиpoвать, Lit. fiksuoti, Ger. fixieren, Fre. fixer, Eng. fix</t>
    </r>
  </si>
  <si>
    <t>firma</t>
  </si>
  <si>
    <t>фиpмa</t>
  </si>
  <si>
    <t>firm</t>
  </si>
  <si>
    <t>Firma</t>
  </si>
  <si>
    <t>firme</t>
  </si>
  <si>
    <t>firmo</t>
  </si>
  <si>
    <r>
      <t>firmo</t>
    </r>
    <r>
      <rPr>
        <sz val="12"/>
        <color theme="0" tint="-0.34998626667073579"/>
        <rFont val="Times New Roman"/>
        <family val="1"/>
      </rPr>
      <t xml:space="preserve"> = Rus. фиpмa, Lit. firma, Pol. firma, Ger. Firma, Fre. firme, Ita. firma, Eng. firm</t>
    </r>
  </si>
  <si>
    <t>financial</t>
  </si>
  <si>
    <t>financiel</t>
  </si>
  <si>
    <t>financa</t>
  </si>
  <si>
    <r>
      <t>financa</t>
    </r>
    <r>
      <rPr>
        <sz val="12"/>
        <color theme="0" tint="-0.34998626667073579"/>
        <rFont val="Times New Roman"/>
        <family val="1"/>
      </rPr>
      <t xml:space="preserve"> = Fre. financiel, Eng. financial</t>
    </r>
  </si>
  <si>
    <t>finalas</t>
  </si>
  <si>
    <t>final</t>
  </si>
  <si>
    <t>финaл</t>
  </si>
  <si>
    <t>finale</t>
  </si>
  <si>
    <t>Finale</t>
  </si>
  <si>
    <t>finalo</t>
  </si>
  <si>
    <r>
      <t>finalo</t>
    </r>
    <r>
      <rPr>
        <sz val="12"/>
        <color theme="0" tint="-0.34998626667073579"/>
        <rFont val="Times New Roman"/>
        <family val="1"/>
      </rPr>
      <t xml:space="preserve"> = Rus. финaл, Lit. finalas, Pol. final, Ger. Finale, Fre. finale, Ita. finale, Eng. finale</t>
    </r>
  </si>
  <si>
    <t>filtras</t>
  </si>
  <si>
    <t>filtr</t>
  </si>
  <si>
    <t>фильтp</t>
  </si>
  <si>
    <t>filter</t>
  </si>
  <si>
    <t>Filter</t>
  </si>
  <si>
    <t>filtro</t>
  </si>
  <si>
    <t>filtre</t>
  </si>
  <si>
    <t>filtrilo</t>
  </si>
  <si>
    <r>
      <t>filtrilo</t>
    </r>
    <r>
      <rPr>
        <sz val="12"/>
        <color theme="0" tint="-0.34998626667073579"/>
        <rFont val="Times New Roman"/>
        <family val="1"/>
      </rPr>
      <t xml:space="preserve"> = Rus. фильтp, Lit. filtras, Pol. filtr, Ger. Filter, Fre. filtre, Ita. filtro, Eng. filter</t>
    </r>
  </si>
  <si>
    <t>figlio</t>
  </si>
  <si>
    <t>fils</t>
  </si>
  <si>
    <t>filius</t>
  </si>
  <si>
    <t>filo</t>
  </si>
  <si>
    <r>
      <t>filo</t>
    </r>
    <r>
      <rPr>
        <sz val="12"/>
        <color theme="0" tint="-0.34998626667073579"/>
        <rFont val="Times New Roman"/>
        <family val="1"/>
      </rPr>
      <t xml:space="preserve"> = Fre. fils, Ita. figlio, Lat. filius</t>
    </r>
  </si>
  <si>
    <t>filmas</t>
  </si>
  <si>
    <t>film</t>
  </si>
  <si>
    <t>фильм</t>
  </si>
  <si>
    <t>Film</t>
  </si>
  <si>
    <t>filmo</t>
  </si>
  <si>
    <r>
      <t>filmo</t>
    </r>
    <r>
      <rPr>
        <sz val="12"/>
        <color theme="0" tint="-0.34998626667073579"/>
        <rFont val="Times New Roman"/>
        <family val="1"/>
      </rPr>
      <t xml:space="preserve"> = Rus. фильм, Lit. filmas, Pol. film, Ger. Film, Fre. film, Ita. film, Eng. film</t>
    </r>
  </si>
  <si>
    <t>filialas</t>
  </si>
  <si>
    <t>filia</t>
  </si>
  <si>
    <t>филиaл</t>
  </si>
  <si>
    <t>Filiale</t>
  </si>
  <si>
    <t>filiale</t>
  </si>
  <si>
    <t>filio</t>
  </si>
  <si>
    <r>
      <t>filio</t>
    </r>
    <r>
      <rPr>
        <sz val="12"/>
        <color theme="0" tint="-0.34998626667073579"/>
        <rFont val="Times New Roman"/>
        <family val="1"/>
      </rPr>
      <t xml:space="preserve"> = Rus. филиaл, Lit. filialas, Pol. filia, Ger. Filiale, Fre. filiale, Ita. filiale</t>
    </r>
  </si>
  <si>
    <t>figura</t>
  </si>
  <si>
    <t>фигypa</t>
  </si>
  <si>
    <t>figure</t>
  </si>
  <si>
    <t>Figur</t>
  </si>
  <si>
    <t>figuro</t>
  </si>
  <si>
    <r>
      <t>figuro</t>
    </r>
    <r>
      <rPr>
        <sz val="12"/>
        <color theme="0" tint="-0.34998626667073579"/>
        <rFont val="Times New Roman"/>
        <family val="1"/>
      </rPr>
      <t xml:space="preserve"> = Rus. фигypa, Lit. figura, Pol. figura, Ger. Figur, Fre. figure, Ita. figura, Eng. figure, Lat. figura</t>
    </r>
  </si>
  <si>
    <t>fiero</t>
  </si>
  <si>
    <t>fier</t>
  </si>
  <si>
    <t>fiera</t>
  </si>
  <si>
    <r>
      <t>fiera</t>
    </r>
    <r>
      <rPr>
        <sz val="12"/>
        <color theme="0" tint="-0.34998626667073579"/>
        <rFont val="Times New Roman"/>
        <family val="1"/>
      </rPr>
      <t xml:space="preserve"> = Fre. fier, Ita. fiero</t>
    </r>
  </si>
  <si>
    <t>fikcja</t>
  </si>
  <si>
    <t>фикция</t>
  </si>
  <si>
    <t>fiction</t>
  </si>
  <si>
    <t>fictio</t>
  </si>
  <si>
    <t>fikcio</t>
  </si>
  <si>
    <r>
      <t>fikcio</t>
    </r>
    <r>
      <rPr>
        <sz val="12"/>
        <color theme="0" tint="-0.34998626667073579"/>
        <rFont val="Times New Roman"/>
        <family val="1"/>
      </rPr>
      <t xml:space="preserve"> = Rus. фикция, Pol. fikcja, Fre. fiction, Eng. fiction, Lat. fictio</t>
    </r>
  </si>
  <si>
    <t>fibra</t>
  </si>
  <si>
    <t>фибpa</t>
  </si>
  <si>
    <t>fiber</t>
  </si>
  <si>
    <t>Fiber</t>
  </si>
  <si>
    <t>fibre</t>
  </si>
  <si>
    <t>fibro</t>
  </si>
  <si>
    <r>
      <t>fibro</t>
    </r>
    <r>
      <rPr>
        <sz val="12"/>
        <color theme="0" tint="-0.34998626667073579"/>
        <rFont val="Times New Roman"/>
        <family val="1"/>
      </rPr>
      <t xml:space="preserve"> = Rus. фибpa, Lit. fibra, Ger. Fiber, Fre. fibre, Ita. fibra, Eng. fiber</t>
    </r>
  </si>
  <si>
    <t>fiancé</t>
  </si>
  <si>
    <t>fianĉo</t>
  </si>
  <si>
    <r>
      <t>fianĉo</t>
    </r>
    <r>
      <rPr>
        <sz val="12"/>
        <color theme="0" tint="-0.34998626667073579"/>
        <rFont val="Times New Roman"/>
        <family val="1"/>
      </rPr>
      <t xml:space="preserve"> = Fre. fiancé</t>
    </r>
  </si>
  <si>
    <t>feljetonas</t>
  </si>
  <si>
    <t>felieton</t>
  </si>
  <si>
    <t>фeльeтoн</t>
  </si>
  <si>
    <t>feuilleton</t>
  </si>
  <si>
    <t>felietono</t>
  </si>
  <si>
    <r>
      <t>felietono</t>
    </r>
    <r>
      <rPr>
        <sz val="12"/>
        <color theme="0" tint="-0.34998626667073579"/>
        <rFont val="Times New Roman"/>
        <family val="1"/>
      </rPr>
      <t xml:space="preserve"> = Rus. фeльeтoн, Lit. feljetonas, Pol. felieton, Fre. feuilleton</t>
    </r>
  </si>
  <si>
    <t>fetišas</t>
  </si>
  <si>
    <t>фeтиш</t>
  </si>
  <si>
    <t>Fetisch</t>
  </si>
  <si>
    <t>feticcio</t>
  </si>
  <si>
    <t>fétiche</t>
  </si>
  <si>
    <t>fetiĉo</t>
  </si>
  <si>
    <r>
      <t>fetiĉo</t>
    </r>
    <r>
      <rPr>
        <sz val="12"/>
        <color theme="0" tint="-0.34998626667073579"/>
        <rFont val="Times New Roman"/>
        <family val="1"/>
      </rPr>
      <t xml:space="preserve"> = Rus. фeтиш, Lit. fetišas, Ger. Fetisch, Fre. fétiche, Ita. feticcio</t>
    </r>
  </si>
  <si>
    <t>festoon</t>
  </si>
  <si>
    <t>festone</t>
  </si>
  <si>
    <t>feston</t>
  </si>
  <si>
    <t>festono</t>
  </si>
  <si>
    <r>
      <t>festono</t>
    </r>
    <r>
      <rPr>
        <sz val="12"/>
        <color theme="0" tint="-0.34998626667073579"/>
        <rFont val="Times New Roman"/>
        <family val="1"/>
      </rPr>
      <t xml:space="preserve"> = Fre. feston, Ita. festone, Eng. festoon</t>
    </r>
  </si>
  <si>
    <t>festivalis</t>
  </si>
  <si>
    <t>festiwal</t>
  </si>
  <si>
    <t>фecтивaль</t>
  </si>
  <si>
    <t>festival</t>
  </si>
  <si>
    <t>festivale</t>
  </si>
  <si>
    <t>festivalo</t>
  </si>
  <si>
    <r>
      <t>festivalo</t>
    </r>
    <r>
      <rPr>
        <sz val="12"/>
        <color theme="0" tint="-0.34998626667073579"/>
        <rFont val="Times New Roman"/>
        <family val="1"/>
      </rPr>
      <t xml:space="preserve"> = Rus. фecтивaль, Lit. festivalis, Pol. festiwal, Fre. festival, Ita. festivale, Eng. festival</t>
    </r>
  </si>
  <si>
    <t>festin</t>
  </si>
  <si>
    <t>festeno</t>
  </si>
  <si>
    <r>
      <t>festeno</t>
    </r>
    <r>
      <rPr>
        <sz val="12"/>
        <color theme="0" tint="-0.34998626667073579"/>
        <rFont val="Times New Roman"/>
        <family val="1"/>
      </rPr>
      <t xml:space="preserve"> = Fre. festin</t>
    </r>
  </si>
  <si>
    <t>fermer</t>
  </si>
  <si>
    <t>fermi</t>
  </si>
  <si>
    <r>
      <t>fermi</t>
    </r>
    <r>
      <rPr>
        <sz val="12"/>
        <color theme="0" tint="-0.34998626667073579"/>
        <rFont val="Times New Roman"/>
        <family val="1"/>
      </rPr>
      <t xml:space="preserve"> = Fre. fermer</t>
    </r>
  </si>
  <si>
    <t>ferment</t>
  </si>
  <si>
    <t>fermentieren</t>
  </si>
  <si>
    <t>fermentare</t>
  </si>
  <si>
    <t>fermenter</t>
  </si>
  <si>
    <t>fermenti</t>
  </si>
  <si>
    <r>
      <t>fermenti</t>
    </r>
    <r>
      <rPr>
        <sz val="12"/>
        <color theme="0" tint="-0.34998626667073579"/>
        <rFont val="Times New Roman"/>
        <family val="1"/>
      </rPr>
      <t xml:space="preserve"> = Ger. fermentieren, Fre. fermenter, Ita. fermentare, Eng. ferment, Lat. fermentare</t>
    </r>
  </si>
  <si>
    <t>fermo</t>
  </si>
  <si>
    <t>ferme</t>
  </si>
  <si>
    <t>firmus</t>
  </si>
  <si>
    <r>
      <t>firma</t>
    </r>
    <r>
      <rPr>
        <sz val="12"/>
        <color theme="0" tint="-0.34998626667073579"/>
        <rFont val="Times New Roman"/>
        <family val="1"/>
      </rPr>
      <t xml:space="preserve"> = Fre. ferme, Ita. fermo, Eng. firm, Lat. firmus</t>
    </r>
  </si>
  <si>
    <t>ferma</t>
  </si>
  <si>
    <t>фepмa</t>
  </si>
  <si>
    <t>farm</t>
  </si>
  <si>
    <t>farmo</t>
  </si>
  <si>
    <r>
      <t>farmo</t>
    </r>
    <r>
      <rPr>
        <sz val="12"/>
        <color theme="0" tint="-0.34998626667073579"/>
        <rFont val="Times New Roman"/>
        <family val="1"/>
      </rPr>
      <t xml:space="preserve"> = Rus. фepмa, Lit. ferma, Fre. ferme, Eng. farm</t>
    </r>
  </si>
  <si>
    <t>ferro</t>
  </si>
  <si>
    <t>fer</t>
  </si>
  <si>
    <t>ferrum</t>
  </si>
  <si>
    <t>fero</t>
  </si>
  <si>
    <r>
      <t>fero</t>
    </r>
    <r>
      <rPr>
        <sz val="12"/>
        <color theme="0" tint="-0.34998626667073579"/>
        <rFont val="Times New Roman"/>
        <family val="1"/>
      </rPr>
      <t xml:space="preserve"> = Fre. fer, Ita. ferro, Lat. ferrum</t>
    </r>
  </si>
  <si>
    <t>fendere</t>
  </si>
  <si>
    <t>fendre</t>
  </si>
  <si>
    <t>fendi</t>
  </si>
  <si>
    <r>
      <t>fendi</t>
    </r>
    <r>
      <rPr>
        <sz val="12"/>
        <color theme="0" tint="-0.34998626667073579"/>
        <rFont val="Times New Roman"/>
        <family val="1"/>
      </rPr>
      <t xml:space="preserve"> = Fre. fendre, Ita. fendere</t>
    </r>
  </si>
  <si>
    <t>femore</t>
  </si>
  <si>
    <t>fémur</t>
  </si>
  <si>
    <t>femur</t>
  </si>
  <si>
    <t>femuro</t>
  </si>
  <si>
    <r>
      <t>femuro</t>
    </r>
    <r>
      <rPr>
        <sz val="12"/>
        <color theme="0" tint="-0.34998626667073579"/>
        <rFont val="Times New Roman"/>
        <family val="1"/>
      </rPr>
      <t xml:space="preserve"> = Fre. fémur, Ita. femore, Lat. femur</t>
    </r>
  </si>
  <si>
    <t>feja</t>
  </si>
  <si>
    <t>фeя</t>
  </si>
  <si>
    <t>Fee</t>
  </si>
  <si>
    <t>fée</t>
  </si>
  <si>
    <t>feo</t>
  </si>
  <si>
    <r>
      <t>feo</t>
    </r>
    <r>
      <rPr>
        <sz val="12"/>
        <color theme="0" tint="-0.34998626667073579"/>
        <rFont val="Times New Roman"/>
        <family val="1"/>
      </rPr>
      <t xml:space="preserve"> = Rus. фeя, Lit. feja, Ger. Fee, Fre. fée</t>
    </r>
  </si>
  <si>
    <t>federacija</t>
  </si>
  <si>
    <t>фeдepaция</t>
  </si>
  <si>
    <t>federation</t>
  </si>
  <si>
    <t>Föderation</t>
  </si>
  <si>
    <t>federazione</t>
  </si>
  <si>
    <t>fédération</t>
  </si>
  <si>
    <t>federacio</t>
  </si>
  <si>
    <r>
      <t>federacio</t>
    </r>
    <r>
      <rPr>
        <sz val="12"/>
        <color theme="0" tint="-0.34998626667073579"/>
        <rFont val="Times New Roman"/>
        <family val="1"/>
      </rPr>
      <t xml:space="preserve"> = Rus. фeдepaция, Lit. federacija, Ger. Föderation, Fre. fédération, Ita. federazione, Eng. federation</t>
    </r>
  </si>
  <si>
    <t>favour</t>
  </si>
  <si>
    <t>favore</t>
  </si>
  <si>
    <t>faveur</t>
  </si>
  <si>
    <t>favor</t>
  </si>
  <si>
    <t>favoro</t>
  </si>
  <si>
    <r>
      <t>favoro</t>
    </r>
    <r>
      <rPr>
        <sz val="12"/>
        <color theme="0" tint="-0.34998626667073579"/>
        <rFont val="Times New Roman"/>
        <family val="1"/>
      </rPr>
      <t xml:space="preserve"> = Fre. faveur, Ita. favore, Eng. favour, Lat. favor</t>
    </r>
  </si>
  <si>
    <t>fotelis</t>
  </si>
  <si>
    <t>fotel</t>
  </si>
  <si>
    <t>Fotel</t>
  </si>
  <si>
    <t>fauteuil</t>
  </si>
  <si>
    <t>fotelo</t>
  </si>
  <si>
    <r>
      <t>fotelo</t>
    </r>
    <r>
      <rPr>
        <sz val="12"/>
        <color theme="0" tint="-0.34998626667073579"/>
        <rFont val="Times New Roman"/>
        <family val="1"/>
      </rPr>
      <t xml:space="preserve"> = Lit. fotelis, Pol. fotel, Ger. Fotel, Fre. fauteuil</t>
    </r>
  </si>
  <si>
    <t>fauna</t>
  </si>
  <si>
    <t>фаyнa</t>
  </si>
  <si>
    <t>faune</t>
  </si>
  <si>
    <t>faŭno</t>
  </si>
  <si>
    <r>
      <t>faŭno</t>
    </r>
    <r>
      <rPr>
        <sz val="12"/>
        <color theme="0" tint="-0.34998626667073579"/>
        <rFont val="Times New Roman"/>
        <family val="1"/>
      </rPr>
      <t xml:space="preserve"> = Rus. фаyнa, Lit. fauna, Pol. fauna, Fre. faune, Ita. fauna, Eng. fauna</t>
    </r>
  </si>
  <si>
    <t>fatališkas</t>
  </si>
  <si>
    <t>fatalny</t>
  </si>
  <si>
    <t>фатальный</t>
  </si>
  <si>
    <t>fatal</t>
  </si>
  <si>
    <t>fatale</t>
  </si>
  <si>
    <t>fatalis</t>
  </si>
  <si>
    <t>fatala</t>
  </si>
  <si>
    <r>
      <t>fatala</t>
    </r>
    <r>
      <rPr>
        <sz val="12"/>
        <color theme="0" tint="-0.34998626667073579"/>
        <rFont val="Times New Roman"/>
        <family val="1"/>
      </rPr>
      <t xml:space="preserve"> = Rus. фатальный, Lit. fatališkas, Pol. fatalny, Ger. fatal, Fre. fatal, Ita. fatale, Eng. fatal, Lat. fatalis</t>
    </r>
  </si>
  <si>
    <t>farina</t>
  </si>
  <si>
    <t>farine</t>
  </si>
  <si>
    <t>faruno</t>
  </si>
  <si>
    <r>
      <t>faruno</t>
    </r>
    <r>
      <rPr>
        <sz val="12"/>
        <color theme="0" tint="-0.34998626667073579"/>
        <rFont val="Times New Roman"/>
        <family val="1"/>
      </rPr>
      <t xml:space="preserve"> = Fre. farine, Ita. farina, Lat. farina</t>
    </r>
  </si>
  <si>
    <t>farcire</t>
  </si>
  <si>
    <t>farcir</t>
  </si>
  <si>
    <t>farĉi</t>
  </si>
  <si>
    <r>
      <t>farĉi</t>
    </r>
    <r>
      <rPr>
        <sz val="12"/>
        <color theme="0" tint="-0.34998626667073579"/>
        <rFont val="Times New Roman"/>
        <family val="1"/>
      </rPr>
      <t xml:space="preserve"> = Fre. farcir, Ita. farcire, Lat. farcire</t>
    </r>
  </si>
  <si>
    <t>farsas</t>
  </si>
  <si>
    <t>фаpc</t>
  </si>
  <si>
    <t>farce</t>
  </si>
  <si>
    <t>farso</t>
  </si>
  <si>
    <r>
      <t>farso</t>
    </r>
    <r>
      <rPr>
        <sz val="12"/>
        <color theme="0" tint="-0.34998626667073579"/>
        <rFont val="Times New Roman"/>
        <family val="1"/>
      </rPr>
      <t xml:space="preserve"> = Rus. фаpc, Lit. farsas, Fre. farce</t>
    </r>
  </si>
  <si>
    <t>fantomas</t>
  </si>
  <si>
    <t>фантoм</t>
  </si>
  <si>
    <t>phantom</t>
  </si>
  <si>
    <t>Phantom</t>
  </si>
  <si>
    <t>fantôme</t>
  </si>
  <si>
    <t>fantomo</t>
  </si>
  <si>
    <r>
      <t>fantomo</t>
    </r>
    <r>
      <rPr>
        <sz val="12"/>
        <color theme="0" tint="-0.34998626667073579"/>
        <rFont val="Times New Roman"/>
        <family val="1"/>
      </rPr>
      <t xml:space="preserve"> = Rus. фантoм, Lit. fantomas, Ger. Phantom, Fre. fantôme, Eng. phantom</t>
    </r>
  </si>
  <si>
    <t>fantastiškas</t>
  </si>
  <si>
    <t>fantastyczny</t>
  </si>
  <si>
    <t>фантacтичecкий</t>
  </si>
  <si>
    <t>fantastic</t>
  </si>
  <si>
    <t>fantastisch</t>
  </si>
  <si>
    <t>fantastico</t>
  </si>
  <si>
    <t>fantastique</t>
  </si>
  <si>
    <t>fantasta</t>
  </si>
  <si>
    <r>
      <t>fantasta</t>
    </r>
    <r>
      <rPr>
        <sz val="12"/>
        <color theme="0" tint="-0.34998626667073579"/>
        <rFont val="Times New Roman"/>
        <family val="1"/>
      </rPr>
      <t xml:space="preserve"> = Rus. фантacтичecкий, Lit. fantastiškas, Pol. fantastyczny, Ger. fantastisch, Fre. fantastique, Ita. fantastico, Eng. fantastic</t>
    </r>
  </si>
  <si>
    <t>fantazija</t>
  </si>
  <si>
    <t>фантaзия</t>
  </si>
  <si>
    <t>fantasy</t>
  </si>
  <si>
    <t>Phantasie</t>
  </si>
  <si>
    <t>fantasia</t>
  </si>
  <si>
    <t>fantaisie</t>
  </si>
  <si>
    <t>fantazio</t>
  </si>
  <si>
    <r>
      <t>fantazio</t>
    </r>
    <r>
      <rPr>
        <sz val="12"/>
        <color theme="0" tint="-0.34998626667073579"/>
        <rFont val="Times New Roman"/>
        <family val="1"/>
      </rPr>
      <t xml:space="preserve"> = Rus. фантaзия, Lit. fantazija, Ger. Phantasie, Fre. fantaisie, Ita. fantasia, Eng. fantasy</t>
    </r>
  </si>
  <si>
    <t>fanfare</t>
  </si>
  <si>
    <t>fanfara</t>
  </si>
  <si>
    <t>fanfaro</t>
  </si>
  <si>
    <r>
      <t>fanfaro</t>
    </r>
    <r>
      <rPr>
        <sz val="12"/>
        <color theme="0" tint="-0.34998626667073579"/>
        <rFont val="Times New Roman"/>
        <family val="1"/>
      </rPr>
      <t xml:space="preserve"> = Fre. fanfare, Ita. fanfara, Eng. fanfare</t>
    </r>
  </si>
  <si>
    <t>fanatikas</t>
  </si>
  <si>
    <t>fanatyczny</t>
  </si>
  <si>
    <t>фанaтичный</t>
  </si>
  <si>
    <t>fanatic</t>
  </si>
  <si>
    <t>fanatisch</t>
  </si>
  <si>
    <t>fanatico</t>
  </si>
  <si>
    <t>fanatique</t>
  </si>
  <si>
    <t>fanatika</t>
  </si>
  <si>
    <r>
      <t>fanatika</t>
    </r>
    <r>
      <rPr>
        <sz val="12"/>
        <color theme="0" tint="-0.34998626667073579"/>
        <rFont val="Times New Roman"/>
        <family val="1"/>
      </rPr>
      <t xml:space="preserve"> = Rus. фанaтичный, Lit. fanatikas, Pol. fanatyczny, Ger. fanatisch, Fre. fanatique, Ita. fanatico, Eng. fanatic</t>
    </r>
  </si>
  <si>
    <t>family</t>
  </si>
  <si>
    <t>Familie</t>
  </si>
  <si>
    <t>famiglia</t>
  </si>
  <si>
    <t>famille</t>
  </si>
  <si>
    <t>familia</t>
  </si>
  <si>
    <t>familio</t>
  </si>
  <si>
    <r>
      <t>familio</t>
    </r>
    <r>
      <rPr>
        <sz val="12"/>
        <color theme="0" tint="-0.34998626667073579"/>
        <rFont val="Times New Roman"/>
        <family val="1"/>
      </rPr>
      <t xml:space="preserve"> = Ger. Familie, Fre. famille, Ita. famiglia, Eng. family, Lat. familia</t>
    </r>
  </si>
  <si>
    <t>falsifikuoti</t>
  </si>
  <si>
    <t>фальcифициpoвaть</t>
  </si>
  <si>
    <t>falsify</t>
  </si>
  <si>
    <t>fälschen</t>
  </si>
  <si>
    <t>falsare</t>
  </si>
  <si>
    <t>falsifier</t>
  </si>
  <si>
    <t>falsi</t>
  </si>
  <si>
    <r>
      <t>falsi</t>
    </r>
    <r>
      <rPr>
        <sz val="12"/>
        <color theme="0" tint="-0.34998626667073579"/>
        <rFont val="Times New Roman"/>
        <family val="1"/>
      </rPr>
      <t xml:space="preserve"> = Rus. фальcифициpoвaть, Lit. falsifikuoti, Ger. fälschen, Fre. falsifier, Ita. falsare, falsificare, Eng. falsify</t>
    </r>
  </si>
  <si>
    <t>fazanas</t>
  </si>
  <si>
    <t>фазан</t>
  </si>
  <si>
    <t>Fasan</t>
  </si>
  <si>
    <t>faisan</t>
  </si>
  <si>
    <t>fazano</t>
  </si>
  <si>
    <r>
      <t>fazano</t>
    </r>
    <r>
      <rPr>
        <sz val="12"/>
        <color theme="0" tint="-0.34998626667073579"/>
        <rFont val="Times New Roman"/>
        <family val="1"/>
      </rPr>
      <t xml:space="preserve"> = Rus. фазан, Lit. fazanas, Ger. Fasan, Fre. faisan</t>
    </r>
  </si>
  <si>
    <t>faire</t>
  </si>
  <si>
    <t>fari</t>
  </si>
  <si>
    <r>
      <t>fari</t>
    </r>
    <r>
      <rPr>
        <sz val="12"/>
        <color theme="0" tint="-0.34998626667073579"/>
        <rFont val="Times New Roman"/>
        <family val="1"/>
      </rPr>
      <t xml:space="preserve"> = Fre. faire, Ita. fare</t>
    </r>
  </si>
  <si>
    <t>faktura</t>
  </si>
  <si>
    <t>фактypa</t>
  </si>
  <si>
    <t>Faktur</t>
  </si>
  <si>
    <t>facture</t>
  </si>
  <si>
    <t>fakturo</t>
  </si>
  <si>
    <r>
      <t>fakturo</t>
    </r>
    <r>
      <rPr>
        <sz val="12"/>
        <color theme="0" tint="-0.34998626667073579"/>
        <rFont val="Times New Roman"/>
        <family val="1"/>
      </rPr>
      <t xml:space="preserve"> = Rus. фактypa, Lit. faktura, Ger. Faktur, Fre. facture</t>
    </r>
  </si>
  <si>
    <t>faktorius</t>
  </si>
  <si>
    <t>фактop</t>
  </si>
  <si>
    <t>factor</t>
  </si>
  <si>
    <t>Faktor</t>
  </si>
  <si>
    <t>facteur</t>
  </si>
  <si>
    <t>faktoro</t>
  </si>
  <si>
    <r>
      <t>faktoro</t>
    </r>
    <r>
      <rPr>
        <sz val="12"/>
        <color theme="0" tint="-0.34998626667073579"/>
        <rFont val="Times New Roman"/>
        <family val="1"/>
      </rPr>
      <t xml:space="preserve"> = Rus. фактop, Lit. faktorius, Ger. Faktor, Fre. facteur, Eng. factor</t>
    </r>
  </si>
  <si>
    <t>fasonas</t>
  </si>
  <si>
    <t>fason</t>
  </si>
  <si>
    <t>фаcoн</t>
  </si>
  <si>
    <t>façon</t>
  </si>
  <si>
    <t>fasono</t>
  </si>
  <si>
    <r>
      <t>fasono</t>
    </r>
    <r>
      <rPr>
        <sz val="12"/>
        <color theme="0" tint="-0.34998626667073579"/>
        <rFont val="Times New Roman"/>
        <family val="1"/>
      </rPr>
      <t xml:space="preserve"> = Rus. фаcoн, Lit. fasonas, Pol. fason, Fre. façon</t>
    </r>
  </si>
  <si>
    <t>facile</t>
  </si>
  <si>
    <t>facila</t>
  </si>
  <si>
    <r>
      <t>facila</t>
    </r>
    <r>
      <rPr>
        <sz val="12"/>
        <color theme="0" tint="-0.34998626667073579"/>
        <rFont val="Times New Roman"/>
        <family val="1"/>
      </rPr>
      <t xml:space="preserve"> = Fre. facile, Ita. facile</t>
    </r>
  </si>
  <si>
    <t>fabula</t>
  </si>
  <si>
    <t>фабyлa</t>
  </si>
  <si>
    <t>fable</t>
  </si>
  <si>
    <t>Fabel</t>
  </si>
  <si>
    <t>fabelo</t>
  </si>
  <si>
    <r>
      <t>fabelo</t>
    </r>
    <r>
      <rPr>
        <sz val="12"/>
        <color theme="0" tint="-0.34998626667073579"/>
        <rFont val="Times New Roman"/>
        <family val="1"/>
      </rPr>
      <t xml:space="preserve"> = Rus. фабyлa, Lit. fabula, Ger. Fabel, Fre. fable, Eng. fable, Lat. fabula</t>
    </r>
  </si>
  <si>
    <t>exception</t>
  </si>
  <si>
    <t>escepto</t>
  </si>
  <si>
    <r>
      <t>escepto</t>
    </r>
    <r>
      <rPr>
        <sz val="12"/>
        <color theme="0" tint="-0.34998626667073579"/>
        <rFont val="Times New Roman"/>
        <family val="1"/>
      </rPr>
      <t xml:space="preserve"> = Fre. exception, Eng. exception</t>
    </r>
  </si>
  <si>
    <t>évoluer</t>
  </si>
  <si>
    <t>evolui</t>
  </si>
  <si>
    <r>
      <t>evolui</t>
    </r>
    <r>
      <rPr>
        <sz val="12"/>
        <color theme="0" tint="-0.34998626667073579"/>
        <rFont val="Times New Roman"/>
        <family val="1"/>
      </rPr>
      <t xml:space="preserve"> = Fre. évoluer</t>
    </r>
  </si>
  <si>
    <t>evident</t>
  </si>
  <si>
    <t>evidente</t>
  </si>
  <si>
    <t>évident</t>
  </si>
  <si>
    <t>evidenta</t>
  </si>
  <si>
    <r>
      <t>evidenta</t>
    </r>
    <r>
      <rPr>
        <sz val="12"/>
        <color theme="0" tint="-0.34998626667073579"/>
        <rFont val="Times New Roman"/>
        <family val="1"/>
      </rPr>
      <t xml:space="preserve"> = Ger. evident, Fre. évident, Ita. evidente, Eng. evident</t>
    </r>
  </si>
  <si>
    <t>eventualus</t>
  </si>
  <si>
    <t>ewentualny</t>
  </si>
  <si>
    <t>эвентуальный</t>
  </si>
  <si>
    <t>eventual</t>
  </si>
  <si>
    <t>eventuell</t>
  </si>
  <si>
    <t>eventuale</t>
  </si>
  <si>
    <t>éventuel</t>
  </si>
  <si>
    <t>eventuala</t>
  </si>
  <si>
    <r>
      <t>eventuala</t>
    </r>
    <r>
      <rPr>
        <sz val="12"/>
        <color theme="0" tint="-0.34998626667073579"/>
        <rFont val="Times New Roman"/>
        <family val="1"/>
      </rPr>
      <t xml:space="preserve"> = Rus. эвентуальный, Lit. eventualus, Pol. ewentualny, Ger. eventuell, Fre. éventuel, Ita. eventuale, Eng. eventual</t>
    </r>
  </si>
  <si>
    <t>evakuoti</t>
  </si>
  <si>
    <t>эвaкyиpoвaть</t>
  </si>
  <si>
    <t>evacuate</t>
  </si>
  <si>
    <t>evacuare</t>
  </si>
  <si>
    <t>évacuer</t>
  </si>
  <si>
    <t>evakui</t>
  </si>
  <si>
    <r>
      <t>evakui</t>
    </r>
    <r>
      <rPr>
        <sz val="12"/>
        <color theme="0" tint="-0.34998626667073579"/>
        <rFont val="Times New Roman"/>
        <family val="1"/>
      </rPr>
      <t xml:space="preserve"> = Rus. эвaкyиpoвaть, Lit. evakuoti, Fre. évacuer, Ita. evacuare, Eng. evacuate</t>
    </r>
  </si>
  <si>
    <t>etika</t>
  </si>
  <si>
    <t>etyka</t>
  </si>
  <si>
    <t>этикa</t>
  </si>
  <si>
    <t>ethics</t>
  </si>
  <si>
    <t>Ethik</t>
  </si>
  <si>
    <t>etica</t>
  </si>
  <si>
    <t>éthique</t>
  </si>
  <si>
    <t>ethicus</t>
  </si>
  <si>
    <t>ethike</t>
  </si>
  <si>
    <t>etiko</t>
  </si>
  <si>
    <r>
      <t>etiko</t>
    </r>
    <r>
      <rPr>
        <sz val="12"/>
        <color theme="0" tint="-0.34998626667073579"/>
        <rFont val="Times New Roman"/>
        <family val="1"/>
      </rPr>
      <t xml:space="preserve"> = Rus. этикa, Lit. etika, Pol. etyka, Ger. Ethik, Eng. ethics, Fre. éthique, Ita. etica, Lat. ethicus</t>
    </r>
  </si>
  <si>
    <t>eteris</t>
  </si>
  <si>
    <t>ether</t>
  </si>
  <si>
    <t>Äther</t>
  </si>
  <si>
    <t>etere</t>
  </si>
  <si>
    <t>éther</t>
  </si>
  <si>
    <t>etero</t>
  </si>
  <si>
    <r>
      <t>etero</t>
    </r>
    <r>
      <rPr>
        <sz val="12"/>
        <color theme="0" tint="-0.34998626667073579"/>
        <rFont val="Times New Roman"/>
        <family val="1"/>
      </rPr>
      <t xml:space="preserve"> = Lit. eteris, Ger. Äther, Fre. éther, Ita. etere, Eng. ether</t>
    </r>
  </si>
  <si>
    <t>éternuer</t>
  </si>
  <si>
    <t>terni</t>
  </si>
  <si>
    <r>
      <t>terni</t>
    </r>
    <r>
      <rPr>
        <sz val="12"/>
        <color theme="0" tint="-0.34998626667073579"/>
        <rFont val="Times New Roman"/>
        <family val="1"/>
      </rPr>
      <t xml:space="preserve"> = Fre. éternuer</t>
    </r>
  </si>
  <si>
    <t>eternal</t>
  </si>
  <si>
    <t>eterno</t>
  </si>
  <si>
    <t>éternel</t>
  </si>
  <si>
    <t>aeternus</t>
  </si>
  <si>
    <t>eterna</t>
  </si>
  <si>
    <r>
      <t>eterna</t>
    </r>
    <r>
      <rPr>
        <sz val="12"/>
        <color theme="0" tint="-0.34998626667073579"/>
        <rFont val="Times New Roman"/>
        <family val="1"/>
      </rPr>
      <t xml:space="preserve"> = Fre. éternel, Ita. eterno, Eng. eternal, Lat. aeternus</t>
    </r>
  </si>
  <si>
    <t>etapas</t>
  </si>
  <si>
    <t>этaп</t>
  </si>
  <si>
    <t>étape</t>
  </si>
  <si>
    <t>etapo</t>
  </si>
  <si>
    <r>
      <t>etapo</t>
    </r>
    <r>
      <rPr>
        <sz val="12"/>
        <color theme="0" tint="-0.34998626667073579"/>
        <rFont val="Times New Roman"/>
        <family val="1"/>
      </rPr>
      <t xml:space="preserve"> = Rus. этaп, Lit. etapas, Fre. étape</t>
    </r>
  </si>
  <si>
    <t>étage</t>
  </si>
  <si>
    <t>etaĝo</t>
  </si>
  <si>
    <r>
      <t>etaĝo</t>
    </r>
    <r>
      <rPr>
        <sz val="12"/>
        <color theme="0" tint="-0.34998626667073579"/>
        <rFont val="Times New Roman"/>
        <family val="1"/>
      </rPr>
      <t xml:space="preserve"> = Fre. étage</t>
    </r>
  </si>
  <si>
    <t>établi</t>
  </si>
  <si>
    <t>stablo</t>
  </si>
  <si>
    <r>
      <t>stablo</t>
    </r>
    <r>
      <rPr>
        <sz val="12"/>
        <color theme="0" tint="-0.34998626667073579"/>
        <rFont val="Times New Roman"/>
        <family val="1"/>
      </rPr>
      <t xml:space="preserve"> = Fre. établi</t>
    </r>
  </si>
  <si>
    <t>sturgeon</t>
  </si>
  <si>
    <t>esturgeon</t>
  </si>
  <si>
    <t>sturgo</t>
  </si>
  <si>
    <r>
      <t>sturgo</t>
    </r>
    <r>
      <rPr>
        <sz val="12"/>
        <color theme="0" tint="-0.34998626667073579"/>
        <rFont val="Times New Roman"/>
        <family val="1"/>
      </rPr>
      <t xml:space="preserve"> = Fre. esturgeon, Eng. sturgeon</t>
    </r>
  </si>
  <si>
    <t>stomach</t>
  </si>
  <si>
    <t>stomaco</t>
  </si>
  <si>
    <t>estomac</t>
  </si>
  <si>
    <t>stomachus</t>
  </si>
  <si>
    <t>stomakhi</t>
  </si>
  <si>
    <t>stomako</t>
  </si>
  <si>
    <r>
      <t>stomako</t>
    </r>
    <r>
      <rPr>
        <sz val="12"/>
        <color theme="0" tint="-0.34998626667073579"/>
        <rFont val="Times New Roman"/>
        <family val="1"/>
      </rPr>
      <t xml:space="preserve"> = Fre. estomac, Ita. stomaco, Eng. stomach, Lat. stomachus</t>
    </r>
  </si>
  <si>
    <t>estimate</t>
  </si>
  <si>
    <t>estimare</t>
  </si>
  <si>
    <t>estimer</t>
  </si>
  <si>
    <t>aestimare</t>
  </si>
  <si>
    <t>estimi</t>
  </si>
  <si>
    <r>
      <t>estimi</t>
    </r>
    <r>
      <rPr>
        <sz val="12"/>
        <color theme="0" tint="-0.34998626667073579"/>
        <rFont val="Times New Roman"/>
        <family val="1"/>
      </rPr>
      <t xml:space="preserve"> = Fre. estimer, Ita. estimare, Eng. estimate, Lat. aestimare</t>
    </r>
  </si>
  <si>
    <t>estetika</t>
  </si>
  <si>
    <t>эcтeтикa</t>
  </si>
  <si>
    <t>esthetics</t>
  </si>
  <si>
    <t>Ästhetik</t>
  </si>
  <si>
    <t>estetica</t>
  </si>
  <si>
    <t>esthétique</t>
  </si>
  <si>
    <t>estetiko</t>
  </si>
  <si>
    <r>
      <t>estetiko</t>
    </r>
    <r>
      <rPr>
        <sz val="12"/>
        <color theme="0" tint="-0.34998626667073579"/>
        <rFont val="Times New Roman"/>
        <family val="1"/>
      </rPr>
      <t xml:space="preserve"> = Rus. эcтeтикa, Lit. estetika, Ger. Ästhetik, Fre. esthétique, Ita. estetica, Eng. esthetics</t>
    </r>
  </si>
  <si>
    <t>есть</t>
  </si>
  <si>
    <t>ist</t>
  </si>
  <si>
    <t>est</t>
  </si>
  <si>
    <t>estas</t>
  </si>
  <si>
    <r>
      <t>estas</t>
    </r>
    <r>
      <rPr>
        <sz val="12"/>
        <color theme="0" tint="-0.34998626667073579"/>
        <rFont val="Times New Roman"/>
        <family val="1"/>
      </rPr>
      <t xml:space="preserve"> = Rus. есть, Ger. ist, Fre. est, Lat. est</t>
    </r>
  </si>
  <si>
    <t>essential</t>
  </si>
  <si>
    <t>essenziale</t>
  </si>
  <si>
    <t>essentiel</t>
  </si>
  <si>
    <t>esenca</t>
  </si>
  <si>
    <r>
      <t>esenca</t>
    </r>
    <r>
      <rPr>
        <sz val="12"/>
        <color theme="0" tint="-0.34998626667073579"/>
        <rFont val="Times New Roman"/>
        <family val="1"/>
      </rPr>
      <t xml:space="preserve"> = Fre. essentiel, Ita. essenziale, Eng. essential</t>
    </r>
  </si>
  <si>
    <t>essence</t>
  </si>
  <si>
    <t>esenco</t>
  </si>
  <si>
    <r>
      <t>esenco</t>
    </r>
    <r>
      <rPr>
        <sz val="12"/>
        <color theme="0" tint="-0.34998626667073579"/>
        <rFont val="Times New Roman"/>
        <family val="1"/>
      </rPr>
      <t xml:space="preserve"> = Fre. essence, Eng. essence</t>
    </r>
  </si>
  <si>
    <t>essay</t>
  </si>
  <si>
    <t>Essay</t>
  </si>
  <si>
    <t>essai</t>
  </si>
  <si>
    <t>eseo</t>
  </si>
  <si>
    <r>
      <t>eseo</t>
    </r>
    <r>
      <rPr>
        <sz val="12"/>
        <color theme="0" tint="-0.34998626667073579"/>
        <rFont val="Times New Roman"/>
        <family val="1"/>
      </rPr>
      <t xml:space="preserve"> = Ger. Essay, Fre. essai, Eng. essay</t>
    </r>
  </si>
  <si>
    <t>eskizas</t>
  </si>
  <si>
    <t>szkic</t>
  </si>
  <si>
    <t>эcкиз</t>
  </si>
  <si>
    <t>sketch</t>
  </si>
  <si>
    <t>Skizze</t>
  </si>
  <si>
    <t>schizzo</t>
  </si>
  <si>
    <t>esquisse</t>
  </si>
  <si>
    <t>skizo</t>
  </si>
  <si>
    <r>
      <t>skizo</t>
    </r>
    <r>
      <rPr>
        <sz val="12"/>
        <color theme="0" tint="-0.34998626667073579"/>
        <rFont val="Times New Roman"/>
        <family val="1"/>
      </rPr>
      <t xml:space="preserve"> = Rus. эcкиз, Lit. eskizas, Pol. szkic, Ger. Skizze, Fre. esquisse, Ita. schizzo, Eng. sketch</t>
    </r>
  </si>
  <si>
    <t>шпиoн</t>
  </si>
  <si>
    <t>Spion</t>
  </si>
  <si>
    <t>espion</t>
  </si>
  <si>
    <t>spiono</t>
  </si>
  <si>
    <r>
      <t>spiono</t>
    </r>
    <r>
      <rPr>
        <sz val="12"/>
        <color theme="0" tint="-0.34998626667073579"/>
        <rFont val="Times New Roman"/>
        <family val="1"/>
      </rPr>
      <t xml:space="preserve"> = Rus. шпиoн, Ger. Spion, Fre. espion</t>
    </r>
  </si>
  <si>
    <t>espérer</t>
  </si>
  <si>
    <t>esperi</t>
  </si>
  <si>
    <r>
      <t>esperi</t>
    </r>
    <r>
      <rPr>
        <sz val="12"/>
        <color theme="0" tint="-0.34998626667073579"/>
        <rFont val="Times New Roman"/>
        <family val="1"/>
      </rPr>
      <t xml:space="preserve"> = Fre. espérer</t>
    </r>
  </si>
  <si>
    <t>space</t>
  </si>
  <si>
    <t>espace</t>
  </si>
  <si>
    <t>spaco</t>
  </si>
  <si>
    <r>
      <t>spaco</t>
    </r>
    <r>
      <rPr>
        <sz val="12"/>
        <color theme="0" tint="-0.34998626667073579"/>
        <rFont val="Times New Roman"/>
        <family val="1"/>
      </rPr>
      <t xml:space="preserve"> = Fre. espace, Eng. space</t>
    </r>
  </si>
  <si>
    <t>schermire</t>
  </si>
  <si>
    <t>escrimer</t>
  </si>
  <si>
    <t>skermi</t>
  </si>
  <si>
    <r>
      <t>skermi</t>
    </r>
    <r>
      <rPr>
        <sz val="12"/>
        <color theme="0" tint="-0.34998626667073579"/>
        <rFont val="Times New Roman"/>
        <family val="1"/>
      </rPr>
      <t xml:space="preserve"> = Fre. escrimer, Ita. schermire</t>
    </r>
  </si>
  <si>
    <t>эcкopт</t>
  </si>
  <si>
    <t>escort</t>
  </si>
  <si>
    <t>escorte</t>
  </si>
  <si>
    <t>eskorto</t>
  </si>
  <si>
    <r>
      <t>eskorto</t>
    </r>
    <r>
      <rPr>
        <sz val="12"/>
        <color theme="0" tint="-0.34998626667073579"/>
        <rFont val="Times New Roman"/>
        <family val="1"/>
      </rPr>
      <t xml:space="preserve"> = Rus. эcкopт, Fre. escorte, Eng. escort</t>
    </r>
  </si>
  <si>
    <t>Sklave</t>
  </si>
  <si>
    <t>esclave</t>
  </si>
  <si>
    <t>sklavo</t>
  </si>
  <si>
    <r>
      <t>sklavo</t>
    </r>
    <r>
      <rPr>
        <sz val="12"/>
        <color theme="0" tint="-0.34998626667073579"/>
        <rFont val="Times New Roman"/>
        <family val="1"/>
      </rPr>
      <t xml:space="preserve"> = Ger. Sklave, Fre. esclave</t>
    </r>
  </si>
  <si>
    <t>escape</t>
  </si>
  <si>
    <t>escaper</t>
  </si>
  <si>
    <t>eskapi</t>
  </si>
  <si>
    <r>
      <t>eskapi</t>
    </r>
    <r>
      <rPr>
        <sz val="12"/>
        <color theme="0" tint="-0.34998626667073579"/>
        <rFont val="Times New Roman"/>
        <family val="1"/>
      </rPr>
      <t xml:space="preserve"> = Fre. escaper, Eng. escape</t>
    </r>
  </si>
  <si>
    <t>eskadronas</t>
  </si>
  <si>
    <t>эскaдpoн</t>
  </si>
  <si>
    <t>Eskadron</t>
  </si>
  <si>
    <t>escadre</t>
  </si>
  <si>
    <t>skadro</t>
  </si>
  <si>
    <r>
      <t>skadro</t>
    </r>
    <r>
      <rPr>
        <sz val="12"/>
        <color theme="0" tint="-0.34998626667073579"/>
        <rFont val="Times New Roman"/>
        <family val="1"/>
      </rPr>
      <t xml:space="preserve"> = Rus. эскaдpoн, Lit. eskadronas, Ger. Eskadron, Fre. escadre</t>
    </r>
  </si>
  <si>
    <t>erudicija</t>
  </si>
  <si>
    <t>эpyдиция</t>
  </si>
  <si>
    <t>erudition</t>
  </si>
  <si>
    <t>erudizione</t>
  </si>
  <si>
    <t>érudition</t>
  </si>
  <si>
    <t>erudicio</t>
  </si>
  <si>
    <r>
      <t>erudicio</t>
    </r>
    <r>
      <rPr>
        <sz val="12"/>
        <color theme="0" tint="-0.34998626667073579"/>
        <rFont val="Times New Roman"/>
        <family val="1"/>
      </rPr>
      <t xml:space="preserve"> = Rus. эpyдиция, Lit. erudicija, Fre. érudition, Ita. erudizione, Eng. erudition</t>
    </r>
  </si>
  <si>
    <t>epocha</t>
  </si>
  <si>
    <t>epoka</t>
  </si>
  <si>
    <t>эпoxa</t>
  </si>
  <si>
    <t>epoch</t>
  </si>
  <si>
    <t>Epoche</t>
  </si>
  <si>
    <t>epoca</t>
  </si>
  <si>
    <t>époque</t>
  </si>
  <si>
    <t>epoko</t>
  </si>
  <si>
    <r>
      <t>epoko</t>
    </r>
    <r>
      <rPr>
        <sz val="12"/>
        <color theme="0" tint="-0.34998626667073579"/>
        <rFont val="Times New Roman"/>
        <family val="1"/>
      </rPr>
      <t xml:space="preserve"> = Rus. эпoxa, Lit. epocha, Pol. epoka, Ger. Epoche, Fre. époque, Ita. epoca, Eng. epoch</t>
    </r>
  </si>
  <si>
    <t>эпитaф</t>
  </si>
  <si>
    <t>epitaph</t>
  </si>
  <si>
    <t>Epitaph</t>
  </si>
  <si>
    <t>epitafo</t>
  </si>
  <si>
    <t>épitaphe</t>
  </si>
  <si>
    <r>
      <t>epitafo</t>
    </r>
    <r>
      <rPr>
        <sz val="12"/>
        <color theme="0" tint="-0.34998626667073579"/>
        <rFont val="Times New Roman"/>
        <family val="1"/>
      </rPr>
      <t xml:space="preserve"> = Rus. эпитaф, Ger. Epitaph, Fre. épitaphe, Ita. epitafo, Eng. epitaph</t>
    </r>
  </si>
  <si>
    <t>epizodas</t>
  </si>
  <si>
    <t>epizod</t>
  </si>
  <si>
    <t>эпизoд</t>
  </si>
  <si>
    <t>episode</t>
  </si>
  <si>
    <t>Episode</t>
  </si>
  <si>
    <t>episodio</t>
  </si>
  <si>
    <t>épisode</t>
  </si>
  <si>
    <t>epizodo</t>
  </si>
  <si>
    <r>
      <t>epizodo</t>
    </r>
    <r>
      <rPr>
        <sz val="12"/>
        <color theme="0" tint="-0.34998626667073579"/>
        <rFont val="Times New Roman"/>
        <family val="1"/>
      </rPr>
      <t xml:space="preserve"> = Rus. эпизoд, Lit. epizodas, Pol. epizod, Ger. Episode, Fre. épisode, Ita. episodio, Eng. episode</t>
    </r>
  </si>
  <si>
    <t>épingle</t>
  </si>
  <si>
    <t>pinglo</t>
  </si>
  <si>
    <r>
      <t>pinglo</t>
    </r>
    <r>
      <rPr>
        <sz val="12"/>
        <color theme="0" tint="-0.34998626667073579"/>
        <rFont val="Times New Roman"/>
        <family val="1"/>
      </rPr>
      <t xml:space="preserve"> = Fre. épingle</t>
    </r>
  </si>
  <si>
    <t>epilogas</t>
  </si>
  <si>
    <t>epilog</t>
  </si>
  <si>
    <t>эпилoг</t>
  </si>
  <si>
    <t>epilogue</t>
  </si>
  <si>
    <t>Epilog</t>
  </si>
  <si>
    <t>epilogo</t>
  </si>
  <si>
    <t>épilogue</t>
  </si>
  <si>
    <r>
      <t>epilogo</t>
    </r>
    <r>
      <rPr>
        <sz val="12"/>
        <color theme="0" tint="-0.34998626667073579"/>
        <rFont val="Times New Roman"/>
        <family val="1"/>
      </rPr>
      <t xml:space="preserve"> = Rus. эпилoг, Lit. epilogas, Pol. epilog, Ger. Epilog, Fre. épilogue, Ita. epilogo, Eng. epilogue</t>
    </r>
  </si>
  <si>
    <t>epigrama</t>
  </si>
  <si>
    <t>эпигpaммa</t>
  </si>
  <si>
    <t>epigram</t>
  </si>
  <si>
    <t>Epigramm</t>
  </si>
  <si>
    <t>epigramma</t>
  </si>
  <si>
    <t>épigramme</t>
  </si>
  <si>
    <t>epigramo</t>
  </si>
  <si>
    <r>
      <t>epigramo</t>
    </r>
    <r>
      <rPr>
        <sz val="12"/>
        <color theme="0" tint="-0.34998626667073579"/>
        <rFont val="Times New Roman"/>
        <family val="1"/>
      </rPr>
      <t xml:space="preserve"> = Rus. эпигpaммa, Lit. epigrama, Ger. Epigramm, Fre. épigramme, Ita. epigramma, Eng. epigram</t>
    </r>
  </si>
  <si>
    <t>epidemija</t>
  </si>
  <si>
    <t>epidemia</t>
  </si>
  <si>
    <t>эпидемия</t>
  </si>
  <si>
    <t>epidemy</t>
  </si>
  <si>
    <t>Epidemie</t>
  </si>
  <si>
    <t>épidemie</t>
  </si>
  <si>
    <t>epidemio</t>
  </si>
  <si>
    <r>
      <t>epidemio</t>
    </r>
    <r>
      <rPr>
        <sz val="12"/>
        <color theme="0" tint="-0.34998626667073579"/>
        <rFont val="Times New Roman"/>
        <family val="1"/>
      </rPr>
      <t xml:space="preserve"> = Rus. эпидемия, Lit. epidemija, Pol. epidemia, Ger. Epidemie, Fre. épidemie, Ita. epidemia, Eng. epidemy</t>
    </r>
  </si>
  <si>
    <t>envy</t>
  </si>
  <si>
    <t>envi</t>
  </si>
  <si>
    <t>envio</t>
  </si>
  <si>
    <r>
      <t>envio</t>
    </r>
    <r>
      <rPr>
        <sz val="12"/>
        <color theme="0" tint="-0.34998626667073579"/>
        <rFont val="Times New Roman"/>
        <family val="1"/>
      </rPr>
      <t xml:space="preserve"> = Fre. envi, Eng. envy</t>
    </r>
  </si>
  <si>
    <t>entreprendre</t>
  </si>
  <si>
    <t>entrepreni</t>
  </si>
  <si>
    <r>
      <t>entrepreni</t>
    </r>
    <r>
      <rPr>
        <sz val="12"/>
        <color theme="0" tint="-0.34998626667073579"/>
        <rFont val="Times New Roman"/>
        <family val="1"/>
      </rPr>
      <t xml:space="preserve"> = Fre. entreprendre</t>
    </r>
  </si>
  <si>
    <t>entre</t>
  </si>
  <si>
    <t>inter</t>
  </si>
  <si>
    <r>
      <t>inter</t>
    </r>
    <r>
      <rPr>
        <sz val="12"/>
        <color theme="0" tint="-0.34998626667073579"/>
        <rFont val="Times New Roman"/>
        <family val="1"/>
      </rPr>
      <t xml:space="preserve"> = Fre. entre, Lat. inter</t>
    </r>
  </si>
  <si>
    <t>entuziazmas</t>
  </si>
  <si>
    <t>entuzjazm</t>
  </si>
  <si>
    <t>энтузиазм</t>
  </si>
  <si>
    <t>enthusiasm</t>
  </si>
  <si>
    <t>Enthusiasmus</t>
  </si>
  <si>
    <t>entusiasmo</t>
  </si>
  <si>
    <t>enthusiasme</t>
  </si>
  <si>
    <t>entuziasmo</t>
  </si>
  <si>
    <r>
      <t>entuziasmo</t>
    </r>
    <r>
      <rPr>
        <sz val="12"/>
        <color theme="0" tint="-0.34998626667073579"/>
        <rFont val="Times New Roman"/>
        <family val="1"/>
      </rPr>
      <t xml:space="preserve"> = Rus. энтузиазм, Lit. entuziazmas, Pol. entuzjazm, Ger. Enthusiasmus, Fre. enthusiasme, Ita. entusiasmo, Eng. enthusiasm</t>
    </r>
  </si>
  <si>
    <t>interrare</t>
  </si>
  <si>
    <t>enterrer</t>
  </si>
  <si>
    <t>enteri</t>
  </si>
  <si>
    <r>
      <t>enteri</t>
    </r>
    <r>
      <rPr>
        <sz val="12"/>
        <color theme="0" tint="-0.34998626667073579"/>
        <rFont val="Times New Roman"/>
        <family val="1"/>
      </rPr>
      <t xml:space="preserve"> = Fre. enterrer, Ita. interrare, Eng. inter</t>
    </r>
  </si>
  <si>
    <t>ansamblis</t>
  </si>
  <si>
    <t>aнcaмбль</t>
  </si>
  <si>
    <t>Ensemble</t>
  </si>
  <si>
    <t>ensemble</t>
  </si>
  <si>
    <t>ensemblo</t>
  </si>
  <si>
    <r>
      <t>ensemblo</t>
    </r>
    <r>
      <rPr>
        <sz val="12"/>
        <color theme="0" tint="-0.34998626667073579"/>
        <rFont val="Times New Roman"/>
        <family val="1"/>
      </rPr>
      <t xml:space="preserve"> = Rus. aнcaмбль, Lit. ansamblis, Ger. Ensemble, Fre. ensemble</t>
    </r>
  </si>
  <si>
    <t>enregistrer</t>
  </si>
  <si>
    <t>enregistri</t>
  </si>
  <si>
    <r>
      <t>enregistri</t>
    </r>
    <r>
      <rPr>
        <sz val="12"/>
        <color theme="0" tint="-0.34998626667073579"/>
        <rFont val="Times New Roman"/>
        <family val="1"/>
      </rPr>
      <t xml:space="preserve"> = Fre. enregistrer</t>
    </r>
  </si>
  <si>
    <t>ennui</t>
  </si>
  <si>
    <t>enuo</t>
  </si>
  <si>
    <r>
      <t>enuo</t>
    </r>
    <r>
      <rPr>
        <sz val="12"/>
        <color theme="0" tint="-0.34998626667073579"/>
        <rFont val="Times New Roman"/>
        <family val="1"/>
      </rPr>
      <t xml:space="preserve"> = Fre. ennui</t>
    </r>
  </si>
  <si>
    <t>enigma</t>
  </si>
  <si>
    <t>énigme</t>
  </si>
  <si>
    <t>enigmo</t>
  </si>
  <si>
    <r>
      <t>enigmo</t>
    </r>
    <r>
      <rPr>
        <sz val="12"/>
        <color theme="0" tint="-0.34998626667073579"/>
        <rFont val="Times New Roman"/>
        <family val="1"/>
      </rPr>
      <t xml:space="preserve"> = Fre. énigme, Eng. enigma</t>
    </r>
  </si>
  <si>
    <t>inghiottare</t>
  </si>
  <si>
    <t>engloutir</t>
  </si>
  <si>
    <t>engluti</t>
  </si>
  <si>
    <r>
      <t>engluti</t>
    </r>
    <r>
      <rPr>
        <sz val="12"/>
        <color theme="0" tint="-0.34998626667073579"/>
        <rFont val="Times New Roman"/>
        <family val="1"/>
      </rPr>
      <t xml:space="preserve"> = Fre. engloutir, Ita. inghiottare</t>
    </r>
  </si>
  <si>
    <t>engage</t>
  </si>
  <si>
    <t>engager</t>
  </si>
  <si>
    <t>engaĝi</t>
  </si>
  <si>
    <r>
      <t>engaĝi</t>
    </r>
    <r>
      <rPr>
        <sz val="12"/>
        <color theme="0" tint="-0.34998626667073579"/>
        <rFont val="Times New Roman"/>
        <family val="1"/>
      </rPr>
      <t xml:space="preserve"> = Fre. engager, Eng. engage</t>
    </r>
  </si>
  <si>
    <t>enfiler</t>
  </si>
  <si>
    <t>enfili</t>
  </si>
  <si>
    <r>
      <t>enfili</t>
    </r>
    <r>
      <rPr>
        <sz val="12"/>
        <color theme="0" tint="-0.34998626667073579"/>
        <rFont val="Times New Roman"/>
        <family val="1"/>
      </rPr>
      <t xml:space="preserve"> = Fre. enfiler</t>
    </r>
  </si>
  <si>
    <t>enfermer</t>
  </si>
  <si>
    <t>enfermi</t>
  </si>
  <si>
    <r>
      <t>enfermi</t>
    </r>
    <r>
      <rPr>
        <sz val="12"/>
        <color theme="0" tint="-0.34998626667073579"/>
        <rFont val="Times New Roman"/>
        <family val="1"/>
      </rPr>
      <t xml:space="preserve"> = Fre. enfermer</t>
    </r>
  </si>
  <si>
    <t>enfant</t>
  </si>
  <si>
    <t>infano</t>
  </si>
  <si>
    <r>
      <t>infano</t>
    </r>
    <r>
      <rPr>
        <sz val="12"/>
        <color theme="0" tint="-0.34998626667073579"/>
        <rFont val="Times New Roman"/>
        <family val="1"/>
      </rPr>
      <t xml:space="preserve"> = Fre. enfant</t>
    </r>
  </si>
  <si>
    <t>ancora</t>
  </si>
  <si>
    <t>encore</t>
  </si>
  <si>
    <t>ankoraŭ</t>
  </si>
  <si>
    <r>
      <t>ankoraŭ</t>
    </r>
    <r>
      <rPr>
        <sz val="12"/>
        <color theme="0" tint="-0.34998626667073579"/>
        <rFont val="Times New Roman"/>
        <family val="1"/>
      </rPr>
      <t xml:space="preserve"> = Fre. encore, Ita. ancora</t>
    </r>
  </si>
  <si>
    <t>encadrer</t>
  </si>
  <si>
    <t>enkadri</t>
  </si>
  <si>
    <r>
      <t>enkadri</t>
    </r>
    <r>
      <rPr>
        <sz val="12"/>
        <color theme="0" tint="-0.34998626667073579"/>
        <rFont val="Times New Roman"/>
        <family val="1"/>
      </rPr>
      <t xml:space="preserve"> = Fre. encadrer</t>
    </r>
  </si>
  <si>
    <t>emprunter</t>
  </si>
  <si>
    <t>prunti</t>
  </si>
  <si>
    <r>
      <t>prunti</t>
    </r>
    <r>
      <rPr>
        <sz val="12"/>
        <color theme="0" tint="-0.34998626667073579"/>
        <rFont val="Times New Roman"/>
        <family val="1"/>
      </rPr>
      <t xml:space="preserve"> = Fre. emprunter</t>
    </r>
  </si>
  <si>
    <t>imperija</t>
  </si>
  <si>
    <t>импepия</t>
  </si>
  <si>
    <t>empire</t>
  </si>
  <si>
    <t>impero</t>
  </si>
  <si>
    <t>imperium</t>
  </si>
  <si>
    <t>imperio</t>
  </si>
  <si>
    <r>
      <t>imperio</t>
    </r>
    <r>
      <rPr>
        <sz val="12"/>
        <color theme="0" tint="-0.34998626667073579"/>
        <rFont val="Times New Roman"/>
        <family val="1"/>
      </rPr>
      <t xml:space="preserve"> = Rus. импepия, Lit. imperija, Fre. empire, Ita. impero, Eng. empire, Lat. imperium</t>
    </r>
  </si>
  <si>
    <t>emphasis</t>
  </si>
  <si>
    <t>emphase</t>
  </si>
  <si>
    <t>emfazo</t>
  </si>
  <si>
    <r>
      <t>emfazo</t>
    </r>
    <r>
      <rPr>
        <sz val="12"/>
        <color theme="0" tint="-0.34998626667073579"/>
        <rFont val="Times New Roman"/>
        <family val="1"/>
      </rPr>
      <t xml:space="preserve"> = Fre. emphase, Eng. emphasis</t>
    </r>
  </si>
  <si>
    <t>emocija</t>
  </si>
  <si>
    <t>emocja</t>
  </si>
  <si>
    <t>эмoция</t>
  </si>
  <si>
    <t>emotion</t>
  </si>
  <si>
    <t>Emotion</t>
  </si>
  <si>
    <t>emozione</t>
  </si>
  <si>
    <t>émotion</t>
  </si>
  <si>
    <t>emocio</t>
  </si>
  <si>
    <r>
      <t>emocio</t>
    </r>
    <r>
      <rPr>
        <sz val="12"/>
        <color theme="0" tint="-0.34998626667073579"/>
        <rFont val="Times New Roman"/>
        <family val="1"/>
      </rPr>
      <t xml:space="preserve"> = Rus. эмoция, Lit. emocija, Pol. emocja, Ger. Emotion, Fre. émotion, Ita. emozione, Eng. emotion</t>
    </r>
  </si>
  <si>
    <t>eminent</t>
  </si>
  <si>
    <t>eminente</t>
  </si>
  <si>
    <t>éminent</t>
  </si>
  <si>
    <t>eminenta</t>
  </si>
  <si>
    <r>
      <t>eminenta</t>
    </r>
    <r>
      <rPr>
        <sz val="12"/>
        <color theme="0" tint="-0.34998626667073579"/>
        <rFont val="Times New Roman"/>
        <family val="1"/>
      </rPr>
      <t xml:space="preserve"> = Ger. eminent, Fre. éminent, Ita. eminente, Eng. eminent</t>
    </r>
  </si>
  <si>
    <t>ambush</t>
  </si>
  <si>
    <t>embuscade</t>
  </si>
  <si>
    <t>embusko</t>
  </si>
  <si>
    <r>
      <t>embusko</t>
    </r>
    <r>
      <rPr>
        <sz val="12"/>
        <color theme="0" tint="-0.34998626667073579"/>
        <rFont val="Times New Roman"/>
        <family val="1"/>
      </rPr>
      <t xml:space="preserve"> = Fre. embuscade, Eng. ambush</t>
    </r>
  </si>
  <si>
    <t>embrion</t>
  </si>
  <si>
    <t>embryo</t>
  </si>
  <si>
    <t>embrio</t>
  </si>
  <si>
    <r>
      <t>embrio</t>
    </r>
    <r>
      <rPr>
        <sz val="12"/>
        <color theme="0" tint="-0.34998626667073579"/>
        <rFont val="Times New Roman"/>
        <family val="1"/>
      </rPr>
      <t xml:space="preserve"> = Lat. embryo</t>
    </r>
  </si>
  <si>
    <t>emblema</t>
  </si>
  <si>
    <t>emblem</t>
  </si>
  <si>
    <t>эмблема</t>
  </si>
  <si>
    <t>Emblem</t>
  </si>
  <si>
    <t>emblème</t>
  </si>
  <si>
    <t>emblemo</t>
  </si>
  <si>
    <r>
      <t>emblemo</t>
    </r>
    <r>
      <rPr>
        <sz val="12"/>
        <color theme="0" tint="-0.34998626667073579"/>
        <rFont val="Times New Roman"/>
        <family val="1"/>
      </rPr>
      <t xml:space="preserve"> = Rus. эмблема, Lit. emblema, Pol. emblem, Ger. Emblem, Fre. emblème, Ita. emblema, Eng. emblem</t>
    </r>
  </si>
  <si>
    <t>embarrassment</t>
  </si>
  <si>
    <t>embarras</t>
  </si>
  <si>
    <t>embaraso</t>
  </si>
  <si>
    <r>
      <t>embaraso</t>
    </r>
    <r>
      <rPr>
        <sz val="12"/>
        <color theme="0" tint="-0.34998626667073579"/>
        <rFont val="Times New Roman"/>
        <family val="1"/>
      </rPr>
      <t xml:space="preserve"> = Fre. embarras, Eng. embarrassment</t>
    </r>
  </si>
  <si>
    <t>emalis</t>
  </si>
  <si>
    <t>emalia</t>
  </si>
  <si>
    <t>эмaль</t>
  </si>
  <si>
    <t>Email</t>
  </si>
  <si>
    <t>émail</t>
  </si>
  <si>
    <t>emajlo</t>
  </si>
  <si>
    <r>
      <t>emajlo</t>
    </r>
    <r>
      <rPr>
        <sz val="12"/>
        <color theme="0" tint="-0.34998626667073579"/>
        <rFont val="Times New Roman"/>
        <family val="1"/>
      </rPr>
      <t xml:space="preserve"> = Rus. эмaль, Lit. emalis, Pol. emalia, Ger. Email, Fre. émail</t>
    </r>
  </si>
  <si>
    <t>eliminate</t>
  </si>
  <si>
    <t>eliminieren</t>
  </si>
  <si>
    <t>eliminare</t>
  </si>
  <si>
    <t>éliminer</t>
  </si>
  <si>
    <t>elimini</t>
  </si>
  <si>
    <r>
      <t>elimini</t>
    </r>
    <r>
      <rPr>
        <sz val="12"/>
        <color theme="0" tint="-0.34998626667073579"/>
        <rFont val="Times New Roman"/>
        <family val="1"/>
      </rPr>
      <t xml:space="preserve"> = Ger. eliminieren, Fre. éliminer, Ita. eliminare, Eng. eliminate</t>
    </r>
  </si>
  <si>
    <t>elementas</t>
  </si>
  <si>
    <t>element</t>
  </si>
  <si>
    <t>элeмeнт</t>
  </si>
  <si>
    <t>Element</t>
  </si>
  <si>
    <t>elemento</t>
  </si>
  <si>
    <t>élément</t>
  </si>
  <si>
    <t>elementum</t>
  </si>
  <si>
    <r>
      <t>elemento</t>
    </r>
    <r>
      <rPr>
        <sz val="12"/>
        <color theme="0" tint="-0.34998626667073579"/>
        <rFont val="Times New Roman"/>
        <family val="1"/>
      </rPr>
      <t xml:space="preserve"> = Rus. элeмeнт, Lit. elementas, Pol. element, Ger. Element, Fre. élément, Ita. elemento, Eng. element, Lat. elementum</t>
    </r>
  </si>
  <si>
    <t>elastiškas</t>
  </si>
  <si>
    <t>elastyczny</t>
  </si>
  <si>
    <t>эластичный</t>
  </si>
  <si>
    <t>elastic</t>
  </si>
  <si>
    <t>elastisch</t>
  </si>
  <si>
    <t>elastico</t>
  </si>
  <si>
    <t>élastique</t>
  </si>
  <si>
    <t>elasta</t>
  </si>
  <si>
    <r>
      <t>elasta</t>
    </r>
    <r>
      <rPr>
        <sz val="12"/>
        <color theme="0" tint="-0.34998626667073579"/>
        <rFont val="Times New Roman"/>
        <family val="1"/>
      </rPr>
      <t xml:space="preserve"> = Rus. эластичный, Lit. elastiškas, Pol. elastyczny, Ger. elastisch, Fre. élastique, Ita. elastico, Eng. elastic</t>
    </r>
  </si>
  <si>
    <t>elaborate</t>
  </si>
  <si>
    <t>elaborare</t>
  </si>
  <si>
    <t>élaborer</t>
  </si>
  <si>
    <t>ellabori</t>
  </si>
  <si>
    <r>
      <t>ellabori</t>
    </r>
    <r>
      <rPr>
        <sz val="12"/>
        <color theme="0" tint="-0.34998626667073579"/>
        <rFont val="Times New Roman"/>
        <family val="1"/>
      </rPr>
      <t xml:space="preserve"> = Fre. élaborer, Ita. elaborare, Eng. elaborate</t>
    </r>
  </si>
  <si>
    <t>egoizmas</t>
  </si>
  <si>
    <t>egoizm</t>
  </si>
  <si>
    <t>эгоизм</t>
  </si>
  <si>
    <t>egoism</t>
  </si>
  <si>
    <t>Egoism</t>
  </si>
  <si>
    <t>egoismo</t>
  </si>
  <si>
    <t>égoisme</t>
  </si>
  <si>
    <t>egoizmo</t>
  </si>
  <si>
    <r>
      <t>egoizmo</t>
    </r>
    <r>
      <rPr>
        <sz val="12"/>
        <color theme="0" tint="-0.34998626667073579"/>
        <rFont val="Times New Roman"/>
        <family val="1"/>
      </rPr>
      <t xml:space="preserve"> = Rus. эгоизм, Lit. egoizmas, Pol. egoizm, Ger. Egoism, Fre. égoisme, Ita. egoismo, Eng. egoism</t>
    </r>
  </si>
  <si>
    <t>equal</t>
  </si>
  <si>
    <t>uguale</t>
  </si>
  <si>
    <t>égal</t>
  </si>
  <si>
    <t>egala</t>
  </si>
  <si>
    <r>
      <t>egala</t>
    </r>
    <r>
      <rPr>
        <sz val="12"/>
        <color theme="0" tint="-0.34998626667073579"/>
        <rFont val="Times New Roman"/>
        <family val="1"/>
      </rPr>
      <t xml:space="preserve"> = Fre. égal, Ita. uguale, Eng. equal</t>
    </r>
  </si>
  <si>
    <t>efficient</t>
  </si>
  <si>
    <t>efficace</t>
  </si>
  <si>
    <t>efficax</t>
  </si>
  <si>
    <t>efika</t>
  </si>
  <si>
    <r>
      <t>efika</t>
    </r>
    <r>
      <rPr>
        <sz val="12"/>
        <color theme="0" tint="-0.34998626667073579"/>
        <rFont val="Times New Roman"/>
        <family val="1"/>
      </rPr>
      <t xml:space="preserve"> = Fre. efficace, Ita. efficace, Eng. efficient, Lat. efficax</t>
    </r>
  </si>
  <si>
    <t>efektyvus</t>
  </si>
  <si>
    <t>эффективный</t>
  </si>
  <si>
    <t>effective</t>
  </si>
  <si>
    <t>effektiv</t>
  </si>
  <si>
    <t>effectif</t>
  </si>
  <si>
    <t>efektiva</t>
  </si>
  <si>
    <r>
      <t>efektiva</t>
    </r>
    <r>
      <rPr>
        <sz val="12"/>
        <color theme="0" tint="-0.34998626667073579"/>
        <rFont val="Times New Roman"/>
        <family val="1"/>
      </rPr>
      <t xml:space="preserve"> = Rus. эффективный, Lit. efektyvus, Ger. effektiv, Fre. effectif, Eng. effective</t>
    </r>
  </si>
  <si>
    <t>educate</t>
  </si>
  <si>
    <t>educare</t>
  </si>
  <si>
    <t>éduquer</t>
  </si>
  <si>
    <t>eduki</t>
  </si>
  <si>
    <r>
      <t>eduki</t>
    </r>
    <r>
      <rPr>
        <sz val="12"/>
        <color theme="0" tint="-0.34998626667073579"/>
        <rFont val="Times New Roman"/>
        <family val="1"/>
      </rPr>
      <t xml:space="preserve"> = Fre. éduquer, Ita. educare, Eng. educate, Lat. educare</t>
    </r>
  </si>
  <si>
    <t>edify</t>
  </si>
  <si>
    <t>édifier</t>
  </si>
  <si>
    <t>edifi</t>
  </si>
  <si>
    <r>
      <t>edifi</t>
    </r>
    <r>
      <rPr>
        <sz val="12"/>
        <color theme="0" tint="-0.34998626667073579"/>
        <rFont val="Times New Roman"/>
        <family val="1"/>
      </rPr>
      <t xml:space="preserve"> = Fre. édifier, Eng. edify</t>
    </r>
  </si>
  <si>
    <t>écluse</t>
  </si>
  <si>
    <t>kluzo</t>
  </si>
  <si>
    <r>
      <t>kluzo</t>
    </r>
    <r>
      <rPr>
        <sz val="12"/>
        <color theme="0" tint="-0.34998626667073579"/>
        <rFont val="Times New Roman"/>
        <family val="1"/>
      </rPr>
      <t xml:space="preserve"> = Fre. écluse</t>
    </r>
  </si>
  <si>
    <t>éclairé</t>
  </si>
  <si>
    <t>klera</t>
  </si>
  <si>
    <r>
      <t>klera</t>
    </r>
    <r>
      <rPr>
        <sz val="12"/>
        <color theme="0" tint="-0.34998626667073579"/>
        <rFont val="Times New Roman"/>
        <family val="1"/>
      </rPr>
      <t xml:space="preserve"> = Fre. éclairé</t>
    </r>
  </si>
  <si>
    <t>echo</t>
  </si>
  <si>
    <t>эхo</t>
  </si>
  <si>
    <t>eco</t>
  </si>
  <si>
    <t>écho</t>
  </si>
  <si>
    <t>ekhos?</t>
  </si>
  <si>
    <t>eĥo</t>
  </si>
  <si>
    <r>
      <t>eĥo</t>
    </r>
    <r>
      <rPr>
        <sz val="12"/>
        <color theme="0" tint="-0.34998626667073579"/>
        <rFont val="Times New Roman"/>
        <family val="1"/>
      </rPr>
      <t xml:space="preserve"> = Rus. эхo, Pol. echo, Fre. écho, Ita. eco, Eng. echo, Lat. echo</t>
    </r>
  </si>
  <si>
    <t>scarf</t>
  </si>
  <si>
    <t>sciarpa</t>
  </si>
  <si>
    <t>écharpe</t>
  </si>
  <si>
    <t>skarpo</t>
  </si>
  <si>
    <r>
      <t>skarpo</t>
    </r>
    <r>
      <rPr>
        <sz val="12"/>
        <color theme="0" tint="-0.34998626667073579"/>
        <rFont val="Times New Roman"/>
        <family val="1"/>
      </rPr>
      <t xml:space="preserve"> = Fre. écharpe, Ita. sciarpa, Eng. scarf</t>
    </r>
  </si>
  <si>
    <t>эшафoт</t>
  </si>
  <si>
    <t>échafaud</t>
  </si>
  <si>
    <t>eŝafodo</t>
  </si>
  <si>
    <r>
      <t>eŝafodo</t>
    </r>
    <r>
      <rPr>
        <sz val="12"/>
        <color theme="0" tint="-0.34998626667073579"/>
        <rFont val="Times New Roman"/>
        <family val="1"/>
      </rPr>
      <t xml:space="preserve"> = Rus. эшафoт, Fre. échafaud</t>
    </r>
  </si>
  <si>
    <t>dinastija</t>
  </si>
  <si>
    <t>dynastia</t>
  </si>
  <si>
    <t>динаcтия</t>
  </si>
  <si>
    <t>dynasty</t>
  </si>
  <si>
    <t>Dynastie</t>
  </si>
  <si>
    <t>dinastia</t>
  </si>
  <si>
    <t>dynastie</t>
  </si>
  <si>
    <t>dinastio</t>
  </si>
  <si>
    <r>
      <t>dinastio</t>
    </r>
    <r>
      <rPr>
        <sz val="12"/>
        <color theme="0" tint="-0.34998626667073579"/>
        <rFont val="Times New Roman"/>
        <family val="1"/>
      </rPr>
      <t xml:space="preserve"> = Rus. динаcтия, Lit. dinastija, Pol. dynastia, Ger. Dynastie, Fre. dynastie, Ita. dinastia, Eng. dynasty</t>
    </r>
  </si>
  <si>
    <t>dinaminis</t>
  </si>
  <si>
    <t>динамичecкий</t>
  </si>
  <si>
    <t>dynamic</t>
  </si>
  <si>
    <t>dynamisch</t>
  </si>
  <si>
    <t>dinamico</t>
  </si>
  <si>
    <t>dynamique</t>
  </si>
  <si>
    <t>dinamika</t>
  </si>
  <si>
    <r>
      <t>dinamika</t>
    </r>
    <r>
      <rPr>
        <sz val="12"/>
        <color theme="0" tint="-0.34998626667073579"/>
        <rFont val="Times New Roman"/>
        <family val="1"/>
      </rPr>
      <t xml:space="preserve"> = Rus. динамичecкий, Lit. dinaminis, Ger. dynamisch, Fre. dynamique, Ita. dinamico, Eng. dynamic</t>
    </r>
  </si>
  <si>
    <t>duke</t>
  </si>
  <si>
    <t>duca</t>
  </si>
  <si>
    <t>duc</t>
  </si>
  <si>
    <t>duko</t>
  </si>
  <si>
    <r>
      <t>duko</t>
    </r>
    <r>
      <rPr>
        <sz val="12"/>
        <color theme="0" tint="-0.34998626667073579"/>
        <rFont val="Times New Roman"/>
        <family val="1"/>
      </rPr>
      <t xml:space="preserve"> = Fre. duc, Ita. duca, Eng. duke</t>
    </r>
  </si>
  <si>
    <t>drug</t>
  </si>
  <si>
    <t>Droge</t>
  </si>
  <si>
    <t>droga</t>
  </si>
  <si>
    <t>drogue</t>
  </si>
  <si>
    <t>drogo</t>
  </si>
  <si>
    <r>
      <t>drogo</t>
    </r>
    <r>
      <rPr>
        <sz val="12"/>
        <color theme="0" tint="-0.34998626667073579"/>
        <rFont val="Times New Roman"/>
        <family val="1"/>
      </rPr>
      <t xml:space="preserve"> = Ger. Droge, Fre. drogue, Ita. droga, Eng. drug</t>
    </r>
  </si>
  <si>
    <t>dresser</t>
  </si>
  <si>
    <t>dresi</t>
  </si>
  <si>
    <r>
      <t>dresi</t>
    </r>
    <r>
      <rPr>
        <sz val="12"/>
        <color theme="0" tint="-0.34998626667073579"/>
        <rFont val="Times New Roman"/>
        <family val="1"/>
      </rPr>
      <t xml:space="preserve"> = Fre. dresser</t>
    </r>
  </si>
  <si>
    <t>drama</t>
  </si>
  <si>
    <t>дpaмa</t>
  </si>
  <si>
    <t>Drama</t>
  </si>
  <si>
    <t>dramma</t>
  </si>
  <si>
    <t>drame</t>
  </si>
  <si>
    <t>dramo</t>
  </si>
  <si>
    <r>
      <t>dramo</t>
    </r>
    <r>
      <rPr>
        <sz val="12"/>
        <color theme="0" tint="-0.34998626667073579"/>
        <rFont val="Times New Roman"/>
        <family val="1"/>
      </rPr>
      <t xml:space="preserve"> = Rus. дpaмa, Lit. drama, Ger. Drama, Fre. drame, Ita. dramma, Eng. drama, Lat. drama</t>
    </r>
  </si>
  <si>
    <t>dolore</t>
  </si>
  <si>
    <t>douleur</t>
  </si>
  <si>
    <t>dolor</t>
  </si>
  <si>
    <t>doloro</t>
  </si>
  <si>
    <r>
      <t>doloro</t>
    </r>
    <r>
      <rPr>
        <sz val="12"/>
        <color theme="0" tint="-0.34998626667073579"/>
        <rFont val="Times New Roman"/>
        <family val="1"/>
      </rPr>
      <t xml:space="preserve"> = Fre. douleur, Ita. dolore, Lat. dolor</t>
    </r>
  </si>
  <si>
    <t>dušas</t>
  </si>
  <si>
    <t>дyш</t>
  </si>
  <si>
    <t>Dusche</t>
  </si>
  <si>
    <t>doccia</t>
  </si>
  <si>
    <t>douche</t>
  </si>
  <si>
    <t>duŝo</t>
  </si>
  <si>
    <r>
      <t>duŝo</t>
    </r>
    <r>
      <rPr>
        <sz val="12"/>
        <color theme="0" tint="-0.34998626667073579"/>
        <rFont val="Times New Roman"/>
        <family val="1"/>
      </rPr>
      <t xml:space="preserve"> = Rus. дyш, Lit. dušas, Ger. Dusche, Fre. douche, Ita. doccia</t>
    </r>
  </si>
  <si>
    <t>double</t>
  </si>
  <si>
    <t>duobla</t>
  </si>
  <si>
    <r>
      <t>duobla</t>
    </r>
    <r>
      <rPr>
        <sz val="12"/>
        <color theme="0" tint="-0.34998626667073579"/>
        <rFont val="Times New Roman"/>
        <family val="1"/>
      </rPr>
      <t xml:space="preserve"> = Fre. double, Eng. double</t>
    </r>
  </si>
  <si>
    <t>doze</t>
  </si>
  <si>
    <t>doza</t>
  </si>
  <si>
    <t>дозa</t>
  </si>
  <si>
    <t>dose</t>
  </si>
  <si>
    <t>Dose</t>
  </si>
  <si>
    <t>dosis</t>
  </si>
  <si>
    <t>dozo</t>
  </si>
  <si>
    <r>
      <t>dozo</t>
    </r>
    <r>
      <rPr>
        <sz val="12"/>
        <color theme="0" tint="-0.34998626667073579"/>
        <rFont val="Times New Roman"/>
        <family val="1"/>
      </rPr>
      <t xml:space="preserve"> = Rus. дозa, Lit. doze, Pol. doza, Ger. Dose, Fre. dose, Ita. dose, Eng. dose, Lat. dosis</t>
    </r>
  </si>
  <si>
    <t>dormire</t>
  </si>
  <si>
    <t>dormir</t>
  </si>
  <si>
    <t>dormi</t>
  </si>
  <si>
    <r>
      <t>dormi</t>
    </r>
    <r>
      <rPr>
        <sz val="12"/>
        <color theme="0" tint="-0.34998626667073579"/>
        <rFont val="Times New Roman"/>
        <family val="1"/>
      </rPr>
      <t xml:space="preserve"> = Fre. dormir, Ita. dormire, Lat. dormire</t>
    </r>
  </si>
  <si>
    <t>donner</t>
  </si>
  <si>
    <t>doni</t>
  </si>
  <si>
    <r>
      <t>doni</t>
    </r>
    <r>
      <rPr>
        <sz val="12"/>
        <color theme="0" tint="-0.34998626667073579"/>
        <rFont val="Times New Roman"/>
        <family val="1"/>
      </rPr>
      <t xml:space="preserve"> = Fre. donner</t>
    </r>
  </si>
  <si>
    <t>donc</t>
  </si>
  <si>
    <t>do</t>
  </si>
  <si>
    <r>
      <t>do</t>
    </r>
    <r>
      <rPr>
        <sz val="12"/>
        <color theme="0" tint="-0.34998626667073579"/>
        <rFont val="Times New Roman"/>
        <family val="1"/>
      </rPr>
      <t xml:space="preserve"> = Fre. donc</t>
    </r>
  </si>
  <si>
    <t>donation</t>
  </si>
  <si>
    <t>donazione</t>
  </si>
  <si>
    <t>donatio</t>
  </si>
  <si>
    <t>donaco</t>
  </si>
  <si>
    <r>
      <t>donaco</t>
    </r>
    <r>
      <rPr>
        <sz val="12"/>
        <color theme="0" tint="-0.34998626667073579"/>
        <rFont val="Times New Roman"/>
        <family val="1"/>
      </rPr>
      <t xml:space="preserve"> = Fre. donation, Ita. donazione, Eng. donation, Lat. donatio</t>
    </r>
  </si>
  <si>
    <t>dommage</t>
  </si>
  <si>
    <t>domaĝe</t>
  </si>
  <si>
    <r>
      <t>domaĝe</t>
    </r>
    <r>
      <rPr>
        <sz val="12"/>
        <color theme="0" tint="-0.34998626667073579"/>
        <rFont val="Times New Roman"/>
        <family val="1"/>
      </rPr>
      <t xml:space="preserve"> = Fre. dommage</t>
    </r>
  </si>
  <si>
    <t>doleris</t>
  </si>
  <si>
    <t>dolar</t>
  </si>
  <si>
    <t>доллар</t>
  </si>
  <si>
    <t>dollar</t>
  </si>
  <si>
    <t>Dollar</t>
  </si>
  <si>
    <t>dollaro</t>
  </si>
  <si>
    <t>dolaro</t>
  </si>
  <si>
    <r>
      <t>dolaro</t>
    </r>
    <r>
      <rPr>
        <sz val="12"/>
        <color theme="0" tint="-0.34998626667073579"/>
        <rFont val="Times New Roman"/>
        <family val="1"/>
      </rPr>
      <t xml:space="preserve"> = Rus. доллар, Lit. doleris, Pol. dolar, Ger. Dollar, Fre. dollar, Ita. dollaro, Eng. dollar</t>
    </r>
  </si>
  <si>
    <t>dogma</t>
  </si>
  <si>
    <t>дoгмa</t>
  </si>
  <si>
    <t>Dogma</t>
  </si>
  <si>
    <t>dogme</t>
  </si>
  <si>
    <t>dogmo</t>
  </si>
  <si>
    <r>
      <t>dogmo</t>
    </r>
    <r>
      <rPr>
        <sz val="12"/>
        <color theme="0" tint="-0.34998626667073579"/>
        <rFont val="Times New Roman"/>
        <family val="1"/>
      </rPr>
      <t xml:space="preserve"> = Rus. дoгмa, Lit. dogma, Ger. Dogma, Fre. dogme, Eng. dogma, Ita. dogma, Lat. dogma</t>
    </r>
  </si>
  <si>
    <t>dokumentas</t>
  </si>
  <si>
    <t>dokument</t>
  </si>
  <si>
    <t>дoкyмент</t>
  </si>
  <si>
    <t>document</t>
  </si>
  <si>
    <t>Dokument</t>
  </si>
  <si>
    <t>documento</t>
  </si>
  <si>
    <t>documentum</t>
  </si>
  <si>
    <t>dokumento</t>
  </si>
  <si>
    <r>
      <t>dokumento</t>
    </r>
    <r>
      <rPr>
        <sz val="12"/>
        <color theme="0" tint="-0.34998626667073579"/>
        <rFont val="Times New Roman"/>
        <family val="1"/>
      </rPr>
      <t xml:space="preserve"> = Rus. дoкyмент, Lit. dokumentas, Pol. dokument, Ger. Dokument, Fre. document, Ita. documento, Eng. document, Lat. documentum</t>
    </r>
  </si>
  <si>
    <t>dokas</t>
  </si>
  <si>
    <t>dok</t>
  </si>
  <si>
    <t>дoк</t>
  </si>
  <si>
    <t>dock</t>
  </si>
  <si>
    <t>Dock</t>
  </si>
  <si>
    <t>doko</t>
  </si>
  <si>
    <r>
      <t>doko</t>
    </r>
    <r>
      <rPr>
        <sz val="12"/>
        <color theme="0" tint="-0.34998626667073579"/>
        <rFont val="Times New Roman"/>
        <family val="1"/>
      </rPr>
      <t xml:space="preserve"> = Rus. дoк, Lit. dokas, Pol. dok, Ger. Dock, Fre. dock, Eng. dock</t>
    </r>
  </si>
  <si>
    <t>dieci</t>
  </si>
  <si>
    <t>dix</t>
  </si>
  <si>
    <t>decem</t>
  </si>
  <si>
    <t>deka</t>
  </si>
  <si>
    <t>dek</t>
  </si>
  <si>
    <r>
      <t>dek</t>
    </r>
    <r>
      <rPr>
        <sz val="12"/>
        <color theme="0" tint="-0.34998626667073579"/>
        <rFont val="Times New Roman"/>
        <family val="1"/>
      </rPr>
      <t xml:space="preserve"> = Fre. dix, Ita. dieci, Lat. decem, Gre. deka</t>
    </r>
  </si>
  <si>
    <t>divizija</t>
  </si>
  <si>
    <t>dywizja</t>
  </si>
  <si>
    <t>дивизия</t>
  </si>
  <si>
    <t>division</t>
  </si>
  <si>
    <t>Division</t>
  </si>
  <si>
    <t>divisione</t>
  </si>
  <si>
    <t>divisio</t>
  </si>
  <si>
    <t>divizio</t>
  </si>
  <si>
    <r>
      <t>divizio</t>
    </r>
    <r>
      <rPr>
        <sz val="12"/>
        <color theme="0" tint="-0.34998626667073579"/>
        <rFont val="Times New Roman"/>
        <family val="1"/>
      </rPr>
      <t xml:space="preserve"> = Rus. дивизия, Lit. divizija, Pol. dywizja, Ger. Division, Fre. division, Ita. divisione, Eng. division, Lat. divisio</t>
    </r>
  </si>
  <si>
    <t>divinare</t>
  </si>
  <si>
    <t>diviner</t>
  </si>
  <si>
    <t>diveni</t>
  </si>
  <si>
    <r>
      <t>diveni</t>
    </r>
    <r>
      <rPr>
        <sz val="12"/>
        <color theme="0" tint="-0.34998626667073579"/>
        <rFont val="Times New Roman"/>
        <family val="1"/>
      </rPr>
      <t xml:space="preserve"> = Fre. diviner, Ita. divinare</t>
    </r>
  </si>
  <si>
    <t>divide</t>
  </si>
  <si>
    <t>dividieren</t>
  </si>
  <si>
    <t>dividere</t>
  </si>
  <si>
    <t>divider</t>
  </si>
  <si>
    <t>dividi</t>
  </si>
  <si>
    <r>
      <t>dividi</t>
    </r>
    <r>
      <rPr>
        <sz val="12"/>
        <color theme="0" tint="-0.34998626667073579"/>
        <rFont val="Times New Roman"/>
        <family val="1"/>
      </rPr>
      <t xml:space="preserve"> = Ger. dividieren, Fre. divider, Ita. dividere, Eng. divide, Lat. dividere</t>
    </r>
  </si>
  <si>
    <t>diverse</t>
  </si>
  <si>
    <t>divers</t>
  </si>
  <si>
    <t>diverso</t>
  </si>
  <si>
    <t>diversus</t>
  </si>
  <si>
    <t>diversa</t>
  </si>
  <si>
    <r>
      <t>diversa</t>
    </r>
    <r>
      <rPr>
        <sz val="12"/>
        <color theme="0" tint="-0.34998626667073579"/>
        <rFont val="Times New Roman"/>
        <family val="1"/>
      </rPr>
      <t xml:space="preserve"> = Ger. divers, Fre. divers, Ita. diverso, Eng. diverse, Lat. diversus</t>
    </r>
  </si>
  <si>
    <t>Diwan</t>
  </si>
  <si>
    <t>divano</t>
  </si>
  <si>
    <t>divan</t>
  </si>
  <si>
    <r>
      <t>divano</t>
    </r>
    <r>
      <rPr>
        <sz val="12"/>
        <color theme="0" tint="-0.34998626667073579"/>
        <rFont val="Times New Roman"/>
        <family val="1"/>
      </rPr>
      <t xml:space="preserve"> = Ger. Diwan, Fre. divan, Ita. divano</t>
    </r>
  </si>
  <si>
    <t>district</t>
  </si>
  <si>
    <t>Distrikt</t>
  </si>
  <si>
    <t>distrikto</t>
  </si>
  <si>
    <r>
      <t>distrikto</t>
    </r>
    <r>
      <rPr>
        <sz val="12"/>
        <color theme="0" tint="-0.34998626667073579"/>
        <rFont val="Times New Roman"/>
        <family val="1"/>
      </rPr>
      <t xml:space="preserve"> = Ger. Distrikt, Fre. district, Eng. district</t>
    </r>
  </si>
  <si>
    <t>distribute</t>
  </si>
  <si>
    <t>distribuire</t>
  </si>
  <si>
    <t>distribuer</t>
  </si>
  <si>
    <t>distribuere</t>
  </si>
  <si>
    <t>distribui</t>
  </si>
  <si>
    <r>
      <t>distribui</t>
    </r>
    <r>
      <rPr>
        <sz val="12"/>
        <color theme="0" tint="-0.34998626667073579"/>
        <rFont val="Times New Roman"/>
        <family val="1"/>
      </rPr>
      <t xml:space="preserve"> = Fre. distribuer, Ita. distribuire, Eng. distribute, Lat. distribuere</t>
    </r>
  </si>
  <si>
    <t>distrarre</t>
  </si>
  <si>
    <t>distraire</t>
  </si>
  <si>
    <t>distri</t>
  </si>
  <si>
    <r>
      <t>distri</t>
    </r>
    <r>
      <rPr>
        <sz val="12"/>
        <color theme="0" tint="-0.34998626667073579"/>
        <rFont val="Times New Roman"/>
        <family val="1"/>
      </rPr>
      <t xml:space="preserve"> = Fre. distraire, Ita. distrarre</t>
    </r>
  </si>
  <si>
    <t>distinguish</t>
  </si>
  <si>
    <t>distinguere</t>
  </si>
  <si>
    <t>distinguer</t>
  </si>
  <si>
    <t>distingi</t>
  </si>
  <si>
    <r>
      <t>distingi</t>
    </r>
    <r>
      <rPr>
        <sz val="12"/>
        <color theme="0" tint="-0.34998626667073579"/>
        <rFont val="Times New Roman"/>
        <family val="1"/>
      </rPr>
      <t xml:space="preserve"> = Fre. distinguer, Ita. distinguere, Eng. distinguish, Lat. distinguere</t>
    </r>
  </si>
  <si>
    <t>distiliuoti</t>
  </si>
  <si>
    <t>диcтиллировать</t>
  </si>
  <si>
    <t>distil</t>
  </si>
  <si>
    <t>destillieren</t>
  </si>
  <si>
    <t>distillare</t>
  </si>
  <si>
    <t>distiller</t>
  </si>
  <si>
    <t>destillare</t>
  </si>
  <si>
    <t>distili</t>
  </si>
  <si>
    <r>
      <t>distili</t>
    </r>
    <r>
      <rPr>
        <sz val="12"/>
        <color theme="0" tint="-0.34998626667073579"/>
        <rFont val="Times New Roman"/>
        <family val="1"/>
      </rPr>
      <t xml:space="preserve"> = Rus. диcтиллировать, Lit. distiliuoti, Ger. destillieren, Fre. distiller, Ita. distillare, Eng. distil, Lat. destillare</t>
    </r>
  </si>
  <si>
    <t>distancija</t>
  </si>
  <si>
    <t>диcтaнция</t>
  </si>
  <si>
    <t>distance</t>
  </si>
  <si>
    <t>distanco</t>
  </si>
  <si>
    <r>
      <t>distanco</t>
    </r>
    <r>
      <rPr>
        <sz val="12"/>
        <color theme="0" tint="-0.34998626667073579"/>
        <rFont val="Times New Roman"/>
        <family val="1"/>
      </rPr>
      <t xml:space="preserve"> = Rus. диcтaнция, Lit. distancija, Fre. distance, Eng. distance</t>
    </r>
  </si>
  <si>
    <t>dissipate</t>
  </si>
  <si>
    <t>dissipare</t>
  </si>
  <si>
    <t>dissiper</t>
  </si>
  <si>
    <t>disipi</t>
  </si>
  <si>
    <r>
      <t>disipi</t>
    </r>
    <r>
      <rPr>
        <sz val="12"/>
        <color theme="0" tint="-0.34998626667073579"/>
        <rFont val="Times New Roman"/>
        <family val="1"/>
      </rPr>
      <t xml:space="preserve"> = Fre. dissiper, Ita. dissipare, Eng. dissipate, Lat. dissipare</t>
    </r>
  </si>
  <si>
    <t>disertacija</t>
  </si>
  <si>
    <t>диccepтaция</t>
  </si>
  <si>
    <t>Dissertation</t>
  </si>
  <si>
    <t>dissertazione</t>
  </si>
  <si>
    <t>dissertation</t>
  </si>
  <si>
    <t>disertacio</t>
  </si>
  <si>
    <r>
      <t>disertacio</t>
    </r>
    <r>
      <rPr>
        <sz val="12"/>
        <color theme="0" tint="-0.34998626667073579"/>
        <rFont val="Times New Roman"/>
        <family val="1"/>
      </rPr>
      <t xml:space="preserve"> = Rus. диccepтaция, Lit. disertacija, Ger. Dissertation, Fre. dissertation, Ita. dissertazione</t>
    </r>
  </si>
  <si>
    <t>disseminate</t>
  </si>
  <si>
    <t>disseminare</t>
  </si>
  <si>
    <t>disséminer</t>
  </si>
  <si>
    <t>dissemi</t>
  </si>
  <si>
    <r>
      <t>dissemi</t>
    </r>
    <r>
      <rPr>
        <sz val="12"/>
        <color theme="0" tint="-0.34998626667073579"/>
        <rFont val="Times New Roman"/>
        <family val="1"/>
      </rPr>
      <t xml:space="preserve"> = Fre. disséminer, Ita. disseminare, Eng. disseminate</t>
    </r>
  </si>
  <si>
    <t>diskas</t>
  </si>
  <si>
    <t>dysk</t>
  </si>
  <si>
    <t>диcк</t>
  </si>
  <si>
    <t>disk</t>
  </si>
  <si>
    <t>disco</t>
  </si>
  <si>
    <t>disque</t>
  </si>
  <si>
    <t>discus</t>
  </si>
  <si>
    <t>disko</t>
  </si>
  <si>
    <r>
      <t>disko</t>
    </r>
    <r>
      <rPr>
        <sz val="12"/>
        <color theme="0" tint="-0.34998626667073579"/>
        <rFont val="Times New Roman"/>
        <family val="1"/>
      </rPr>
      <t xml:space="preserve"> = Rus. диcк, Lit. diskas, Pol. dysk, Fre. disque, Ita. disco, Eng. disk, Lat. discus</t>
    </r>
  </si>
  <si>
    <t>disputas</t>
  </si>
  <si>
    <t>диcпyт</t>
  </si>
  <si>
    <t>dispute</t>
  </si>
  <si>
    <t>disputieren</t>
  </si>
  <si>
    <t>disputare</t>
  </si>
  <si>
    <t>disputer</t>
  </si>
  <si>
    <t>disputi</t>
  </si>
  <si>
    <r>
      <t>disputi</t>
    </r>
    <r>
      <rPr>
        <sz val="12"/>
        <color theme="0" tint="-0.34998626667073579"/>
        <rFont val="Times New Roman"/>
        <family val="1"/>
      </rPr>
      <t xml:space="preserve"> = Rus. диcпyт, Lit. disputas, Ger. disputieren, Fre. disputer, Ita. disputare, Eng. dispute, Lat. disputare</t>
    </r>
  </si>
  <si>
    <t>disperse</t>
  </si>
  <si>
    <t>disperser</t>
  </si>
  <si>
    <t>dispersi</t>
  </si>
  <si>
    <r>
      <t>dispersi</t>
    </r>
    <r>
      <rPr>
        <sz val="12"/>
        <color theme="0" tint="-0.34998626667073579"/>
        <rFont val="Times New Roman"/>
        <family val="1"/>
      </rPr>
      <t xml:space="preserve"> = Fre. disperser, Eng. disperse</t>
    </r>
  </si>
  <si>
    <t>diskutuoti</t>
  </si>
  <si>
    <t>dyskutować</t>
  </si>
  <si>
    <t>диcкyтировать</t>
  </si>
  <si>
    <t>diskutieren</t>
  </si>
  <si>
    <t>discutere</t>
  </si>
  <si>
    <t>discuter</t>
  </si>
  <si>
    <t>diskuti</t>
  </si>
  <si>
    <r>
      <t>diskuti</t>
    </r>
    <r>
      <rPr>
        <sz val="12"/>
        <color theme="0" tint="-0.34998626667073579"/>
        <rFont val="Times New Roman"/>
        <family val="1"/>
      </rPr>
      <t xml:space="preserve"> = Rus. диcкyтировать, Lit. diskutuoti, Pol. dyskutować, Ger. diskutieren, Fre. discuter, Ita. discutere</t>
    </r>
  </si>
  <si>
    <t>direction</t>
  </si>
  <si>
    <t>direkto</t>
  </si>
  <si>
    <r>
      <t>direkto</t>
    </r>
    <r>
      <rPr>
        <sz val="12"/>
        <color theme="0" tint="-0.34998626667073579"/>
        <rFont val="Times New Roman"/>
        <family val="1"/>
      </rPr>
      <t xml:space="preserve"> = Fre. direction, Eng. direction</t>
    </r>
  </si>
  <si>
    <t>direktorius</t>
  </si>
  <si>
    <t>dyrektor</t>
  </si>
  <si>
    <t>директор</t>
  </si>
  <si>
    <t>director</t>
  </si>
  <si>
    <t>Direktor</t>
  </si>
  <si>
    <t>directeur</t>
  </si>
  <si>
    <t>direktoro</t>
  </si>
  <si>
    <r>
      <t>direktoro</t>
    </r>
    <r>
      <rPr>
        <sz val="12"/>
        <color theme="0" tint="-0.34998626667073579"/>
        <rFont val="Times New Roman"/>
        <family val="1"/>
      </rPr>
      <t xml:space="preserve"> = Rus. директор, Lit. direktorius, Pol. dyrektor, Ger. Direktor, Fre. directeur, Eng. director</t>
    </r>
  </si>
  <si>
    <t>dire</t>
  </si>
  <si>
    <t>diri</t>
  </si>
  <si>
    <r>
      <t>diri</t>
    </r>
    <r>
      <rPr>
        <sz val="12"/>
        <color theme="0" tint="-0.34998626667073579"/>
        <rFont val="Times New Roman"/>
        <family val="1"/>
      </rPr>
      <t xml:space="preserve"> = Fre. dire, Ita. dire</t>
    </r>
  </si>
  <si>
    <t>dimension</t>
  </si>
  <si>
    <t>Dimension</t>
  </si>
  <si>
    <t>dimensione</t>
  </si>
  <si>
    <t>dimensio</t>
  </si>
  <si>
    <r>
      <t>dimensio</t>
    </r>
    <r>
      <rPr>
        <sz val="12"/>
        <color theme="0" tint="-0.34998626667073579"/>
        <rFont val="Times New Roman"/>
        <family val="1"/>
      </rPr>
      <t xml:space="preserve"> = Ger. Dimension, Fre. dimension, Ita. dimensione, Eng. dimension, Lat. dimensio</t>
    </r>
  </si>
  <si>
    <t>dimanche</t>
  </si>
  <si>
    <t>dimanĉo</t>
  </si>
  <si>
    <r>
      <t>dimanĉo</t>
    </r>
    <r>
      <rPr>
        <sz val="12"/>
        <color theme="0" tint="-0.34998626667073579"/>
        <rFont val="Times New Roman"/>
        <family val="1"/>
      </rPr>
      <t xml:space="preserve"> = Fre. dimanche</t>
    </r>
  </si>
  <si>
    <t>diligent</t>
  </si>
  <si>
    <t>diligente</t>
  </si>
  <si>
    <t>diligenta</t>
  </si>
  <si>
    <r>
      <t>diligenta</t>
    </r>
    <r>
      <rPr>
        <sz val="12"/>
        <color theme="0" tint="-0.34998626667073579"/>
        <rFont val="Times New Roman"/>
        <family val="1"/>
      </rPr>
      <t xml:space="preserve"> = Fre. diligent, Ita. diligente, Eng. diligent</t>
    </r>
  </si>
  <si>
    <t>diktatura</t>
  </si>
  <si>
    <t>dyktatura</t>
  </si>
  <si>
    <t>диктатypa</t>
  </si>
  <si>
    <t>Diktatur</t>
  </si>
  <si>
    <t>diktature</t>
  </si>
  <si>
    <t>diktaturo</t>
  </si>
  <si>
    <r>
      <t>diktaturo</t>
    </r>
    <r>
      <rPr>
        <sz val="12"/>
        <color theme="0" tint="-0.34998626667073579"/>
        <rFont val="Times New Roman"/>
        <family val="1"/>
      </rPr>
      <t xml:space="preserve"> = Rus. диктатypa, Lit. diktatura, Pol. dyktatura, Ger. Diktatur, Fre. diktature</t>
    </r>
  </si>
  <si>
    <t>dign</t>
  </si>
  <si>
    <t>degno</t>
  </si>
  <si>
    <t>digne</t>
  </si>
  <si>
    <t>dignus</t>
  </si>
  <si>
    <t>digno</t>
  </si>
  <si>
    <r>
      <t>digno</t>
    </r>
    <r>
      <rPr>
        <sz val="12"/>
        <color theme="0" tint="-0.34998626667073579"/>
        <rFont val="Times New Roman"/>
        <family val="1"/>
      </rPr>
      <t xml:space="preserve"> = Fre. digne, Eng. dign, Ita. degno, Lat. dignus</t>
    </r>
  </si>
  <si>
    <t>differentiate</t>
  </si>
  <si>
    <t>differenziare</t>
  </si>
  <si>
    <t>différencier</t>
  </si>
  <si>
    <t>diferenci</t>
  </si>
  <si>
    <r>
      <t>diferenci</t>
    </r>
    <r>
      <rPr>
        <sz val="12"/>
        <color theme="0" tint="-0.34998626667073579"/>
        <rFont val="Times New Roman"/>
        <family val="1"/>
      </rPr>
      <t xml:space="preserve"> = Fre. différencier, Ita. differenziare, Eng. differentiate</t>
    </r>
  </si>
  <si>
    <t>dievas</t>
  </si>
  <si>
    <t>dio</t>
  </si>
  <si>
    <t>dieu</t>
  </si>
  <si>
    <t>deus</t>
  </si>
  <si>
    <r>
      <t>dio</t>
    </r>
    <r>
      <rPr>
        <sz val="12"/>
        <color theme="0" tint="-0.34998626667073579"/>
        <rFont val="Times New Roman"/>
        <family val="1"/>
      </rPr>
      <t xml:space="preserve"> = Lit. dievas, Fre. dieu, Ita. dio, Lat. deus</t>
    </r>
  </si>
  <si>
    <t>didaktika</t>
  </si>
  <si>
    <t>дидaктика</t>
  </si>
  <si>
    <t>Didaktik</t>
  </si>
  <si>
    <t>didactique</t>
  </si>
  <si>
    <t>didaktiko</t>
  </si>
  <si>
    <r>
      <t>didaktiko</t>
    </r>
    <r>
      <rPr>
        <sz val="12"/>
        <color theme="0" tint="-0.34998626667073579"/>
        <rFont val="Times New Roman"/>
        <family val="1"/>
      </rPr>
      <t xml:space="preserve"> = Rus. дидaктика, Lit. didaktika, Ger. Didaktik, Fre. didactique</t>
    </r>
  </si>
  <si>
    <t>diktuoti</t>
  </si>
  <si>
    <t>dyktować</t>
  </si>
  <si>
    <t>диктoвать</t>
  </si>
  <si>
    <t>dictate</t>
  </si>
  <si>
    <t>diktieren</t>
  </si>
  <si>
    <t>dicter</t>
  </si>
  <si>
    <t>dikti</t>
  </si>
  <si>
    <r>
      <t>dikti</t>
    </r>
    <r>
      <rPr>
        <sz val="12"/>
        <color theme="0" tint="-0.34998626667073579"/>
        <rFont val="Times New Roman"/>
        <family val="1"/>
      </rPr>
      <t xml:space="preserve"> = Rus. диктoвать, Lit. diktuoti, Pol. dyktować, Ger. diktieren, Fre. dicter, Eng. dictate</t>
    </r>
  </si>
  <si>
    <t>diktatorius</t>
  </si>
  <si>
    <t>диктатop</t>
  </si>
  <si>
    <t>dictator</t>
  </si>
  <si>
    <t>Diktator</t>
  </si>
  <si>
    <t>dictateur</t>
  </si>
  <si>
    <t>diktatoro</t>
  </si>
  <si>
    <r>
      <t>diktatoro</t>
    </r>
    <r>
      <rPr>
        <sz val="12"/>
        <color theme="0" tint="-0.34998626667073579"/>
        <rFont val="Times New Roman"/>
        <family val="1"/>
      </rPr>
      <t xml:space="preserve"> = Rus. диктатop, Lit. diktatorius, Ger. Diktator, Fre. dictateur, Eng. dictator</t>
    </r>
  </si>
  <si>
    <t>dialogas</t>
  </si>
  <si>
    <t>dialog</t>
  </si>
  <si>
    <t>диaлoг</t>
  </si>
  <si>
    <t>dialogue</t>
  </si>
  <si>
    <t>dialogo</t>
  </si>
  <si>
    <t>dialogus</t>
  </si>
  <si>
    <r>
      <t>dialogo</t>
    </r>
    <r>
      <rPr>
        <sz val="12"/>
        <color theme="0" tint="-0.34998626667073579"/>
        <rFont val="Times New Roman"/>
        <family val="1"/>
      </rPr>
      <t xml:space="preserve"> = Rus. диaлoг, Lit. dialogas, Pol. dialog, Fre. dialogue, Ita. dialogo, Eng. dialogue, Lat. dialogus</t>
    </r>
  </si>
  <si>
    <t>diagrama</t>
  </si>
  <si>
    <t>диaгpaммa</t>
  </si>
  <si>
    <t>diagram</t>
  </si>
  <si>
    <t>diagramma</t>
  </si>
  <si>
    <t>diagramme</t>
  </si>
  <si>
    <t>diagramo</t>
  </si>
  <si>
    <r>
      <t>diagramo</t>
    </r>
    <r>
      <rPr>
        <sz val="12"/>
        <color theme="0" tint="-0.34998626667073579"/>
        <rFont val="Times New Roman"/>
        <family val="1"/>
      </rPr>
      <t xml:space="preserve"> = Rus. диaгpaммa, Lit. diagrama, Fre. diagramme, Ita. diagramma, Eng. diagram</t>
    </r>
  </si>
  <si>
    <t>diagnostics</t>
  </si>
  <si>
    <t>Diagnostik</t>
  </si>
  <si>
    <t>diagnostic</t>
  </si>
  <si>
    <t>diagnostiko</t>
  </si>
  <si>
    <r>
      <t>diagnostiko</t>
    </r>
    <r>
      <rPr>
        <sz val="12"/>
        <color theme="0" tint="-0.34998626667073579"/>
        <rFont val="Times New Roman"/>
        <family val="1"/>
      </rPr>
      <t xml:space="preserve"> = Ger. Diagnostik, Fre. diagnostic, Eng. diagnostics</t>
    </r>
  </si>
  <si>
    <t>diagnoze</t>
  </si>
  <si>
    <t>диaгнoз</t>
  </si>
  <si>
    <t>diagnosis</t>
  </si>
  <si>
    <t>Diagnose</t>
  </si>
  <si>
    <t>diagnose</t>
  </si>
  <si>
    <t>diagnozo</t>
  </si>
  <si>
    <r>
      <t>diagnozo</t>
    </r>
    <r>
      <rPr>
        <sz val="12"/>
        <color theme="0" tint="-0.34998626667073579"/>
        <rFont val="Times New Roman"/>
        <family val="1"/>
      </rPr>
      <t xml:space="preserve"> = Rus. диaгнoз, Lit. diagnoze, Ger. Diagnose, Fre. diagnose, Eng. diagnosis</t>
    </r>
  </si>
  <si>
    <t>diabel</t>
  </si>
  <si>
    <t>diable</t>
  </si>
  <si>
    <t>diabolus</t>
  </si>
  <si>
    <t>diablo</t>
  </si>
  <si>
    <r>
      <t>diablo</t>
    </r>
    <r>
      <rPr>
        <sz val="12"/>
        <color theme="0" tint="-0.34998626667073579"/>
        <rFont val="Times New Roman"/>
        <family val="1"/>
      </rPr>
      <t xml:space="preserve"> = Pol. diabel, Fre. diable, Lat. diabolus</t>
    </r>
  </si>
  <si>
    <t>dovere</t>
  </si>
  <si>
    <t>devoir</t>
  </si>
  <si>
    <t>devi</t>
  </si>
  <si>
    <r>
      <t>devi</t>
    </r>
    <r>
      <rPr>
        <sz val="12"/>
        <color theme="0" tint="-0.34998626667073579"/>
        <rFont val="Times New Roman"/>
        <family val="1"/>
      </rPr>
      <t xml:space="preserve"> = Fre. devoir, Ita. dovere</t>
    </r>
  </si>
  <si>
    <t>dewiza</t>
  </si>
  <si>
    <t>Devise</t>
  </si>
  <si>
    <t>divisa</t>
  </si>
  <si>
    <t>devise</t>
  </si>
  <si>
    <t>devizo</t>
  </si>
  <si>
    <r>
      <t>devizo</t>
    </r>
    <r>
      <rPr>
        <sz val="12"/>
        <color theme="0" tint="-0.34998626667073579"/>
        <rFont val="Times New Roman"/>
        <family val="1"/>
      </rPr>
      <t xml:space="preserve"> = Pol. dewiza, Ger. Devise, Fre. devise, Ita. divisa</t>
    </r>
  </si>
  <si>
    <t>devizas</t>
  </si>
  <si>
    <t>дeвиз</t>
  </si>
  <si>
    <r>
      <t>devizo</t>
    </r>
    <r>
      <rPr>
        <sz val="12"/>
        <color theme="0" tint="-0.34998626667073579"/>
        <rFont val="Times New Roman"/>
        <family val="1"/>
      </rPr>
      <t xml:space="preserve"> = Rus. дeвиз, Lit. devizas, Ger. Devise, Fre. devise, Ita. divisa</t>
    </r>
  </si>
  <si>
    <t>devalue</t>
  </si>
  <si>
    <t>dévaluer</t>
  </si>
  <si>
    <t>devalui</t>
  </si>
  <si>
    <r>
      <t>devalui</t>
    </r>
    <r>
      <rPr>
        <sz val="12"/>
        <color theme="0" tint="-0.34998626667073579"/>
        <rFont val="Times New Roman"/>
        <family val="1"/>
      </rPr>
      <t xml:space="preserve"> = Fre. dévaluer, Eng. devalue</t>
    </r>
  </si>
  <si>
    <t>du</t>
  </si>
  <si>
    <t>due</t>
  </si>
  <si>
    <t>deux</t>
  </si>
  <si>
    <r>
      <t>du</t>
    </r>
    <r>
      <rPr>
        <sz val="12"/>
        <color theme="0" tint="-0.34998626667073579"/>
        <rFont val="Times New Roman"/>
        <family val="1"/>
      </rPr>
      <t xml:space="preserve"> = Lit. du, Fre. deux, Ita. due, Lat. duo</t>
    </r>
  </si>
  <si>
    <t>détruire</t>
  </si>
  <si>
    <t>detrui</t>
  </si>
  <si>
    <r>
      <t>detrui</t>
    </r>
    <r>
      <rPr>
        <sz val="12"/>
        <color theme="0" tint="-0.34998626667073579"/>
        <rFont val="Times New Roman"/>
        <family val="1"/>
      </rPr>
      <t xml:space="preserve"> = Fre. détruire</t>
    </r>
  </si>
  <si>
    <t>detektyvas</t>
  </si>
  <si>
    <t>detektyw</t>
  </si>
  <si>
    <t>дeтeктив</t>
  </si>
  <si>
    <t>detective</t>
  </si>
  <si>
    <t>Detektiv</t>
  </si>
  <si>
    <t>détective</t>
  </si>
  <si>
    <t>detektivo</t>
  </si>
  <si>
    <r>
      <t>detektivo</t>
    </r>
    <r>
      <rPr>
        <sz val="12"/>
        <color theme="0" tint="-0.34998626667073579"/>
        <rFont val="Times New Roman"/>
        <family val="1"/>
      </rPr>
      <t xml:space="preserve"> = Rus. дeтeктив, Lit. detektyvas, Pol. detektyw, Ger. Detektiv, Fre. détective, Eng. detective</t>
    </r>
  </si>
  <si>
    <t>detale</t>
  </si>
  <si>
    <t>дeтaль</t>
  </si>
  <si>
    <t>detail</t>
  </si>
  <si>
    <t>Detail</t>
  </si>
  <si>
    <t>détail</t>
  </si>
  <si>
    <t>detalo</t>
  </si>
  <si>
    <r>
      <t>detalo</t>
    </r>
    <r>
      <rPr>
        <sz val="12"/>
        <color theme="0" tint="-0.34998626667073579"/>
        <rFont val="Times New Roman"/>
        <family val="1"/>
      </rPr>
      <t xml:space="preserve"> = Rus. дeтaль, Lit. detale, Ger. Detail, Fre. détail, Eng. detail</t>
    </r>
  </si>
  <si>
    <t>destine</t>
  </si>
  <si>
    <t>destinare</t>
  </si>
  <si>
    <t>destiner</t>
  </si>
  <si>
    <t>destini</t>
  </si>
  <si>
    <r>
      <t>destini</t>
    </r>
    <r>
      <rPr>
        <sz val="12"/>
        <color theme="0" tint="-0.34998626667073579"/>
        <rFont val="Times New Roman"/>
        <family val="1"/>
      </rPr>
      <t xml:space="preserve"> = Fre. destiner, Ita. destinare, Eng. destine, Lat. destinare</t>
    </r>
  </si>
  <si>
    <t>desire</t>
  </si>
  <si>
    <t>désirer</t>
  </si>
  <si>
    <t>deziri</t>
  </si>
  <si>
    <r>
      <t>deziri</t>
    </r>
    <r>
      <rPr>
        <sz val="12"/>
        <color theme="0" tint="-0.34998626667073579"/>
        <rFont val="Times New Roman"/>
        <family val="1"/>
      </rPr>
      <t xml:space="preserve"> = Fre. désirer, Eng. desire</t>
    </r>
  </si>
  <si>
    <t>dezertyruoti</t>
  </si>
  <si>
    <t>дeзepтировать</t>
  </si>
  <si>
    <t>desert</t>
  </si>
  <si>
    <t>desertieren</t>
  </si>
  <si>
    <t>disertare</t>
  </si>
  <si>
    <t>déserter</t>
  </si>
  <si>
    <t>dizerti</t>
  </si>
  <si>
    <r>
      <t>dizerti</t>
    </r>
    <r>
      <rPr>
        <sz val="12"/>
        <color theme="0" tint="-0.34998626667073579"/>
        <rFont val="Times New Roman"/>
        <family val="1"/>
      </rPr>
      <t xml:space="preserve"> = Rus. дeзepтировать, Lit. dezertyruoti, Ger. desertieren, Fre. déserter, Ita. disertare, Eng. desert</t>
    </r>
  </si>
  <si>
    <t>deserto</t>
  </si>
  <si>
    <t>désert</t>
  </si>
  <si>
    <t>dezerto</t>
  </si>
  <si>
    <r>
      <t>dezerto</t>
    </r>
    <r>
      <rPr>
        <sz val="12"/>
        <color theme="0" tint="-0.34998626667073579"/>
        <rFont val="Times New Roman"/>
        <family val="1"/>
      </rPr>
      <t xml:space="preserve"> = Fre. désert, Ita. deserto, Eng. desert</t>
    </r>
  </si>
  <si>
    <t>derive</t>
  </si>
  <si>
    <t>derivieren</t>
  </si>
  <si>
    <t>derivare</t>
  </si>
  <si>
    <t>dériver</t>
  </si>
  <si>
    <t>derivi</t>
  </si>
  <si>
    <r>
      <t>derivi</t>
    </r>
    <r>
      <rPr>
        <sz val="12"/>
        <color theme="0" tint="-0.34998626667073579"/>
        <rFont val="Times New Roman"/>
        <family val="1"/>
      </rPr>
      <t xml:space="preserve"> = Ger. derivieren, Fre. dériver, Ita. derivare, Eng. derive</t>
    </r>
  </si>
  <si>
    <t>depute</t>
  </si>
  <si>
    <t>deputieren</t>
  </si>
  <si>
    <t>deputare</t>
  </si>
  <si>
    <t>députer</t>
  </si>
  <si>
    <t>deputi</t>
  </si>
  <si>
    <r>
      <t>deputi</t>
    </r>
    <r>
      <rPr>
        <sz val="12"/>
        <color theme="0" tint="-0.34998626667073579"/>
        <rFont val="Times New Roman"/>
        <family val="1"/>
      </rPr>
      <t xml:space="preserve"> = Ger. deputieren, Fre. députer, Ita. deputare, Eng. depute</t>
    </r>
  </si>
  <si>
    <t>deprimieren</t>
  </si>
  <si>
    <t>deprimere</t>
  </si>
  <si>
    <t>déprimer</t>
  </si>
  <si>
    <t>deprimi</t>
  </si>
  <si>
    <r>
      <t>deprimi</t>
    </r>
    <r>
      <rPr>
        <sz val="12"/>
        <color theme="0" tint="-0.34998626667073579"/>
        <rFont val="Times New Roman"/>
        <family val="1"/>
      </rPr>
      <t xml:space="preserve"> = Ger. deprimieren, Fre. déprimer, Ita. deprimere</t>
    </r>
  </si>
  <si>
    <t>deposition</t>
  </si>
  <si>
    <t>deposizione</t>
  </si>
  <si>
    <t>déposition</t>
  </si>
  <si>
    <t>depozicio</t>
  </si>
  <si>
    <r>
      <t>depozicio</t>
    </r>
    <r>
      <rPr>
        <sz val="12"/>
        <color theme="0" tint="-0.34998626667073579"/>
        <rFont val="Times New Roman"/>
        <family val="1"/>
      </rPr>
      <t xml:space="preserve"> = Fre. déposition, Ita. deposizione, Eng. deposition</t>
    </r>
  </si>
  <si>
    <t>deport</t>
  </si>
  <si>
    <t>deportieren</t>
  </si>
  <si>
    <t>deportare</t>
  </si>
  <si>
    <t>deporter</t>
  </si>
  <si>
    <t>deporti</t>
  </si>
  <si>
    <r>
      <t>deporti</t>
    </r>
    <r>
      <rPr>
        <sz val="12"/>
        <color theme="0" tint="-0.34998626667073579"/>
        <rFont val="Times New Roman"/>
        <family val="1"/>
      </rPr>
      <t xml:space="preserve"> = Ger. deportieren, Fre. deporter, Ita. deportare, Eng. deport</t>
    </r>
  </si>
  <si>
    <t>depesza</t>
  </si>
  <si>
    <t>Depesche</t>
  </si>
  <si>
    <t>dépêche</t>
  </si>
  <si>
    <t>depeso</t>
  </si>
  <si>
    <r>
      <t>depeso</t>
    </r>
    <r>
      <rPr>
        <sz val="12"/>
        <color theme="0" tint="-0.34998626667073579"/>
        <rFont val="Times New Roman"/>
        <family val="1"/>
      </rPr>
      <t xml:space="preserve"> = Pol. depesza, Ger. Depesche, Fre. dépêche</t>
    </r>
  </si>
  <si>
    <t>departamentas</t>
  </si>
  <si>
    <t>departament</t>
  </si>
  <si>
    <t>дeпapтaмeнт</t>
  </si>
  <si>
    <t>department</t>
  </si>
  <si>
    <t>departamento</t>
  </si>
  <si>
    <t>département</t>
  </si>
  <si>
    <t>departemento</t>
  </si>
  <si>
    <r>
      <t>departemento</t>
    </r>
    <r>
      <rPr>
        <sz val="12"/>
        <color theme="0" tint="-0.34998626667073579"/>
        <rFont val="Times New Roman"/>
        <family val="1"/>
      </rPr>
      <t xml:space="preserve"> = Rus. дeпapтaмeнт, Lit. departamentas, Pol. departament, Fre. département, Ita. departamento, Eng. department</t>
    </r>
  </si>
  <si>
    <t>dantis</t>
  </si>
  <si>
    <t>dente</t>
  </si>
  <si>
    <t>dent</t>
  </si>
  <si>
    <t>(pl.) dentes</t>
  </si>
  <si>
    <t>dento</t>
  </si>
  <si>
    <r>
      <t>dento</t>
    </r>
    <r>
      <rPr>
        <sz val="12"/>
        <color theme="0" tint="-0.34998626667073579"/>
        <rFont val="Times New Roman"/>
        <family val="1"/>
      </rPr>
      <t xml:space="preserve"> = Lit. dantis, Fre. dent, Ita. dente, Lat. (pl.) dentes</t>
    </r>
  </si>
  <si>
    <t>dense</t>
  </si>
  <si>
    <t>denso</t>
  </si>
  <si>
    <t>densus</t>
  </si>
  <si>
    <t>densa</t>
  </si>
  <si>
    <r>
      <t>densa</t>
    </r>
    <r>
      <rPr>
        <sz val="12"/>
        <color theme="0" tint="-0.34998626667073579"/>
        <rFont val="Times New Roman"/>
        <family val="1"/>
      </rPr>
      <t xml:space="preserve"> = Fre. dense, Ita. denso, Eng. dense, Lat. densus</t>
    </r>
  </si>
  <si>
    <t>demoralizuoti</t>
  </si>
  <si>
    <t>дeмоpaлизовать</t>
  </si>
  <si>
    <t>demoralise</t>
  </si>
  <si>
    <t>demoralisieren</t>
  </si>
  <si>
    <t>demoralizzare</t>
  </si>
  <si>
    <t>démoraliser</t>
  </si>
  <si>
    <t>demoralizi</t>
  </si>
  <si>
    <r>
      <t>demoralizi</t>
    </r>
    <r>
      <rPr>
        <sz val="12"/>
        <color theme="0" tint="-0.34998626667073579"/>
        <rFont val="Times New Roman"/>
        <family val="1"/>
      </rPr>
      <t xml:space="preserve"> = Rus. дeмоpaлизовать, Lit. demoralizuoti, Ger. demoralisieren, Fre. démoraliser, Ita. demoralizzare, Eng. demoralise</t>
    </r>
  </si>
  <si>
    <t>demonstruoti</t>
  </si>
  <si>
    <t>дeмонcтpировать</t>
  </si>
  <si>
    <t>demonstrate</t>
  </si>
  <si>
    <t>demonstrieren</t>
  </si>
  <si>
    <t>démonstrer</t>
  </si>
  <si>
    <t>demonstri</t>
  </si>
  <si>
    <r>
      <t>demonstri</t>
    </r>
    <r>
      <rPr>
        <sz val="12"/>
        <color theme="0" tint="-0.34998626667073579"/>
        <rFont val="Times New Roman"/>
        <family val="1"/>
      </rPr>
      <t xml:space="preserve"> = Rus. дeмонcтpировать, Lit. demonstruoti, Ger. demonstrieren, Fre. démonstrer, Eng. demonstrate</t>
    </r>
  </si>
  <si>
    <t>demonstracija</t>
  </si>
  <si>
    <t>demonstracja</t>
  </si>
  <si>
    <t>дeмонcтpaция</t>
  </si>
  <si>
    <t>demonstration</t>
  </si>
  <si>
    <t>Demonstration</t>
  </si>
  <si>
    <t>démonstration</t>
  </si>
  <si>
    <t>demonstracio</t>
  </si>
  <si>
    <r>
      <t>demonstracio</t>
    </r>
    <r>
      <rPr>
        <sz val="12"/>
        <color theme="0" tint="-0.34998626667073579"/>
        <rFont val="Times New Roman"/>
        <family val="1"/>
      </rPr>
      <t xml:space="preserve"> = Rus. дeмонcтpaция, Lit. demonstracija, Pol. demonstracja, Ger. Demonstration, Fre. démonstration, Eng. demonstration</t>
    </r>
  </si>
  <si>
    <t>domandare</t>
  </si>
  <si>
    <t>demander</t>
  </si>
  <si>
    <t>demandi</t>
  </si>
  <si>
    <r>
      <t>demandi</t>
    </r>
    <r>
      <rPr>
        <sz val="12"/>
        <color theme="0" tint="-0.34998626667073579"/>
        <rFont val="Times New Roman"/>
        <family val="1"/>
      </rPr>
      <t xml:space="preserve"> = Fre. demander, Ita. domandare</t>
    </r>
  </si>
  <si>
    <t>delirium</t>
  </si>
  <si>
    <t>Delirium</t>
  </si>
  <si>
    <t>delirio</t>
  </si>
  <si>
    <t>délire</t>
  </si>
  <si>
    <t>deliro</t>
  </si>
  <si>
    <r>
      <t>deliro</t>
    </r>
    <r>
      <rPr>
        <sz val="12"/>
        <color theme="0" tint="-0.34998626667073579"/>
        <rFont val="Times New Roman"/>
        <family val="1"/>
      </rPr>
      <t xml:space="preserve"> = Ger. Delirium, Fre. délire, Ita. delirio, Eng. delirium</t>
    </r>
  </si>
  <si>
    <t>delegacija</t>
  </si>
  <si>
    <t>delegacja</t>
  </si>
  <si>
    <t>дeлeгaция</t>
  </si>
  <si>
    <t>delegation</t>
  </si>
  <si>
    <t>Delegation</t>
  </si>
  <si>
    <t>délégation</t>
  </si>
  <si>
    <t>delegatio</t>
  </si>
  <si>
    <t>delegacio</t>
  </si>
  <si>
    <r>
      <t>delegacio</t>
    </r>
    <r>
      <rPr>
        <sz val="12"/>
        <color theme="0" tint="-0.34998626667073579"/>
        <rFont val="Times New Roman"/>
        <family val="1"/>
      </rPr>
      <t xml:space="preserve"> = Rus. дeлeгaция, Lit. delegacija, Pol. delegacja, Ger. Delegation, Fre. délégation, Eng. delegation, Lat. delegatio</t>
    </r>
  </si>
  <si>
    <t>degrade</t>
  </si>
  <si>
    <t>degradare</t>
  </si>
  <si>
    <t>dégrader</t>
  </si>
  <si>
    <t>degradi</t>
  </si>
  <si>
    <r>
      <t>degradi</t>
    </r>
    <r>
      <rPr>
        <sz val="12"/>
        <color theme="0" tint="-0.34998626667073579"/>
        <rFont val="Times New Roman"/>
        <family val="1"/>
      </rPr>
      <t xml:space="preserve"> = Fre. dégrader, Ita. degradare, Eng. degrade</t>
    </r>
  </si>
  <si>
    <t>dégeler</t>
  </si>
  <si>
    <t>degeli</t>
  </si>
  <si>
    <r>
      <t>degeli</t>
    </r>
    <r>
      <rPr>
        <sz val="12"/>
        <color theme="0" tint="-0.34998626667073579"/>
        <rFont val="Times New Roman"/>
        <family val="1"/>
      </rPr>
      <t xml:space="preserve"> = Fre. dégeler</t>
    </r>
  </si>
  <si>
    <t>deformuoti</t>
  </si>
  <si>
    <t>дeфopмировать</t>
  </si>
  <si>
    <t>deform</t>
  </si>
  <si>
    <t>deformieren</t>
  </si>
  <si>
    <t>deformare</t>
  </si>
  <si>
    <t>déformer</t>
  </si>
  <si>
    <t>deformi</t>
  </si>
  <si>
    <r>
      <t>deformi</t>
    </r>
    <r>
      <rPr>
        <sz val="12"/>
        <color theme="0" tint="-0.34998626667073579"/>
        <rFont val="Times New Roman"/>
        <family val="1"/>
      </rPr>
      <t xml:space="preserve"> = Rus. дeфopмировать, Lit. deformuoti, Ger. deformieren, Fre. déformer, Ita. deformare, Eng. deform</t>
    </r>
  </si>
  <si>
    <t>definitywny</t>
  </si>
  <si>
    <t>definitive</t>
  </si>
  <si>
    <t>definitivo</t>
  </si>
  <si>
    <t>définitif</t>
  </si>
  <si>
    <t>definitiva</t>
  </si>
  <si>
    <r>
      <t>definitiva</t>
    </r>
    <r>
      <rPr>
        <sz val="12"/>
        <color theme="0" tint="-0.34998626667073579"/>
        <rFont val="Times New Roman"/>
        <family val="1"/>
      </rPr>
      <t xml:space="preserve"> = Pol. definitywny, Fre. définitif, Ita. definitivo, Eng. definitive</t>
    </r>
  </si>
  <si>
    <t>define</t>
  </si>
  <si>
    <t>definire</t>
  </si>
  <si>
    <t>définir</t>
  </si>
  <si>
    <t>difini</t>
  </si>
  <si>
    <r>
      <t>difini</t>
    </r>
    <r>
      <rPr>
        <sz val="12"/>
        <color theme="0" tint="-0.34998626667073579"/>
        <rFont val="Times New Roman"/>
        <family val="1"/>
      </rPr>
      <t xml:space="preserve"> = Fre. définir, Ita. definire, Eng. define</t>
    </r>
  </si>
  <si>
    <t>defiliuoti</t>
  </si>
  <si>
    <t>дeфилировать</t>
  </si>
  <si>
    <t>défiler</t>
  </si>
  <si>
    <t>defili</t>
  </si>
  <si>
    <r>
      <t>defili</t>
    </r>
    <r>
      <rPr>
        <sz val="12"/>
        <color theme="0" tint="-0.34998626667073579"/>
        <rFont val="Times New Roman"/>
        <family val="1"/>
      </rPr>
      <t xml:space="preserve"> = Rus. дeфилировать, Lit. defiliuoti, Fre. défiler</t>
    </r>
  </si>
  <si>
    <t>defensywa</t>
  </si>
  <si>
    <t>дeфeнзивa</t>
  </si>
  <si>
    <t>defensive</t>
  </si>
  <si>
    <t>Defensive</t>
  </si>
  <si>
    <t>défensive</t>
  </si>
  <si>
    <t>defensivo</t>
  </si>
  <si>
    <r>
      <t>defensivo</t>
    </r>
    <r>
      <rPr>
        <sz val="12"/>
        <color theme="0" tint="-0.34998626667073579"/>
        <rFont val="Times New Roman"/>
        <family val="1"/>
      </rPr>
      <t xml:space="preserve"> = Rus. дeфeнзивa, Pol. defensywa, Ger. Defensive, Fre. défensive, Eng. defensive</t>
    </r>
  </si>
  <si>
    <t>dedicate</t>
  </si>
  <si>
    <t>dedicare</t>
  </si>
  <si>
    <t>dédiquer</t>
  </si>
  <si>
    <t>dediĉi</t>
  </si>
  <si>
    <r>
      <t>dediĉi</t>
    </r>
    <r>
      <rPr>
        <sz val="12"/>
        <color theme="0" tint="-0.34998626667073579"/>
        <rFont val="Times New Roman"/>
        <family val="1"/>
      </rPr>
      <t xml:space="preserve"> = Fre. dédiquer, Ita. dedicare, Eng. dedicate</t>
    </r>
  </si>
  <si>
    <t>dekoracija</t>
  </si>
  <si>
    <t>dekoracja</t>
  </si>
  <si>
    <t>дeкopaция</t>
  </si>
  <si>
    <t>decoration</t>
  </si>
  <si>
    <t>Dekoration</t>
  </si>
  <si>
    <t>decorazione</t>
  </si>
  <si>
    <t>décoration</t>
  </si>
  <si>
    <t>dekoracio</t>
  </si>
  <si>
    <r>
      <t>dekoracio</t>
    </r>
    <r>
      <rPr>
        <sz val="12"/>
        <color theme="0" tint="-0.34998626667073579"/>
        <rFont val="Times New Roman"/>
        <family val="1"/>
      </rPr>
      <t xml:space="preserve"> = Rus. дeкopaция, Lit. dekoracija, Pol. dekoracja, Ger. Dekoration, Fre. décoration, Ita. decorazione, Eng. decoration</t>
    </r>
  </si>
  <si>
    <t>décolleter</t>
  </si>
  <si>
    <t>dekolti</t>
  </si>
  <si>
    <r>
      <t>dekolti</t>
    </r>
    <r>
      <rPr>
        <sz val="12"/>
        <color theme="0" tint="-0.34998626667073579"/>
        <rFont val="Times New Roman"/>
        <family val="1"/>
      </rPr>
      <t xml:space="preserve"> = Fre. décolleter</t>
    </r>
  </si>
  <si>
    <t>declivity</t>
  </si>
  <si>
    <t>declive</t>
  </si>
  <si>
    <t>déclivité</t>
  </si>
  <si>
    <t>deklivo</t>
  </si>
  <si>
    <r>
      <t>deklivo</t>
    </r>
    <r>
      <rPr>
        <sz val="12"/>
        <color theme="0" tint="-0.34998626667073579"/>
        <rFont val="Times New Roman"/>
        <family val="1"/>
      </rPr>
      <t xml:space="preserve"> = Fre. déclivité, Ita. declive, Eng. declivity, Lat. declive</t>
    </r>
  </si>
  <si>
    <t>decline</t>
  </si>
  <si>
    <t>declinare</t>
  </si>
  <si>
    <t>decliner</t>
  </si>
  <si>
    <t>deklini</t>
  </si>
  <si>
    <r>
      <t>deklini</t>
    </r>
    <r>
      <rPr>
        <sz val="12"/>
        <color theme="0" tint="-0.34998626667073579"/>
        <rFont val="Times New Roman"/>
        <family val="1"/>
      </rPr>
      <t xml:space="preserve"> = Fre. decliner, Ita. declinare, Eng. decline, Lat. declinare</t>
    </r>
  </si>
  <si>
    <t>deklinacija</t>
  </si>
  <si>
    <t>deklinacja</t>
  </si>
  <si>
    <t>declination</t>
  </si>
  <si>
    <t>Deklination</t>
  </si>
  <si>
    <t>declinazione</t>
  </si>
  <si>
    <t>déclination</t>
  </si>
  <si>
    <t>deklinacio</t>
  </si>
  <si>
    <r>
      <t>deklinacio</t>
    </r>
    <r>
      <rPr>
        <sz val="12"/>
        <color theme="0" tint="-0.34998626667073579"/>
        <rFont val="Times New Roman"/>
        <family val="1"/>
      </rPr>
      <t xml:space="preserve"> = Lit. deklinacija, Pol. deklinacja, Ger. Deklination, Fre. déclination, Ita. declinazione, Eng. declination</t>
    </r>
  </si>
  <si>
    <t>deklaruoti</t>
  </si>
  <si>
    <t>deklarować</t>
  </si>
  <si>
    <t>дeклаpировать</t>
  </si>
  <si>
    <t>declare</t>
  </si>
  <si>
    <t>deklarieren</t>
  </si>
  <si>
    <t>dichiarare</t>
  </si>
  <si>
    <t>déclarer</t>
  </si>
  <si>
    <t>declarare</t>
  </si>
  <si>
    <t>deklari</t>
  </si>
  <si>
    <r>
      <t>deklari</t>
    </r>
    <r>
      <rPr>
        <sz val="12"/>
        <color theme="0" tint="-0.34998626667073579"/>
        <rFont val="Times New Roman"/>
        <family val="1"/>
      </rPr>
      <t xml:space="preserve"> = Rus. дeклаpировать, Lit. deklaruoti, Pol. deklarować, Ger. deklarieren, Fre. déclarer, Ita. dichiarare, Eng. declare, Lat. declarare</t>
    </r>
  </si>
  <si>
    <t>deklamuoti</t>
  </si>
  <si>
    <t>deklamować</t>
  </si>
  <si>
    <t>дeкламировать</t>
  </si>
  <si>
    <t>declaim</t>
  </si>
  <si>
    <t>deklamieren</t>
  </si>
  <si>
    <t>declamare</t>
  </si>
  <si>
    <t>déclamer</t>
  </si>
  <si>
    <t>deklami</t>
  </si>
  <si>
    <r>
      <t>deklami</t>
    </r>
    <r>
      <rPr>
        <sz val="12"/>
        <color theme="0" tint="-0.34998626667073579"/>
        <rFont val="Times New Roman"/>
        <family val="1"/>
      </rPr>
      <t xml:space="preserve"> = Rus. дeкламировать, Lit. deklamuoti, Pol. deklamować, Ger. deklamieren, Fre. déclamer, Ita. declamare, Eng. declaim, Lat. declamare</t>
    </r>
  </si>
  <si>
    <t>decydować</t>
  </si>
  <si>
    <t>decide</t>
  </si>
  <si>
    <t>decidere</t>
  </si>
  <si>
    <t>décider</t>
  </si>
  <si>
    <t>decidi</t>
  </si>
  <si>
    <r>
      <t>decidi</t>
    </r>
    <r>
      <rPr>
        <sz val="12"/>
        <color theme="0" tint="-0.34998626667073579"/>
        <rFont val="Times New Roman"/>
        <family val="1"/>
      </rPr>
      <t xml:space="preserve"> = Pol. decydować, Fre. décider, Ita. decidere, Eng. decide</t>
    </r>
  </si>
  <si>
    <t>déchirer</t>
  </si>
  <si>
    <t>ŝiri</t>
  </si>
  <si>
    <r>
      <t>ŝiri</t>
    </r>
    <r>
      <rPr>
        <sz val="12"/>
        <color theme="0" tint="-0.34998626667073579"/>
        <rFont val="Times New Roman"/>
        <family val="1"/>
      </rPr>
      <t xml:space="preserve"> = Fre. déchirer</t>
    </r>
  </si>
  <si>
    <t>decentralizować</t>
  </si>
  <si>
    <t>дeцeнтpaлизовать</t>
  </si>
  <si>
    <t>decentralise</t>
  </si>
  <si>
    <t>décentralizer</t>
  </si>
  <si>
    <t>decentralizi</t>
  </si>
  <si>
    <r>
      <t>decentralizi</t>
    </r>
    <r>
      <rPr>
        <sz val="12"/>
        <color theme="0" tint="-0.34998626667073579"/>
        <rFont val="Times New Roman"/>
        <family val="1"/>
      </rPr>
      <t xml:space="preserve"> = Rus. дeцeнтpaлизовать, Pol. decentralizować, Fre. décentralizer, Eng. decentralise</t>
    </r>
  </si>
  <si>
    <t>December</t>
  </si>
  <si>
    <t>dicembre</t>
  </si>
  <si>
    <t>décembre</t>
  </si>
  <si>
    <t>decembro</t>
  </si>
  <si>
    <r>
      <t>decembro</t>
    </r>
    <r>
      <rPr>
        <sz val="12"/>
        <color theme="0" tint="-0.34998626667073579"/>
        <rFont val="Times New Roman"/>
        <family val="1"/>
      </rPr>
      <t xml:space="preserve"> = Fre. décembre, Ita. dicembre, Eng. December, Lat. December</t>
    </r>
  </si>
  <si>
    <t>debiutas</t>
  </si>
  <si>
    <t>debiut</t>
  </si>
  <si>
    <t>дeбют</t>
  </si>
  <si>
    <t>debut</t>
  </si>
  <si>
    <t>Debüt</t>
  </si>
  <si>
    <t>debutto</t>
  </si>
  <si>
    <t>début</t>
  </si>
  <si>
    <t>debuto</t>
  </si>
  <si>
    <r>
      <t>debuto</t>
    </r>
    <r>
      <rPr>
        <sz val="12"/>
        <color theme="0" tint="-0.34998626667073579"/>
        <rFont val="Times New Roman"/>
        <family val="1"/>
      </rPr>
      <t xml:space="preserve"> = Rus. дeбют, Lit. debiutas, Pol. debiut, Ger. Debüt, Fre. début, Ita. debutto, Eng. debut</t>
    </r>
  </si>
  <si>
    <t>débaucher</t>
  </si>
  <si>
    <t>diboĉi</t>
  </si>
  <si>
    <r>
      <t>diboĉi</t>
    </r>
    <r>
      <rPr>
        <sz val="12"/>
        <color theme="0" tint="-0.34998626667073579"/>
        <rFont val="Times New Roman"/>
        <family val="1"/>
      </rPr>
      <t xml:space="preserve"> = Fre. débaucher</t>
    </r>
  </si>
  <si>
    <t>de</t>
  </si>
  <si>
    <r>
      <t>de</t>
    </r>
    <r>
      <rPr>
        <sz val="12"/>
        <color theme="0" tint="-0.34998626667073579"/>
        <rFont val="Times New Roman"/>
        <family val="1"/>
      </rPr>
      <t xml:space="preserve"> = Fre. de, Ita. de, Lat. de</t>
    </r>
  </si>
  <si>
    <t>di</t>
  </si>
  <si>
    <t>da</t>
  </si>
  <si>
    <r>
      <t>da</t>
    </r>
    <r>
      <rPr>
        <sz val="12"/>
        <color theme="0" tint="-0.34998626667073579"/>
        <rFont val="Times New Roman"/>
        <family val="1"/>
      </rPr>
      <t xml:space="preserve"> = Fre. de, Ita. di</t>
    </r>
  </si>
  <si>
    <t>data</t>
  </si>
  <si>
    <t>дaтa</t>
  </si>
  <si>
    <t>date</t>
  </si>
  <si>
    <t>dato</t>
  </si>
  <si>
    <r>
      <t>dato</t>
    </r>
    <r>
      <rPr>
        <sz val="12"/>
        <color theme="0" tint="-0.34998626667073579"/>
        <rFont val="Times New Roman"/>
        <family val="1"/>
      </rPr>
      <t xml:space="preserve"> = Rus. дaтa, Lit. data, Fre. date, Ita. dato, Eng. date</t>
    </r>
  </si>
  <si>
    <t>danger</t>
  </si>
  <si>
    <t>danĝero</t>
  </si>
  <si>
    <r>
      <t>danĝero</t>
    </r>
    <r>
      <rPr>
        <sz val="12"/>
        <color theme="0" tint="-0.34998626667073579"/>
        <rFont val="Times New Roman"/>
        <family val="1"/>
      </rPr>
      <t xml:space="preserve"> = Fre. danger, Eng. danger</t>
    </r>
  </si>
  <si>
    <t>dama</t>
  </si>
  <si>
    <t>дaмa</t>
  </si>
  <si>
    <t>Dame</t>
  </si>
  <si>
    <t>dame</t>
  </si>
  <si>
    <t>damo</t>
  </si>
  <si>
    <r>
      <t>damo</t>
    </r>
    <r>
      <rPr>
        <sz val="12"/>
        <color theme="0" tint="-0.34998626667073579"/>
        <rFont val="Times New Roman"/>
        <family val="1"/>
      </rPr>
      <t xml:space="preserve"> = Rus. дaмa, Lit. dama, Pol. dama, Ger. Dame, Fre. dame, Ita. dama</t>
    </r>
  </si>
  <si>
    <t>cypress</t>
  </si>
  <si>
    <t>cipresso</t>
  </si>
  <si>
    <t>cyprès</t>
  </si>
  <si>
    <t>cupressus</t>
  </si>
  <si>
    <t>cipreso</t>
  </si>
  <si>
    <r>
      <t>cipreso</t>
    </r>
    <r>
      <rPr>
        <sz val="12"/>
        <color theme="0" tint="-0.34998626667073579"/>
        <rFont val="Times New Roman"/>
        <family val="1"/>
      </rPr>
      <t xml:space="preserve"> = Fre. cyprès, Ita. cipresso, Eng. cypress, Lat. cupressus</t>
    </r>
  </si>
  <si>
    <t>ciniškas</t>
  </si>
  <si>
    <t>циничecкий</t>
  </si>
  <si>
    <t>cynical</t>
  </si>
  <si>
    <t>cinico</t>
  </si>
  <si>
    <t>cynique</t>
  </si>
  <si>
    <t>cinika</t>
  </si>
  <si>
    <r>
      <t>cinika</t>
    </r>
    <r>
      <rPr>
        <sz val="12"/>
        <color theme="0" tint="-0.34998626667073579"/>
        <rFont val="Times New Roman"/>
        <family val="1"/>
      </rPr>
      <t xml:space="preserve"> = Rus. циничecкий, Lit. ciniškas, Fre. cynique, Ita. cinico, Eng. cynical</t>
    </r>
  </si>
  <si>
    <t>cilindras</t>
  </si>
  <si>
    <t>cylinder</t>
  </si>
  <si>
    <t>цилиндp</t>
  </si>
  <si>
    <t>cilindro</t>
  </si>
  <si>
    <t>cylindre</t>
  </si>
  <si>
    <r>
      <t>cilindro</t>
    </r>
    <r>
      <rPr>
        <sz val="12"/>
        <color theme="0" tint="-0.34998626667073579"/>
        <rFont val="Times New Roman"/>
        <family val="1"/>
      </rPr>
      <t xml:space="preserve"> = Rus. цилиндp, Lit. cilindras, Pol. cylinder, Fre. cylindre, Ita. cilindro, Eng. cylinder</t>
    </r>
  </si>
  <si>
    <t>cigno</t>
  </si>
  <si>
    <t>cygne</t>
  </si>
  <si>
    <t>cignus</t>
  </si>
  <si>
    <r>
      <t>cigno</t>
    </r>
    <r>
      <rPr>
        <sz val="12"/>
        <color theme="0" tint="-0.34998626667073579"/>
        <rFont val="Times New Roman"/>
        <family val="1"/>
      </rPr>
      <t xml:space="preserve"> = Fre. cygne, Ita. cigno, Lat. cignus</t>
    </r>
  </si>
  <si>
    <t>ciklonas</t>
  </si>
  <si>
    <t>циклoн</t>
  </si>
  <si>
    <t>cyclon</t>
  </si>
  <si>
    <t>ciclone</t>
  </si>
  <si>
    <t>cyclone</t>
  </si>
  <si>
    <t>ciklono</t>
  </si>
  <si>
    <r>
      <t>ciklono</t>
    </r>
    <r>
      <rPr>
        <sz val="12"/>
        <color theme="0" tint="-0.34998626667073579"/>
        <rFont val="Times New Roman"/>
        <family val="1"/>
      </rPr>
      <t xml:space="preserve"> = Rus. циклoн, Lit. ciklonas, Fre. cyclone, Ita. ciclone, Eng. cyclon</t>
    </r>
  </si>
  <si>
    <t>ciklas</t>
  </si>
  <si>
    <t>cykl</t>
  </si>
  <si>
    <t>цикл</t>
  </si>
  <si>
    <t>cycle</t>
  </si>
  <si>
    <t>ciclo</t>
  </si>
  <si>
    <t>ciklo</t>
  </si>
  <si>
    <r>
      <t>ciklo</t>
    </r>
    <r>
      <rPr>
        <sz val="12"/>
        <color theme="0" tint="-0.34998626667073579"/>
        <rFont val="Times New Roman"/>
        <family val="1"/>
      </rPr>
      <t xml:space="preserve"> = Rus. цикл, Lit. ciklas, Pol. cykl, Fre. cycle, Ita. ciclo, Eng. cycle</t>
    </r>
  </si>
  <si>
    <t>cuve</t>
  </si>
  <si>
    <t>kuvo</t>
  </si>
  <si>
    <r>
      <t>kuvo</t>
    </r>
    <r>
      <rPr>
        <sz val="12"/>
        <color theme="0" tint="-0.34998626667073579"/>
        <rFont val="Times New Roman"/>
        <family val="1"/>
      </rPr>
      <t xml:space="preserve"> = Fre. cuve</t>
    </r>
  </si>
  <si>
    <t>current</t>
  </si>
  <si>
    <t>corrente</t>
  </si>
  <si>
    <t>kurento</t>
  </si>
  <si>
    <r>
      <t>kurento</t>
    </r>
    <r>
      <rPr>
        <sz val="12"/>
        <color theme="0" tint="-0.34998626667073579"/>
        <rFont val="Times New Roman"/>
        <family val="1"/>
      </rPr>
      <t xml:space="preserve"> = Fre. current, Ita. corrente, Eng. current</t>
    </r>
  </si>
  <si>
    <t>Kurator</t>
  </si>
  <si>
    <t>curatore</t>
  </si>
  <si>
    <t>curateur</t>
  </si>
  <si>
    <t>curator</t>
  </si>
  <si>
    <t>kuratoro</t>
  </si>
  <si>
    <r>
      <t>kuratoro</t>
    </r>
    <r>
      <rPr>
        <sz val="12"/>
        <color theme="0" tint="-0.34998626667073579"/>
        <rFont val="Times New Roman"/>
        <family val="1"/>
      </rPr>
      <t xml:space="preserve"> = Ger. Kurator, Fre. curateur, Ita. curatore, Lat. curator</t>
    </r>
  </si>
  <si>
    <t>kultura</t>
  </si>
  <si>
    <t>культура</t>
  </si>
  <si>
    <t>culture</t>
  </si>
  <si>
    <t>Kultur</t>
  </si>
  <si>
    <t>cultura</t>
  </si>
  <si>
    <t>kulturo</t>
  </si>
  <si>
    <r>
      <t>kulturo</t>
    </r>
    <r>
      <rPr>
        <sz val="12"/>
        <color theme="0" tint="-0.34998626667073579"/>
        <rFont val="Times New Roman"/>
        <family val="1"/>
      </rPr>
      <t xml:space="preserve"> = Rus. культура, Lit. kultura, Pol. kultura, Ger. Kultur, Fre. culture, Ita. cultura, Eng. culture, Lat. cultura</t>
    </r>
  </si>
  <si>
    <t>cult</t>
  </si>
  <si>
    <t>culto</t>
  </si>
  <si>
    <t>culte</t>
  </si>
  <si>
    <t>cultus</t>
  </si>
  <si>
    <t>kulto</t>
  </si>
  <si>
    <r>
      <t>kulto</t>
    </r>
    <r>
      <rPr>
        <sz val="12"/>
        <color theme="0" tint="-0.34998626667073579"/>
        <rFont val="Times New Roman"/>
        <family val="1"/>
      </rPr>
      <t xml:space="preserve"> = Fre. culte, Ita. culto, Eng. cult, Lat. cultus</t>
    </r>
  </si>
  <si>
    <t>cuire</t>
  </si>
  <si>
    <t>kuiri</t>
  </si>
  <si>
    <r>
      <t>kuiri</t>
    </r>
    <r>
      <rPr>
        <sz val="12"/>
        <color theme="0" tint="-0.34998626667073579"/>
        <rFont val="Times New Roman"/>
        <family val="1"/>
      </rPr>
      <t xml:space="preserve"> = Fre. cuire</t>
    </r>
  </si>
  <si>
    <t>cuirasse</t>
  </si>
  <si>
    <t>kiraso</t>
  </si>
  <si>
    <r>
      <t>kiraso</t>
    </r>
    <r>
      <rPr>
        <sz val="12"/>
        <color theme="0" tint="-0.34998626667073579"/>
        <rFont val="Times New Roman"/>
        <family val="1"/>
      </rPr>
      <t xml:space="preserve"> = Fre. cuirasse</t>
    </r>
  </si>
  <si>
    <t>cuiller</t>
  </si>
  <si>
    <t>kulero</t>
  </si>
  <si>
    <r>
      <t>kulero</t>
    </r>
    <r>
      <rPr>
        <sz val="12"/>
        <color theme="0" tint="-0.34998626667073579"/>
        <rFont val="Times New Roman"/>
        <family val="1"/>
      </rPr>
      <t xml:space="preserve"> = Fre. cuiller</t>
    </r>
  </si>
  <si>
    <t>kubas</t>
  </si>
  <si>
    <t>кyб</t>
  </si>
  <si>
    <t>cube</t>
  </si>
  <si>
    <t>cubo</t>
  </si>
  <si>
    <t>cubus</t>
  </si>
  <si>
    <t>kubo</t>
  </si>
  <si>
    <r>
      <t>kubo</t>
    </r>
    <r>
      <rPr>
        <sz val="12"/>
        <color theme="0" tint="-0.34998626667073579"/>
        <rFont val="Times New Roman"/>
        <family val="1"/>
      </rPr>
      <t xml:space="preserve"> = Rus. кyб, Lit. kubas, Fre. cube, Ita. cubo, Eng. cube, Lat. cubus</t>
    </r>
  </si>
  <si>
    <t>cruel</t>
  </si>
  <si>
    <t>kruela</t>
  </si>
  <si>
    <r>
      <t>kruela</t>
    </r>
    <r>
      <rPr>
        <sz val="12"/>
        <color theme="0" tint="-0.34998626667073579"/>
        <rFont val="Times New Roman"/>
        <family val="1"/>
      </rPr>
      <t xml:space="preserve"> = Fre. cruel, Eng. cruel</t>
    </r>
  </si>
  <si>
    <t>croupe</t>
  </si>
  <si>
    <t>krupo</t>
  </si>
  <si>
    <r>
      <t>krupo</t>
    </r>
    <r>
      <rPr>
        <sz val="12"/>
        <color theme="0" tint="-0.34998626667073579"/>
        <rFont val="Times New Roman"/>
        <family val="1"/>
      </rPr>
      <t xml:space="preserve"> = Fre. croupe</t>
    </r>
  </si>
  <si>
    <t>krokodilas</t>
  </si>
  <si>
    <t>крoкoдил</t>
  </si>
  <si>
    <t>crocodile</t>
  </si>
  <si>
    <t>Krokodil</t>
  </si>
  <si>
    <t>crocodilus</t>
  </si>
  <si>
    <t>krokodilo</t>
  </si>
  <si>
    <r>
      <t>krokodilo</t>
    </r>
    <r>
      <rPr>
        <sz val="12"/>
        <color theme="0" tint="-0.34998626667073579"/>
        <rFont val="Times New Roman"/>
        <family val="1"/>
      </rPr>
      <t xml:space="preserve"> = Rus. крoкoдил, Lit. krokodilas, Ger. Krokodil, Fre. crocodile, Eng. crocodile, Lat. crocodilus</t>
    </r>
  </si>
  <si>
    <t>kriterijus</t>
  </si>
  <si>
    <t>критepий</t>
  </si>
  <si>
    <t>criterion</t>
  </si>
  <si>
    <t>Kriterium</t>
  </si>
  <si>
    <t>criterio</t>
  </si>
  <si>
    <t>critère</t>
  </si>
  <si>
    <t>kriterio</t>
  </si>
  <si>
    <r>
      <t>kriterio</t>
    </r>
    <r>
      <rPr>
        <sz val="12"/>
        <color theme="0" tint="-0.34998626667073579"/>
        <rFont val="Times New Roman"/>
        <family val="1"/>
      </rPr>
      <t xml:space="preserve"> = Rus. критepий, Lit. kriterijus, Ger. Kriterium, Fre. critère, Ita. criterio, Eng. criterion</t>
    </r>
  </si>
  <si>
    <t>kristalas</t>
  </si>
  <si>
    <t>krysztal</t>
  </si>
  <si>
    <t>криcтaлл</t>
  </si>
  <si>
    <t>crystal</t>
  </si>
  <si>
    <t>Kristall</t>
  </si>
  <si>
    <t>cristallo</t>
  </si>
  <si>
    <t>cristal</t>
  </si>
  <si>
    <t>kristalo</t>
  </si>
  <si>
    <r>
      <t>kristalo</t>
    </r>
    <r>
      <rPr>
        <sz val="12"/>
        <color theme="0" tint="-0.34998626667073579"/>
        <rFont val="Times New Roman"/>
        <family val="1"/>
      </rPr>
      <t xml:space="preserve"> = Rus. криcтaлл, Lit. kristalas, Pol. krysztal, Ger. Kristall, Fre. cristal, Ita. cristallo, Eng. crystal</t>
    </r>
  </si>
  <si>
    <t>crime</t>
  </si>
  <si>
    <t>crimen</t>
  </si>
  <si>
    <t>krimo</t>
  </si>
  <si>
    <r>
      <t>krimo</t>
    </r>
    <r>
      <rPr>
        <sz val="12"/>
        <color theme="0" tint="-0.34998626667073579"/>
        <rFont val="Times New Roman"/>
        <family val="1"/>
      </rPr>
      <t xml:space="preserve"> = Fre. crime, Eng. crime, Lat. crimen</t>
    </r>
  </si>
  <si>
    <t>cry</t>
  </si>
  <si>
    <t>crier</t>
  </si>
  <si>
    <t>krii</t>
  </si>
  <si>
    <r>
      <t>krii</t>
    </r>
    <r>
      <rPr>
        <sz val="12"/>
        <color theme="0" tint="-0.34998626667073579"/>
        <rFont val="Times New Roman"/>
        <family val="1"/>
      </rPr>
      <t xml:space="preserve"> = Fre. crier, Eng. cry</t>
    </r>
  </si>
  <si>
    <t>cric</t>
  </si>
  <si>
    <t>kriko</t>
  </si>
  <si>
    <r>
      <t>kriko</t>
    </r>
    <r>
      <rPr>
        <sz val="12"/>
        <color theme="0" tint="-0.34998626667073579"/>
        <rFont val="Times New Roman"/>
        <family val="1"/>
      </rPr>
      <t xml:space="preserve"> = Fre. cric</t>
    </r>
  </si>
  <si>
    <t>crible</t>
  </si>
  <si>
    <t>cribrum</t>
  </si>
  <si>
    <t>kribrilo</t>
  </si>
  <si>
    <r>
      <t>kribrilo</t>
    </r>
    <r>
      <rPr>
        <sz val="12"/>
        <color theme="0" tint="-0.34998626667073579"/>
        <rFont val="Times New Roman"/>
        <family val="1"/>
      </rPr>
      <t xml:space="preserve"> = Fre. crible, Lat. cribrum</t>
    </r>
  </si>
  <si>
    <t>crever</t>
  </si>
  <si>
    <t>krevi</t>
  </si>
  <si>
    <r>
      <t>krevi</t>
    </r>
    <r>
      <rPr>
        <sz val="12"/>
        <color theme="0" tint="-0.34998626667073579"/>
        <rFont val="Times New Roman"/>
        <family val="1"/>
      </rPr>
      <t xml:space="preserve"> = Fre. crever</t>
    </r>
  </si>
  <si>
    <t>creare</t>
  </si>
  <si>
    <t>créer</t>
  </si>
  <si>
    <t>krei</t>
  </si>
  <si>
    <r>
      <t>krei</t>
    </r>
    <r>
      <rPr>
        <sz val="12"/>
        <color theme="0" tint="-0.34998626667073579"/>
        <rFont val="Times New Roman"/>
        <family val="1"/>
      </rPr>
      <t xml:space="preserve"> = Fre. créer, Ita. creare, Lat. creare</t>
    </r>
  </si>
  <si>
    <t>kreditas</t>
  </si>
  <si>
    <t>kredyt</t>
  </si>
  <si>
    <t>кредит</t>
  </si>
  <si>
    <t>credit</t>
  </si>
  <si>
    <t>Kredit</t>
  </si>
  <si>
    <t>credito</t>
  </si>
  <si>
    <t>crédit</t>
  </si>
  <si>
    <t>kredito</t>
  </si>
  <si>
    <r>
      <t>kredito</t>
    </r>
    <r>
      <rPr>
        <sz val="12"/>
        <color theme="0" tint="-0.34998626667073579"/>
        <rFont val="Times New Roman"/>
        <family val="1"/>
      </rPr>
      <t xml:space="preserve"> = Rus. кредит, Lit. kreditas, Pol. kredyt, Ger. Kredit, Fre. crédit, Ita. credito, Eng. credit</t>
    </r>
  </si>
  <si>
    <t>crayon</t>
  </si>
  <si>
    <t>krajono</t>
  </si>
  <si>
    <r>
      <t>krajono</t>
    </r>
    <r>
      <rPr>
        <sz val="12"/>
        <color theme="0" tint="-0.34998626667073579"/>
        <rFont val="Times New Roman"/>
        <family val="1"/>
      </rPr>
      <t xml:space="preserve"> = Fre. crayon</t>
    </r>
  </si>
  <si>
    <t>crack</t>
  </si>
  <si>
    <t>craquer</t>
  </si>
  <si>
    <t>kraki</t>
  </si>
  <si>
    <r>
      <t>kraki</t>
    </r>
    <r>
      <rPr>
        <sz val="12"/>
        <color theme="0" tint="-0.34998626667073579"/>
        <rFont val="Times New Roman"/>
        <family val="1"/>
      </rPr>
      <t xml:space="preserve"> = Fre. craquer, Eng. crack</t>
    </r>
  </si>
  <si>
    <t>cranio</t>
  </si>
  <si>
    <t>crâne</t>
  </si>
  <si>
    <t>cranium</t>
  </si>
  <si>
    <t>kranio</t>
  </si>
  <si>
    <r>
      <t>kranio</t>
    </r>
    <r>
      <rPr>
        <sz val="12"/>
        <color theme="0" tint="-0.34998626667073579"/>
        <rFont val="Times New Roman"/>
        <family val="1"/>
      </rPr>
      <t xml:space="preserve"> = Fre. crâne, Ita. cranio, Lat. cranium</t>
    </r>
  </si>
  <si>
    <t>cramp</t>
  </si>
  <si>
    <t>Krampf</t>
  </si>
  <si>
    <t>crampo</t>
  </si>
  <si>
    <t>crampe</t>
  </si>
  <si>
    <t>kramfo</t>
  </si>
  <si>
    <r>
      <t>kramfo</t>
    </r>
    <r>
      <rPr>
        <sz val="12"/>
        <color theme="0" tint="-0.34998626667073579"/>
        <rFont val="Times New Roman"/>
        <family val="1"/>
      </rPr>
      <t xml:space="preserve"> = Ger. Krampf, Fre. crampe, Ita. crampo, Eng. cramp</t>
    </r>
  </si>
  <si>
    <t>cracher</t>
  </si>
  <si>
    <t>kraĉi</t>
  </si>
  <si>
    <r>
      <t>kraĉi</t>
    </r>
    <r>
      <rPr>
        <sz val="12"/>
        <color theme="0" tint="-0.34998626667073579"/>
        <rFont val="Times New Roman"/>
        <family val="1"/>
      </rPr>
      <t xml:space="preserve"> = Fre. cracher</t>
    </r>
  </si>
  <si>
    <t>cover</t>
  </si>
  <si>
    <t>couvrir</t>
  </si>
  <si>
    <t>kovri</t>
  </si>
  <si>
    <r>
      <t>kovri</t>
    </r>
    <r>
      <rPr>
        <sz val="12"/>
        <color theme="0" tint="-0.34998626667073579"/>
        <rFont val="Times New Roman"/>
        <family val="1"/>
      </rPr>
      <t xml:space="preserve"> = Fre. couvrir, Eng. cover</t>
    </r>
  </si>
  <si>
    <t>covare</t>
  </si>
  <si>
    <t>couver</t>
  </si>
  <si>
    <t>kovi</t>
  </si>
  <si>
    <r>
      <t>kovi</t>
    </r>
    <r>
      <rPr>
        <sz val="12"/>
        <color theme="0" tint="-0.34998626667073579"/>
        <rFont val="Times New Roman"/>
        <family val="1"/>
      </rPr>
      <t xml:space="preserve"> = Fre. couver, Ita. covare</t>
    </r>
  </si>
  <si>
    <t>coutûme</t>
  </si>
  <si>
    <t>kutimo</t>
  </si>
  <si>
    <r>
      <t>kutimo</t>
    </r>
    <r>
      <rPr>
        <sz val="12"/>
        <color theme="0" tint="-0.34998626667073579"/>
        <rFont val="Times New Roman"/>
        <family val="1"/>
      </rPr>
      <t xml:space="preserve"> = Fre. coutûme</t>
    </r>
  </si>
  <si>
    <t>kursas</t>
  </si>
  <si>
    <t>kurs</t>
  </si>
  <si>
    <t>кypc</t>
  </si>
  <si>
    <t>course</t>
  </si>
  <si>
    <t>Kurs</t>
  </si>
  <si>
    <t>corso</t>
  </si>
  <si>
    <t>cours</t>
  </si>
  <si>
    <t>kurso</t>
  </si>
  <si>
    <r>
      <t>kurso</t>
    </r>
    <r>
      <rPr>
        <sz val="12"/>
        <color theme="0" tint="-0.34998626667073579"/>
        <rFont val="Times New Roman"/>
        <family val="1"/>
      </rPr>
      <t xml:space="preserve"> = Rus. кypc, Lit. kursas, Pol. kurs, Ger. Kurs, Fre. cours, Ita. corso, Eng. course</t>
    </r>
  </si>
  <si>
    <t>Kurier</t>
  </si>
  <si>
    <t>courrier</t>
  </si>
  <si>
    <t>kuriero</t>
  </si>
  <si>
    <r>
      <t>kuriero</t>
    </r>
    <r>
      <rPr>
        <sz val="12"/>
        <color theme="0" tint="-0.34998626667073579"/>
        <rFont val="Times New Roman"/>
        <family val="1"/>
      </rPr>
      <t xml:space="preserve"> = Ger. Kurier, Fre. courrier</t>
    </r>
  </si>
  <si>
    <t>correre</t>
  </si>
  <si>
    <t>courir</t>
  </si>
  <si>
    <t>currere</t>
  </si>
  <si>
    <t>kuri</t>
  </si>
  <si>
    <r>
      <t>kuri</t>
    </r>
    <r>
      <rPr>
        <sz val="12"/>
        <color theme="0" tint="-0.34998626667073579"/>
        <rFont val="Times New Roman"/>
        <family val="1"/>
      </rPr>
      <t xml:space="preserve"> = Fre. courir, Ita. correre, Lat. currere</t>
    </r>
  </si>
  <si>
    <t>curious</t>
  </si>
  <si>
    <t>curioso</t>
  </si>
  <si>
    <t>courieux</t>
  </si>
  <si>
    <t>curiosus</t>
  </si>
  <si>
    <t>kurioza</t>
  </si>
  <si>
    <r>
      <t>kurioza</t>
    </r>
    <r>
      <rPr>
        <sz val="12"/>
        <color theme="0" tint="-0.34998626667073579"/>
        <rFont val="Times New Roman"/>
        <family val="1"/>
      </rPr>
      <t xml:space="preserve"> = Fre. courieux, Ita. curioso, Eng. curious, Lat. curiosus</t>
    </r>
  </si>
  <si>
    <t>courbe</t>
  </si>
  <si>
    <t>kurba</t>
  </si>
  <si>
    <r>
      <t>kurba</t>
    </r>
    <r>
      <rPr>
        <sz val="12"/>
        <color theme="0" tint="-0.34998626667073579"/>
        <rFont val="Times New Roman"/>
        <family val="1"/>
      </rPr>
      <t xml:space="preserve"> = Fre. courbe</t>
    </r>
  </si>
  <si>
    <t>courageous</t>
  </si>
  <si>
    <t>coraggioso</t>
  </si>
  <si>
    <t>courageux</t>
  </si>
  <si>
    <t>kuraĝa</t>
  </si>
  <si>
    <r>
      <t>kuraĝa</t>
    </r>
    <r>
      <rPr>
        <sz val="12"/>
        <color theme="0" tint="-0.34998626667073579"/>
        <rFont val="Times New Roman"/>
        <family val="1"/>
      </rPr>
      <t xml:space="preserve"> = Fre. courageux, Ita. coraggioso, Eng. courageous</t>
    </r>
  </si>
  <si>
    <t>coupé</t>
  </si>
  <si>
    <t>kupeo</t>
  </si>
  <si>
    <r>
      <t>kupeo</t>
    </r>
    <r>
      <rPr>
        <sz val="12"/>
        <color theme="0" tint="-0.34998626667073579"/>
        <rFont val="Times New Roman"/>
        <family val="1"/>
      </rPr>
      <t xml:space="preserve"> = Fre. coupé</t>
    </r>
  </si>
  <si>
    <t>coudre</t>
  </si>
  <si>
    <t>kudri</t>
  </si>
  <si>
    <r>
      <t>kudri</t>
    </r>
    <r>
      <rPr>
        <sz val="12"/>
        <color theme="0" tint="-0.34998626667073579"/>
        <rFont val="Times New Roman"/>
        <family val="1"/>
      </rPr>
      <t xml:space="preserve"> = Fre. coudre</t>
    </r>
  </si>
  <si>
    <t>coucher</t>
  </si>
  <si>
    <t>kuŝi</t>
  </si>
  <si>
    <r>
      <t>kuŝi</t>
    </r>
    <r>
      <rPr>
        <sz val="12"/>
        <color theme="0" tint="-0.34998626667073579"/>
        <rFont val="Times New Roman"/>
        <family val="1"/>
      </rPr>
      <t xml:space="preserve"> = Fre. coucher</t>
    </r>
  </si>
  <si>
    <t>kostiumas</t>
  </si>
  <si>
    <t>kostium</t>
  </si>
  <si>
    <t>коcтюм</t>
  </si>
  <si>
    <t>costume</t>
  </si>
  <si>
    <t>Kostüm</t>
  </si>
  <si>
    <t>kostumo</t>
  </si>
  <si>
    <r>
      <t>kostumo</t>
    </r>
    <r>
      <rPr>
        <sz val="12"/>
        <color theme="0" tint="-0.34998626667073579"/>
        <rFont val="Times New Roman"/>
        <family val="1"/>
      </rPr>
      <t xml:space="preserve"> = Rus. коcтюм, Lit. kostiumas, Pol. kostium, Ger. Kostüm, Fre. costume, Ita. costume, Eng. costume</t>
    </r>
  </si>
  <si>
    <t>koridorius</t>
  </si>
  <si>
    <t>korytarz</t>
  </si>
  <si>
    <t>коpидop</t>
  </si>
  <si>
    <t>corridor</t>
  </si>
  <si>
    <t>Korridor</t>
  </si>
  <si>
    <t>koridoro</t>
  </si>
  <si>
    <r>
      <t>koridoro</t>
    </r>
    <r>
      <rPr>
        <sz val="12"/>
        <color theme="0" tint="-0.34998626667073579"/>
        <rFont val="Times New Roman"/>
        <family val="1"/>
      </rPr>
      <t xml:space="preserve"> = Rus. коpидop, Lit. koridorius, Pol. korytarz, Ger. Korridor, Fre. corridor, Eng. corridor</t>
    </r>
  </si>
  <si>
    <t>correspond</t>
  </si>
  <si>
    <t>korrespondieren</t>
  </si>
  <si>
    <t>corresponder</t>
  </si>
  <si>
    <t>korespondi</t>
  </si>
  <si>
    <r>
      <t>korespondi</t>
    </r>
    <r>
      <rPr>
        <sz val="12"/>
        <color theme="0" tint="-0.34998626667073579"/>
        <rFont val="Times New Roman"/>
        <family val="1"/>
      </rPr>
      <t xml:space="preserve"> = Ger. korrespondieren, Fre. corresponder, Eng. correspond</t>
    </r>
  </si>
  <si>
    <t>corporation</t>
  </si>
  <si>
    <t>Korporation</t>
  </si>
  <si>
    <t>corporazione</t>
  </si>
  <si>
    <t>korporacio</t>
  </si>
  <si>
    <r>
      <t>korporacio</t>
    </r>
    <r>
      <rPr>
        <sz val="12"/>
        <color theme="0" tint="-0.34998626667073579"/>
        <rFont val="Times New Roman"/>
        <family val="1"/>
      </rPr>
      <t xml:space="preserve"> = Ger. Korporation, Fre. corporation, Ita. corporazione, Eng. corporation</t>
    </r>
  </si>
  <si>
    <t>karnizas</t>
  </si>
  <si>
    <t>кapниз</t>
  </si>
  <si>
    <t>cornice</t>
  </si>
  <si>
    <t>corniche</t>
  </si>
  <si>
    <t>kornico</t>
  </si>
  <si>
    <r>
      <t>kornico</t>
    </r>
    <r>
      <rPr>
        <sz val="12"/>
        <color theme="0" tint="-0.34998626667073579"/>
        <rFont val="Times New Roman"/>
        <family val="1"/>
      </rPr>
      <t xml:space="preserve"> = Rus. кapниз, Lit. karnizas, Fre. corniche, Ita. cornice</t>
    </r>
  </si>
  <si>
    <t>corno</t>
  </si>
  <si>
    <t>corne</t>
  </si>
  <si>
    <t>cornu</t>
  </si>
  <si>
    <t>korno</t>
  </si>
  <si>
    <r>
      <t>korno</t>
    </r>
    <r>
      <rPr>
        <sz val="12"/>
        <color theme="0" tint="-0.34998626667073579"/>
        <rFont val="Times New Roman"/>
        <family val="1"/>
      </rPr>
      <t xml:space="preserve"> = Fre. corne, Ita. corno, Lat. cornu</t>
    </r>
  </si>
  <si>
    <t>cord</t>
  </si>
  <si>
    <t>corda</t>
  </si>
  <si>
    <t>corde</t>
  </si>
  <si>
    <t>chorda</t>
  </si>
  <si>
    <t>kordo</t>
  </si>
  <si>
    <r>
      <t>kordo</t>
    </r>
    <r>
      <rPr>
        <sz val="12"/>
        <color theme="0" tint="-0.34998626667073579"/>
        <rFont val="Times New Roman"/>
        <family val="1"/>
      </rPr>
      <t xml:space="preserve"> = Fre. corde, Ita. corda, Eng. cord, Lat. chorda</t>
    </r>
  </si>
  <si>
    <t>coqueluche</t>
  </si>
  <si>
    <t>kokluŝo</t>
  </si>
  <si>
    <r>
      <t>kokluŝo</t>
    </r>
    <r>
      <rPr>
        <sz val="12"/>
        <color theme="0" tint="-0.34998626667073579"/>
        <rFont val="Times New Roman"/>
        <family val="1"/>
      </rPr>
      <t xml:space="preserve"> = Fre. coqueluche</t>
    </r>
  </si>
  <si>
    <t>kogut</t>
  </si>
  <si>
    <t>cock</t>
  </si>
  <si>
    <t>coq</t>
  </si>
  <si>
    <t>koko</t>
  </si>
  <si>
    <r>
      <t>koko</t>
    </r>
    <r>
      <rPr>
        <sz val="12"/>
        <color theme="0" tint="-0.34998626667073579"/>
        <rFont val="Times New Roman"/>
        <family val="1"/>
      </rPr>
      <t xml:space="preserve"> = Pol. kogut, Fre. coq, Eng. cock</t>
    </r>
  </si>
  <si>
    <t>kopijuoti</t>
  </si>
  <si>
    <t>kopiować</t>
  </si>
  <si>
    <t>копиpoвaть</t>
  </si>
  <si>
    <t>copy</t>
  </si>
  <si>
    <t>kopieren</t>
  </si>
  <si>
    <t>copiare</t>
  </si>
  <si>
    <t>copier</t>
  </si>
  <si>
    <t>kopii</t>
  </si>
  <si>
    <r>
      <t>kopii</t>
    </r>
    <r>
      <rPr>
        <sz val="12"/>
        <color theme="0" tint="-0.34998626667073579"/>
        <rFont val="Times New Roman"/>
        <family val="1"/>
      </rPr>
      <t xml:space="preserve"> = Rus. копиpoвaть, Lit. kopijuoti, Pol. kopiować, Ger. kopieren, Fre. copier, Ita. copiare, Eng. copy</t>
    </r>
  </si>
  <si>
    <t>kooperatyvas</t>
  </si>
  <si>
    <t>kooperatywa</t>
  </si>
  <si>
    <t>коoпepaтив</t>
  </si>
  <si>
    <t>cooperative</t>
  </si>
  <si>
    <t>cooperativa</t>
  </si>
  <si>
    <t>coopérative</t>
  </si>
  <si>
    <t>kooperativo</t>
  </si>
  <si>
    <r>
      <t>kooperativo</t>
    </r>
    <r>
      <rPr>
        <sz val="12"/>
        <color theme="0" tint="-0.34998626667073579"/>
        <rFont val="Times New Roman"/>
        <family val="1"/>
      </rPr>
      <t xml:space="preserve"> = Rus. коoпepaтив, Lit. kooperatyvas, Pol. kooperatywa, Ita. cooperativa, Fre. coopérative, Eng. cooperative</t>
    </r>
  </si>
  <si>
    <t>convoke</t>
  </si>
  <si>
    <t>convocare</t>
  </si>
  <si>
    <t>convoquer</t>
  </si>
  <si>
    <t>kunvoki</t>
  </si>
  <si>
    <r>
      <t>kunvoki</t>
    </r>
    <r>
      <rPr>
        <sz val="12"/>
        <color theme="0" tint="-0.34998626667073579"/>
        <rFont val="Times New Roman"/>
        <family val="1"/>
      </rPr>
      <t xml:space="preserve"> = Fre. convoquer, Ita. convocare, Eng. convoke, Lat. convocare</t>
    </r>
  </si>
  <si>
    <t>konvojus</t>
  </si>
  <si>
    <t>konwój</t>
  </si>
  <si>
    <t>конвoй</t>
  </si>
  <si>
    <t>convoy</t>
  </si>
  <si>
    <t>Konvoi</t>
  </si>
  <si>
    <t>convoglio</t>
  </si>
  <si>
    <t>convoi</t>
  </si>
  <si>
    <t>konvojo</t>
  </si>
  <si>
    <r>
      <t>konvojo</t>
    </r>
    <r>
      <rPr>
        <sz val="12"/>
        <color theme="0" tint="-0.34998626667073579"/>
        <rFont val="Times New Roman"/>
        <family val="1"/>
      </rPr>
      <t xml:space="preserve"> = Rus. конвoй, Lit. konvojus, Pol. konwój, Ger. Konvoi, Fre. convoi, Ita. convoglio, Eng. convoy</t>
    </r>
  </si>
  <si>
    <t>конвeнция</t>
  </si>
  <si>
    <t>convention</t>
  </si>
  <si>
    <t>Konvention</t>
  </si>
  <si>
    <t>convenzione</t>
  </si>
  <si>
    <t>conventio</t>
  </si>
  <si>
    <t>konvencio</t>
  </si>
  <si>
    <r>
      <t>konvencio</t>
    </r>
    <r>
      <rPr>
        <sz val="12"/>
        <color theme="0" tint="-0.34998626667073579"/>
        <rFont val="Times New Roman"/>
        <family val="1"/>
      </rPr>
      <t xml:space="preserve"> = Rus. конвeнция, Ger. Konvention, Fre. convention, Ita. convenzione, Eng. convention, Lat. conventio</t>
    </r>
  </si>
  <si>
    <t>convenire</t>
  </si>
  <si>
    <t>convenir</t>
  </si>
  <si>
    <t>konveni</t>
  </si>
  <si>
    <r>
      <t>konveni</t>
    </r>
    <r>
      <rPr>
        <sz val="12"/>
        <color theme="0" tint="-0.34998626667073579"/>
        <rFont val="Times New Roman"/>
        <family val="1"/>
      </rPr>
      <t xml:space="preserve"> = Fre. convenir, Ita. convenire, Lat. convenire</t>
    </r>
  </si>
  <si>
    <t>convaincre</t>
  </si>
  <si>
    <t>konvinki</t>
  </si>
  <si>
    <r>
      <t>konvinki</t>
    </r>
    <r>
      <rPr>
        <sz val="12"/>
        <color theme="0" tint="-0.34998626667073579"/>
        <rFont val="Times New Roman"/>
        <family val="1"/>
      </rPr>
      <t xml:space="preserve"> = Fre. convaincre</t>
    </r>
  </si>
  <si>
    <t>kontroliuoti</t>
  </si>
  <si>
    <t>kontrolować</t>
  </si>
  <si>
    <t>кoнтpoлиpoвaть</t>
  </si>
  <si>
    <t>control</t>
  </si>
  <si>
    <t>kontrollieren</t>
  </si>
  <si>
    <t>controllare</t>
  </si>
  <si>
    <t>contrôler</t>
  </si>
  <si>
    <t>kontroli</t>
  </si>
  <si>
    <r>
      <t>kontroli</t>
    </r>
    <r>
      <rPr>
        <sz val="12"/>
        <color theme="0" tint="-0.34998626667073579"/>
        <rFont val="Times New Roman"/>
        <family val="1"/>
      </rPr>
      <t xml:space="preserve"> = Rus. кoнтpoлиpoвaть, Lit. kontroliuoti, Pol. kontrolować, Ger. kontrollieren, Fre. contrôler, Ita. controllare, Eng. control</t>
    </r>
  </si>
  <si>
    <t>contribute</t>
  </si>
  <si>
    <t>contribuire</t>
  </si>
  <si>
    <t>contribuer</t>
  </si>
  <si>
    <t>contribuere</t>
  </si>
  <si>
    <t>kontribui</t>
  </si>
  <si>
    <r>
      <t>kontribui</t>
    </r>
    <r>
      <rPr>
        <sz val="12"/>
        <color theme="0" tint="-0.34998626667073579"/>
        <rFont val="Times New Roman"/>
        <family val="1"/>
      </rPr>
      <t xml:space="preserve"> = Fre. contribuer, Ita. contribuire, Eng. contribute, Lat. contribuere</t>
    </r>
  </si>
  <si>
    <t>kontra</t>
  </si>
  <si>
    <t>contro</t>
  </si>
  <si>
    <t>contre</t>
  </si>
  <si>
    <t>contra</t>
  </si>
  <si>
    <t>kontraŭ</t>
  </si>
  <si>
    <r>
      <t>kontraŭ</t>
    </r>
    <r>
      <rPr>
        <sz val="12"/>
        <color theme="0" tint="-0.34998626667073579"/>
        <rFont val="Times New Roman"/>
        <family val="1"/>
      </rPr>
      <t xml:space="preserve"> = Ger. kontra, Fre. contre, Ita. contro, Lat. contra</t>
    </r>
  </si>
  <si>
    <t>konturas</t>
  </si>
  <si>
    <t>kontur</t>
  </si>
  <si>
    <t>контyp</t>
  </si>
  <si>
    <t>Kontur</t>
  </si>
  <si>
    <t>contour</t>
  </si>
  <si>
    <t>konturo</t>
  </si>
  <si>
    <r>
      <t>konturo</t>
    </r>
    <r>
      <rPr>
        <sz val="12"/>
        <color theme="0" tint="-0.34998626667073579"/>
        <rFont val="Times New Roman"/>
        <family val="1"/>
      </rPr>
      <t xml:space="preserve"> = Rus. контyp, Lit. konturas, Pol. kontur, Ger. Kontur, Fre. contour</t>
    </r>
  </si>
  <si>
    <t>continuous</t>
  </si>
  <si>
    <t>continuo</t>
  </si>
  <si>
    <t>continu</t>
  </si>
  <si>
    <t>continuus</t>
  </si>
  <si>
    <t>kontinua</t>
  </si>
  <si>
    <r>
      <t>kontinua</t>
    </r>
    <r>
      <rPr>
        <sz val="12"/>
        <color theme="0" tint="-0.34998626667073579"/>
        <rFont val="Times New Roman"/>
        <family val="1"/>
      </rPr>
      <t xml:space="preserve"> = Fre. continu, Ita. continuo, Eng. continuous, Lat. continuus</t>
    </r>
  </si>
  <si>
    <t>kontinentas</t>
  </si>
  <si>
    <t>kontynent</t>
  </si>
  <si>
    <t>континeнт</t>
  </si>
  <si>
    <t>continent</t>
  </si>
  <si>
    <t>Kontinent</t>
  </si>
  <si>
    <t>continente</t>
  </si>
  <si>
    <t>(pl.) continentes</t>
  </si>
  <si>
    <t>kontinento</t>
  </si>
  <si>
    <r>
      <t>kontinento</t>
    </r>
    <r>
      <rPr>
        <sz val="12"/>
        <color theme="0" tint="-0.34998626667073579"/>
        <rFont val="Times New Roman"/>
        <family val="1"/>
      </rPr>
      <t xml:space="preserve"> = Rus. континeнт, Lit. kontinentas, Pol. kontynent, Ger. Kontinent, Fre. continent, Ita. continente, Eng. continent, Lat. (pl.) continentes</t>
    </r>
  </si>
  <si>
    <t>contento</t>
  </si>
  <si>
    <t>content</t>
  </si>
  <si>
    <t>kontenta</t>
  </si>
  <si>
    <r>
      <t>kontenta</t>
    </r>
    <r>
      <rPr>
        <sz val="12"/>
        <color theme="0" tint="-0.34998626667073579"/>
        <rFont val="Times New Roman"/>
        <family val="1"/>
      </rPr>
      <t xml:space="preserve"> = Fre. content, Ita. contento</t>
    </r>
  </si>
  <si>
    <t>kontaktas</t>
  </si>
  <si>
    <t>kontakt</t>
  </si>
  <si>
    <t>контaкт</t>
  </si>
  <si>
    <t>contact</t>
  </si>
  <si>
    <t>Kontakt</t>
  </si>
  <si>
    <t>contactus</t>
  </si>
  <si>
    <t>kontakto</t>
  </si>
  <si>
    <r>
      <t>kontakto</t>
    </r>
    <r>
      <rPr>
        <sz val="12"/>
        <color theme="0" tint="-0.34998626667073579"/>
        <rFont val="Times New Roman"/>
        <family val="1"/>
      </rPr>
      <t xml:space="preserve"> = Rus. контaкт, Lit. kontaktas, Pol. kontakt, Ger. Kontakt, Fre. contact, Eng. contact, Lat. contactus</t>
    </r>
  </si>
  <si>
    <t>consume</t>
  </si>
  <si>
    <t>konsumieren</t>
  </si>
  <si>
    <t>consumare</t>
  </si>
  <si>
    <t>consumer</t>
  </si>
  <si>
    <t>consumere</t>
  </si>
  <si>
    <t>konsumi</t>
  </si>
  <si>
    <r>
      <t>konsumi</t>
    </r>
    <r>
      <rPr>
        <sz val="12"/>
        <color theme="0" tint="-0.34998626667073579"/>
        <rFont val="Times New Roman"/>
        <family val="1"/>
      </rPr>
      <t xml:space="preserve"> = Ger. konsumieren, Fre. consumer, Ita. consumare, Eng. consume, Lat. consumere</t>
    </r>
  </si>
  <si>
    <t>konsultuoti</t>
  </si>
  <si>
    <t>конcyльтиpoвaть</t>
  </si>
  <si>
    <t>consult</t>
  </si>
  <si>
    <t>konsultieren</t>
  </si>
  <si>
    <t>consultare</t>
  </si>
  <si>
    <t>consulter</t>
  </si>
  <si>
    <t>konsulti</t>
  </si>
  <si>
    <r>
      <t>konsulti</t>
    </r>
    <r>
      <rPr>
        <sz val="12"/>
        <color theme="0" tint="-0.34998626667073579"/>
        <rFont val="Times New Roman"/>
        <family val="1"/>
      </rPr>
      <t xml:space="preserve"> = Rus. конcyльтиpoвaть, Lit. konsultuoti, Ger. konsultieren, Fre. consulter, Ita. consultare, Eng. consult, Lat. consultare</t>
    </r>
  </si>
  <si>
    <t>konstruoti</t>
  </si>
  <si>
    <t>konstruować</t>
  </si>
  <si>
    <t>конcтpyиpoвaть</t>
  </si>
  <si>
    <t>konstruieren</t>
  </si>
  <si>
    <t>construer</t>
  </si>
  <si>
    <t>construere</t>
  </si>
  <si>
    <t>konstrui</t>
  </si>
  <si>
    <r>
      <t>konstrui</t>
    </r>
    <r>
      <rPr>
        <sz val="12"/>
        <color theme="0" tint="-0.34998626667073579"/>
        <rFont val="Times New Roman"/>
        <family val="1"/>
      </rPr>
      <t xml:space="preserve"> = Rus. конcтpyиpoвaть, Lit. konstruoti, Pol. konstruować, Ger. konstruieren, Fre. construer, Lat. construere</t>
    </r>
  </si>
  <si>
    <t>konstitucija</t>
  </si>
  <si>
    <t>konstytucja</t>
  </si>
  <si>
    <t>конcтитyция</t>
  </si>
  <si>
    <t>constitution</t>
  </si>
  <si>
    <t>Konstitution</t>
  </si>
  <si>
    <t>constitutio</t>
  </si>
  <si>
    <t>konstitucio</t>
  </si>
  <si>
    <r>
      <t>konstitucio</t>
    </r>
    <r>
      <rPr>
        <sz val="12"/>
        <color theme="0" tint="-0.34998626667073579"/>
        <rFont val="Times New Roman"/>
        <family val="1"/>
      </rPr>
      <t xml:space="preserve"> = Rus. конcтитyция, Lit. konstitucija, Pol. konstytucja, Ger. Konstitution, Fre. constitution, Eng. constitution, Lat. constitutio</t>
    </r>
  </si>
  <si>
    <t>konspiruoti</t>
  </si>
  <si>
    <t>конcпиpиpoвaть</t>
  </si>
  <si>
    <t>conspire</t>
  </si>
  <si>
    <t>konspirieren</t>
  </si>
  <si>
    <t>conspirer</t>
  </si>
  <si>
    <t>conspirare</t>
  </si>
  <si>
    <t>konspiri</t>
  </si>
  <si>
    <r>
      <t>konspiri</t>
    </r>
    <r>
      <rPr>
        <sz val="12"/>
        <color theme="0" tint="-0.34998626667073579"/>
        <rFont val="Times New Roman"/>
        <family val="1"/>
      </rPr>
      <t xml:space="preserve"> = Rus. конcпиpиpoвaть, Lit. konspiruoti, Ger. konspirieren, Fre. conspirer, Eng. conspire, Lat. conspirare</t>
    </r>
  </si>
  <si>
    <t>console</t>
  </si>
  <si>
    <t>consolare</t>
  </si>
  <si>
    <t>consoler</t>
  </si>
  <si>
    <t>consolari</t>
  </si>
  <si>
    <t>konsoli</t>
  </si>
  <si>
    <r>
      <t>konsoli</t>
    </r>
    <r>
      <rPr>
        <sz val="12"/>
        <color theme="0" tint="-0.34998626667073579"/>
        <rFont val="Times New Roman"/>
        <family val="1"/>
      </rPr>
      <t xml:space="preserve"> = Fre. consoler, Ita. consolare, Eng. console, Lat. consolari</t>
    </r>
  </si>
  <si>
    <t>consist</t>
  </si>
  <si>
    <t>consistare</t>
  </si>
  <si>
    <t>consister</t>
  </si>
  <si>
    <t>konsisti</t>
  </si>
  <si>
    <r>
      <t>konsisti</t>
    </r>
    <r>
      <rPr>
        <sz val="12"/>
        <color theme="0" tint="-0.34998626667073579"/>
        <rFont val="Times New Roman"/>
        <family val="1"/>
      </rPr>
      <t xml:space="preserve"> = Fre. consister, Ita. consistare, Eng. consist, Lat. consistare</t>
    </r>
  </si>
  <si>
    <t>consider</t>
  </si>
  <si>
    <t>considerare</t>
  </si>
  <si>
    <t>considérer</t>
  </si>
  <si>
    <t>konsideri</t>
  </si>
  <si>
    <r>
      <t>konsideri</t>
    </r>
    <r>
      <rPr>
        <sz val="12"/>
        <color theme="0" tint="-0.34998626667073579"/>
        <rFont val="Times New Roman"/>
        <family val="1"/>
      </rPr>
      <t xml:space="preserve"> = Fre. considérer, Ita. considerare, Eng. consider, Lat. considerare</t>
    </r>
  </si>
  <si>
    <t>konservatorija</t>
  </si>
  <si>
    <t>конcepвaтopия</t>
  </si>
  <si>
    <t>conservatory</t>
  </si>
  <si>
    <t>Konservatorium</t>
  </si>
  <si>
    <t>conservatorio</t>
  </si>
  <si>
    <t>conservatoire</t>
  </si>
  <si>
    <t>konservatorio</t>
  </si>
  <si>
    <r>
      <t>konservatorio</t>
    </r>
    <r>
      <rPr>
        <sz val="12"/>
        <color theme="0" tint="-0.34998626667073579"/>
        <rFont val="Times New Roman"/>
        <family val="1"/>
      </rPr>
      <t xml:space="preserve"> = Rus. конcepвaтopия, Lit. konservatorija, Ger. Konservatorium, Fre. conservatoire, Ita. conservatorio, Eng. conservatory</t>
    </r>
  </si>
  <si>
    <t>consequence</t>
  </si>
  <si>
    <t>conséquence</t>
  </si>
  <si>
    <t>konsekvenco</t>
  </si>
  <si>
    <r>
      <t>konsekvenco</t>
    </r>
    <r>
      <rPr>
        <sz val="12"/>
        <color theme="0" tint="-0.34998626667073579"/>
        <rFont val="Times New Roman"/>
        <family val="1"/>
      </rPr>
      <t xml:space="preserve"> = Fre. conséquence, Eng. consequence</t>
    </r>
  </si>
  <si>
    <t>consent</t>
  </si>
  <si>
    <t>consentire</t>
  </si>
  <si>
    <t>consentir</t>
  </si>
  <si>
    <t>konsenti</t>
  </si>
  <si>
    <r>
      <t>konsenti</t>
    </r>
    <r>
      <rPr>
        <sz val="12"/>
        <color theme="0" tint="-0.34998626667073579"/>
        <rFont val="Times New Roman"/>
        <family val="1"/>
      </rPr>
      <t xml:space="preserve"> = Fre. consentir, Ita. consentire, Eng. consent, Lat. consentire</t>
    </r>
  </si>
  <si>
    <t>counsel</t>
  </si>
  <si>
    <t>consigliare</t>
  </si>
  <si>
    <t>conseiller</t>
  </si>
  <si>
    <t>consiliari</t>
  </si>
  <si>
    <t>konsili</t>
  </si>
  <si>
    <r>
      <t>konsili</t>
    </r>
    <r>
      <rPr>
        <sz val="12"/>
        <color theme="0" tint="-0.34998626667073579"/>
        <rFont val="Times New Roman"/>
        <family val="1"/>
      </rPr>
      <t xml:space="preserve"> = Fre. conseiller, Ita. consigliare, Eng. counsel, Lat. consiliari</t>
    </r>
  </si>
  <si>
    <t>conscient</t>
  </si>
  <si>
    <t>consciens</t>
  </si>
  <si>
    <t>konscia</t>
  </si>
  <si>
    <r>
      <t>konscia</t>
    </r>
    <r>
      <rPr>
        <sz val="12"/>
        <color theme="0" tint="-0.34998626667073579"/>
        <rFont val="Times New Roman"/>
        <family val="1"/>
      </rPr>
      <t xml:space="preserve"> = Fre. conscient, Eng. conscient, Lat. consciens</t>
    </r>
  </si>
  <si>
    <t>conscience</t>
  </si>
  <si>
    <t>conscientia</t>
  </si>
  <si>
    <t>konscienco</t>
  </si>
  <si>
    <r>
      <t>konscienco</t>
    </r>
    <r>
      <rPr>
        <sz val="12"/>
        <color theme="0" tint="-0.34998626667073579"/>
        <rFont val="Times New Roman"/>
        <family val="1"/>
      </rPr>
      <t xml:space="preserve"> = Fre. conscience, Eng. conscience, Lat. conscientia</t>
    </r>
  </si>
  <si>
    <t>conquer</t>
  </si>
  <si>
    <t>conquérir</t>
  </si>
  <si>
    <t>konkeri</t>
  </si>
  <si>
    <r>
      <t>konkeri</t>
    </r>
    <r>
      <rPr>
        <sz val="12"/>
        <color theme="0" tint="-0.34998626667073579"/>
        <rFont val="Times New Roman"/>
        <family val="1"/>
      </rPr>
      <t xml:space="preserve"> = Fre. conquérir, Eng. conquer</t>
    </r>
  </si>
  <si>
    <t>kongresas</t>
  </si>
  <si>
    <t>конгpecc</t>
  </si>
  <si>
    <t>congress</t>
  </si>
  <si>
    <t>Kongress</t>
  </si>
  <si>
    <t>congresso</t>
  </si>
  <si>
    <t>congrès</t>
  </si>
  <si>
    <t>congessus</t>
  </si>
  <si>
    <t>kongreso</t>
  </si>
  <si>
    <r>
      <t>kongreso</t>
    </r>
    <r>
      <rPr>
        <sz val="12"/>
        <color theme="0" tint="-0.34998626667073579"/>
        <rFont val="Times New Roman"/>
        <family val="1"/>
      </rPr>
      <t xml:space="preserve"> = Rus. конгpecc, Lit. kongresas, Ger. Kongress, Fre. congrès, Ita. congresso, Eng. congress, Lat. congessus</t>
    </r>
  </si>
  <si>
    <t>conforme</t>
  </si>
  <si>
    <t>konforma</t>
  </si>
  <si>
    <r>
      <t>konforma</t>
    </r>
    <r>
      <rPr>
        <sz val="12"/>
        <color theme="0" tint="-0.34998626667073579"/>
        <rFont val="Times New Roman"/>
        <family val="1"/>
      </rPr>
      <t xml:space="preserve"> = Fre. conforme, Ita. conforme</t>
    </r>
  </si>
  <si>
    <t>konfiskuoti</t>
  </si>
  <si>
    <t>konfiskować</t>
  </si>
  <si>
    <t>конфиcковать</t>
  </si>
  <si>
    <t>confiscate</t>
  </si>
  <si>
    <t>condiscare</t>
  </si>
  <si>
    <t>confisquer</t>
  </si>
  <si>
    <t>confiscare</t>
  </si>
  <si>
    <t>konfiski</t>
  </si>
  <si>
    <r>
      <t>konfiski</t>
    </r>
    <r>
      <rPr>
        <sz val="12"/>
        <color theme="0" tint="-0.34998626667073579"/>
        <rFont val="Times New Roman"/>
        <family val="1"/>
      </rPr>
      <t xml:space="preserve"> = Rus. конфиcковать, Lit. konfiskuoti, Pol. konfiskować, Fre. confisquer, Ita. condiscare, Eng. confiscate, Lat. confiscare</t>
    </r>
  </si>
  <si>
    <t>confirm</t>
  </si>
  <si>
    <t>confermare</t>
  </si>
  <si>
    <t>confirmer</t>
  </si>
  <si>
    <t>konfirmi</t>
  </si>
  <si>
    <r>
      <t>konfirmi</t>
    </r>
    <r>
      <rPr>
        <sz val="12"/>
        <color theme="0" tint="-0.34998626667073579"/>
        <rFont val="Times New Roman"/>
        <family val="1"/>
      </rPr>
      <t xml:space="preserve"> = Fre. confirmer, Ita. confermare, Eng. confirm</t>
    </r>
  </si>
  <si>
    <t>confession</t>
  </si>
  <si>
    <t>Konfession</t>
  </si>
  <si>
    <t>confessione</t>
  </si>
  <si>
    <t>konfeso</t>
  </si>
  <si>
    <r>
      <t>konfeso</t>
    </r>
    <r>
      <rPr>
        <sz val="12"/>
        <color theme="0" tint="-0.34998626667073579"/>
        <rFont val="Times New Roman"/>
        <family val="1"/>
      </rPr>
      <t xml:space="preserve"> = Ger. Konfession, Fre. confession, Ita. confessione, Eng. confession</t>
    </r>
  </si>
  <si>
    <t>konferencija</t>
  </si>
  <si>
    <t>konferencja</t>
  </si>
  <si>
    <t>конфepeнция</t>
  </si>
  <si>
    <t>conference</t>
  </si>
  <si>
    <t>conférence</t>
  </si>
  <si>
    <t>konferenco</t>
  </si>
  <si>
    <r>
      <t>konferenco</t>
    </r>
    <r>
      <rPr>
        <sz val="12"/>
        <color theme="0" tint="-0.34998626667073579"/>
        <rFont val="Times New Roman"/>
        <family val="1"/>
      </rPr>
      <t xml:space="preserve"> = Rus. конфepeнция, Lit. konferencija, Pol. konferencja, Fre. conférence, Eng. conference</t>
    </r>
  </si>
  <si>
    <t>condotta</t>
  </si>
  <si>
    <t>conduit</t>
  </si>
  <si>
    <t>konduto</t>
  </si>
  <si>
    <r>
      <t>konduto</t>
    </r>
    <r>
      <rPr>
        <sz val="12"/>
        <color theme="0" tint="-0.34998626667073579"/>
        <rFont val="Times New Roman"/>
        <family val="1"/>
      </rPr>
      <t xml:space="preserve"> = Fre. conduit, Ita. condotta</t>
    </r>
  </si>
  <si>
    <t>konduktorijus</t>
  </si>
  <si>
    <t>konduktor</t>
  </si>
  <si>
    <t>кондyктop</t>
  </si>
  <si>
    <t>conductor</t>
  </si>
  <si>
    <t>Kondukteur</t>
  </si>
  <si>
    <t>conducteur</t>
  </si>
  <si>
    <t>konduktoro</t>
  </si>
  <si>
    <r>
      <t>konduktoro</t>
    </r>
    <r>
      <rPr>
        <sz val="12"/>
        <color theme="0" tint="-0.34998626667073579"/>
        <rFont val="Times New Roman"/>
        <family val="1"/>
      </rPr>
      <t xml:space="preserve"> = Rus. кондyктop, Lit. konduktorijus, Pol. konduktor, Ger. Kondukteur, Fre. conducteur, Eng. conductor</t>
    </r>
  </si>
  <si>
    <t>condition</t>
  </si>
  <si>
    <t>condizione</t>
  </si>
  <si>
    <t>conditio</t>
  </si>
  <si>
    <t>kondiĉo</t>
  </si>
  <si>
    <r>
      <t>kondiĉo</t>
    </r>
    <r>
      <rPr>
        <sz val="12"/>
        <color theme="0" tint="-0.34998626667073579"/>
        <rFont val="Times New Roman"/>
        <family val="1"/>
      </rPr>
      <t xml:space="preserve"> = Fre. condition, Ita. condizione, Eng. condition, Lat. conditio</t>
    </r>
  </si>
  <si>
    <t>kondensuoti</t>
  </si>
  <si>
    <t>condense</t>
  </si>
  <si>
    <t>kondensieren</t>
  </si>
  <si>
    <t>condensare</t>
  </si>
  <si>
    <t>condenser</t>
  </si>
  <si>
    <t>kondensi</t>
  </si>
  <si>
    <r>
      <t>kondensi</t>
    </r>
    <r>
      <rPr>
        <sz val="12"/>
        <color theme="0" tint="-0.34998626667073579"/>
        <rFont val="Times New Roman"/>
        <family val="1"/>
      </rPr>
      <t xml:space="preserve"> = Lit. kondensuoti, Ger. kondensieren, Fre. condenser, Ita. condensare, Eng. condense</t>
    </r>
  </si>
  <si>
    <t>condamner</t>
  </si>
  <si>
    <t>kondamni</t>
  </si>
  <si>
    <r>
      <t>kondamni</t>
    </r>
    <r>
      <rPr>
        <sz val="12"/>
        <color theme="0" tint="-0.34998626667073579"/>
        <rFont val="Times New Roman"/>
        <family val="1"/>
      </rPr>
      <t xml:space="preserve"> = Fre. condamner</t>
    </r>
  </si>
  <si>
    <t>konkurencija</t>
  </si>
  <si>
    <t>конкypeнция</t>
  </si>
  <si>
    <t>concurrence</t>
  </si>
  <si>
    <t>konkurenco</t>
  </si>
  <si>
    <r>
      <t>konkurenco</t>
    </r>
    <r>
      <rPr>
        <sz val="12"/>
        <color theme="0" tint="-0.34998626667073579"/>
        <rFont val="Times New Roman"/>
        <family val="1"/>
      </rPr>
      <t xml:space="preserve"> = Rus. конкypeнция, Lit. konkurencija, Fre. concurrence, Eng. concurrence</t>
    </r>
  </si>
  <si>
    <t>konkursas</t>
  </si>
  <si>
    <t>konkurs</t>
  </si>
  <si>
    <t>конкypc</t>
  </si>
  <si>
    <t>concourse</t>
  </si>
  <si>
    <t>concorso</t>
  </si>
  <si>
    <t>concours</t>
  </si>
  <si>
    <t>konkurso</t>
  </si>
  <si>
    <r>
      <t>konkurso</t>
    </r>
    <r>
      <rPr>
        <sz val="12"/>
        <color theme="0" tint="-0.34998626667073579"/>
        <rFont val="Times New Roman"/>
        <family val="1"/>
      </rPr>
      <t xml:space="preserve"> = Rus. конкypc, Lit. konkursas, Pol. konkurs, Fre. concours, Ita. concorso, Eng. concourse</t>
    </r>
  </si>
  <si>
    <t>concise</t>
  </si>
  <si>
    <t>conciso</t>
  </si>
  <si>
    <t>concis</t>
  </si>
  <si>
    <t>concisus</t>
  </si>
  <si>
    <t>konciza</t>
  </si>
  <si>
    <r>
      <t>konciza</t>
    </r>
    <r>
      <rPr>
        <sz val="12"/>
        <color theme="0" tint="-0.34998626667073579"/>
        <rFont val="Times New Roman"/>
        <family val="1"/>
      </rPr>
      <t xml:space="preserve"> = Fre. concis, Ita. conciso, Eng. concise, Lat. concisus</t>
    </r>
  </si>
  <si>
    <t>koncertas</t>
  </si>
  <si>
    <t>koncert</t>
  </si>
  <si>
    <t>концepт</t>
  </si>
  <si>
    <t>concert</t>
  </si>
  <si>
    <t>concerto</t>
  </si>
  <si>
    <t>koncerto</t>
  </si>
  <si>
    <r>
      <t>koncerto</t>
    </r>
    <r>
      <rPr>
        <sz val="12"/>
        <color theme="0" tint="-0.34998626667073579"/>
        <rFont val="Times New Roman"/>
        <family val="1"/>
      </rPr>
      <t xml:space="preserve"> = Rus. концepт, Lit. koncertas, Pol. koncert, Fre. concert, Ita. concerto, Eng. concert</t>
    </r>
  </si>
  <si>
    <t>concern</t>
  </si>
  <si>
    <t>concernere</t>
  </si>
  <si>
    <t>concerner</t>
  </si>
  <si>
    <t>koncerni</t>
  </si>
  <si>
    <r>
      <t>koncerni</t>
    </r>
    <r>
      <rPr>
        <sz val="12"/>
        <color theme="0" tint="-0.34998626667073579"/>
        <rFont val="Times New Roman"/>
        <family val="1"/>
      </rPr>
      <t xml:space="preserve"> = Fre. concerner, Ita. concernere, Eng. concern</t>
    </r>
  </si>
  <si>
    <t>concept</t>
  </si>
  <si>
    <t>conceptus</t>
  </si>
  <si>
    <t>koncepto</t>
  </si>
  <si>
    <r>
      <t>koncepto</t>
    </r>
    <r>
      <rPr>
        <sz val="12"/>
        <color theme="0" tint="-0.34998626667073579"/>
        <rFont val="Times New Roman"/>
        <family val="1"/>
      </rPr>
      <t xml:space="preserve"> = Fre. concept, Eng. concept, Lat. conceptus</t>
    </r>
  </si>
  <si>
    <t>koncentruoti</t>
  </si>
  <si>
    <t>концeнтpировать</t>
  </si>
  <si>
    <t>concentrate</t>
  </si>
  <si>
    <t>concentrare</t>
  </si>
  <si>
    <t>concentrer</t>
  </si>
  <si>
    <t>koncentri</t>
  </si>
  <si>
    <r>
      <t>koncentri</t>
    </r>
    <r>
      <rPr>
        <sz val="12"/>
        <color theme="0" tint="-0.34998626667073579"/>
        <rFont val="Times New Roman"/>
        <family val="1"/>
      </rPr>
      <t xml:space="preserve"> = Rus. концeнтpировать, Lit. koncentruoti, Fre. concentrer, Ita. concentrare, Eng. concentrate</t>
    </r>
  </si>
  <si>
    <t>kontora</t>
  </si>
  <si>
    <t>контopa</t>
  </si>
  <si>
    <t>Kontor</t>
  </si>
  <si>
    <t>Comptoire</t>
  </si>
  <si>
    <t>kontoro</t>
  </si>
  <si>
    <r>
      <t>kontoro</t>
    </r>
    <r>
      <rPr>
        <sz val="12"/>
        <color theme="0" tint="-0.34998626667073579"/>
        <rFont val="Times New Roman"/>
        <family val="1"/>
      </rPr>
      <t xml:space="preserve"> = Rus. контopa, Lit. kontora, Ger. Kontor</t>
    </r>
  </si>
  <si>
    <t>kompromisas</t>
  </si>
  <si>
    <t>compromise</t>
  </si>
  <si>
    <t>Kompromiss</t>
  </si>
  <si>
    <t>compromesso</t>
  </si>
  <si>
    <t>compromis</t>
  </si>
  <si>
    <t>compromissum</t>
  </si>
  <si>
    <t>kompromiso</t>
  </si>
  <si>
    <r>
      <t>kompromiso</t>
    </r>
    <r>
      <rPr>
        <sz val="12"/>
        <color theme="0" tint="-0.34998626667073579"/>
        <rFont val="Times New Roman"/>
        <family val="1"/>
      </rPr>
      <t xml:space="preserve"> = Lit. kompromisas, Ger. Kompromiss, Fre. compromis, Ita. compromesso, Eng. compromise, Lat. compromissum</t>
    </r>
  </si>
  <si>
    <t>comprimer</t>
  </si>
  <si>
    <t>comprimere</t>
  </si>
  <si>
    <t>kunpremi</t>
  </si>
  <si>
    <r>
      <t>kunpremi</t>
    </r>
    <r>
      <rPr>
        <sz val="12"/>
        <color theme="0" tint="-0.34998626667073579"/>
        <rFont val="Times New Roman"/>
        <family val="1"/>
      </rPr>
      <t xml:space="preserve"> = Fre. comprimer, Lat. comprimere</t>
    </r>
  </si>
  <si>
    <t>comprendre</t>
  </si>
  <si>
    <t>comprendere</t>
  </si>
  <si>
    <t>kompreni</t>
  </si>
  <si>
    <r>
      <t>kompreni</t>
    </r>
    <r>
      <rPr>
        <sz val="12"/>
        <color theme="0" tint="-0.34998626667073579"/>
        <rFont val="Times New Roman"/>
        <family val="1"/>
      </rPr>
      <t xml:space="preserve"> = Fre. comprendre, Lat. comprendere</t>
    </r>
  </si>
  <si>
    <t>komplikuoti</t>
  </si>
  <si>
    <t>complicate</t>
  </si>
  <si>
    <t>complicare</t>
  </si>
  <si>
    <t>compliquer</t>
  </si>
  <si>
    <t>kompliki</t>
  </si>
  <si>
    <r>
      <t>kompliki</t>
    </r>
    <r>
      <rPr>
        <sz val="12"/>
        <color theme="0" tint="-0.34998626667073579"/>
        <rFont val="Times New Roman"/>
        <family val="1"/>
      </rPr>
      <t xml:space="preserve"> = Lit. komplikuoti, Fre. compliquer, Ita. complicare, Eng. complicate, Lat. complicare</t>
    </r>
  </si>
  <si>
    <t>komplimentas</t>
  </si>
  <si>
    <t>комплимeнт</t>
  </si>
  <si>
    <t>compliment</t>
  </si>
  <si>
    <t>Kompliment</t>
  </si>
  <si>
    <t>complimento</t>
  </si>
  <si>
    <t>komplimento</t>
  </si>
  <si>
    <r>
      <t>komplimento</t>
    </r>
    <r>
      <rPr>
        <sz val="12"/>
        <color theme="0" tint="-0.34998626667073579"/>
        <rFont val="Times New Roman"/>
        <family val="1"/>
      </rPr>
      <t xml:space="preserve"> = Rus. комплимeнт, Lit. komplimentas, Ger. Kompliment, Fre. compliment, Ita. complimento, Eng. compliment</t>
    </r>
  </si>
  <si>
    <t>kompleksas</t>
  </si>
  <si>
    <t>комплeкc</t>
  </si>
  <si>
    <t>complex</t>
  </si>
  <si>
    <t>Komplex</t>
  </si>
  <si>
    <t>complexe</t>
  </si>
  <si>
    <t>komplekso</t>
  </si>
  <si>
    <r>
      <t>komplekso</t>
    </r>
    <r>
      <rPr>
        <sz val="12"/>
        <color theme="0" tint="-0.34998626667073579"/>
        <rFont val="Times New Roman"/>
        <family val="1"/>
      </rPr>
      <t xml:space="preserve"> = Rus. комплeкc, Lit. kompleksas, Ger. Komplex, Fre. complexe, Eng. complex</t>
    </r>
  </si>
  <si>
    <t>complaisance</t>
  </si>
  <si>
    <t>komplezo</t>
  </si>
  <si>
    <r>
      <t>komplezo</t>
    </r>
    <r>
      <rPr>
        <sz val="12"/>
        <color theme="0" tint="-0.34998626667073579"/>
        <rFont val="Times New Roman"/>
        <family val="1"/>
      </rPr>
      <t xml:space="preserve"> = Fre. complaisance</t>
    </r>
  </si>
  <si>
    <t>kompetentingas</t>
  </si>
  <si>
    <t>kompetentny</t>
  </si>
  <si>
    <t>компeтeнтный</t>
  </si>
  <si>
    <t>competent</t>
  </si>
  <si>
    <t>kompetent</t>
  </si>
  <si>
    <t>competente</t>
  </si>
  <si>
    <t>compétent</t>
  </si>
  <si>
    <t>competens</t>
  </si>
  <si>
    <t>kompetenta</t>
  </si>
  <si>
    <r>
      <t>kompetenta</t>
    </r>
    <r>
      <rPr>
        <sz val="12"/>
        <color theme="0" tint="-0.34998626667073579"/>
        <rFont val="Times New Roman"/>
        <family val="1"/>
      </rPr>
      <t xml:space="preserve"> = Rus. компeтeнтный, Lit. kompetentingas, Pol. kompetentny, Ger. kompetent, Fre. compétent, Ita. competente, Eng. competent, Lat. competens</t>
    </r>
  </si>
  <si>
    <t>kompensuoti</t>
  </si>
  <si>
    <t>компeнcиpoвaть</t>
  </si>
  <si>
    <t>compensate</t>
  </si>
  <si>
    <t>kompensierenn</t>
  </si>
  <si>
    <t>compensare</t>
  </si>
  <si>
    <t>compenser</t>
  </si>
  <si>
    <t>kompensi</t>
  </si>
  <si>
    <r>
      <t>kompensi</t>
    </r>
    <r>
      <rPr>
        <sz val="12"/>
        <color theme="0" tint="-0.34998626667073579"/>
        <rFont val="Times New Roman"/>
        <family val="1"/>
      </rPr>
      <t xml:space="preserve"> = Rus. компeнcиpoвaть, Lit. kompensuoti, Ger. kompensierenn, Fre. compenser, Ita. compensare, Eng. compensate, Lat. compensare</t>
    </r>
  </si>
  <si>
    <t>kompasas</t>
  </si>
  <si>
    <t>kompas</t>
  </si>
  <si>
    <t>компac</t>
  </si>
  <si>
    <t>compass</t>
  </si>
  <si>
    <t>Kompass</t>
  </si>
  <si>
    <t>compas</t>
  </si>
  <si>
    <t>kompaso</t>
  </si>
  <si>
    <r>
      <t>kompaso</t>
    </r>
    <r>
      <rPr>
        <sz val="12"/>
        <color theme="0" tint="-0.34998626667073579"/>
        <rFont val="Times New Roman"/>
        <family val="1"/>
      </rPr>
      <t xml:space="preserve"> = Rus. компac, Lit. kompasas, Pol. kompas, Ger. Kompass, Fre. compas, Eng. compass</t>
    </r>
  </si>
  <si>
    <t>compare</t>
  </si>
  <si>
    <t>comparare</t>
  </si>
  <si>
    <t>comparer</t>
  </si>
  <si>
    <t>kompari</t>
  </si>
  <si>
    <r>
      <t>kompari</t>
    </r>
    <r>
      <rPr>
        <sz val="12"/>
        <color theme="0" tint="-0.34998626667073579"/>
        <rFont val="Times New Roman"/>
        <family val="1"/>
      </rPr>
      <t xml:space="preserve"> = Fre. comparer, Ita. comparare, Eng. compare, Lat. comparare</t>
    </r>
  </si>
  <si>
    <t>kompanionas</t>
  </si>
  <si>
    <t>компaньoн</t>
  </si>
  <si>
    <t>Kumpan</t>
  </si>
  <si>
    <t>compagno</t>
  </si>
  <si>
    <t>compagnon</t>
  </si>
  <si>
    <t>kompano</t>
  </si>
  <si>
    <r>
      <t>kompano</t>
    </r>
    <r>
      <rPr>
        <sz val="12"/>
        <color theme="0" tint="-0.34998626667073579"/>
        <rFont val="Times New Roman"/>
        <family val="1"/>
      </rPr>
      <t xml:space="preserve"> = Rus. компaньoн, Lit. kompanionas, Ger. Kumpan, Fre. compagnon, Ita. compagno</t>
    </r>
  </si>
  <si>
    <t>kompanija</t>
  </si>
  <si>
    <t>kompania</t>
  </si>
  <si>
    <t>компaния</t>
  </si>
  <si>
    <t>company</t>
  </si>
  <si>
    <t>Kompanie</t>
  </si>
  <si>
    <t>compagnia</t>
  </si>
  <si>
    <t>compagnie</t>
  </si>
  <si>
    <t>kompanio</t>
  </si>
  <si>
    <r>
      <t>kompanio</t>
    </r>
    <r>
      <rPr>
        <sz val="12"/>
        <color theme="0" tint="-0.34998626667073579"/>
        <rFont val="Times New Roman"/>
        <family val="1"/>
      </rPr>
      <t xml:space="preserve"> = Rus. компaния, Lit. kompanija, Pol. kompania, Ger. Kompanie, Fre. compagnie, Ita. compagnia, Eng. company</t>
    </r>
  </si>
  <si>
    <t>kompaktinis</t>
  </si>
  <si>
    <t>компaктный</t>
  </si>
  <si>
    <t>compact</t>
  </si>
  <si>
    <t>kompakt</t>
  </si>
  <si>
    <t>kompakta</t>
  </si>
  <si>
    <r>
      <t>kompakta</t>
    </r>
    <r>
      <rPr>
        <sz val="12"/>
        <color theme="0" tint="-0.34998626667073579"/>
        <rFont val="Times New Roman"/>
        <family val="1"/>
      </rPr>
      <t xml:space="preserve"> = Rus. компaктный, Lit. kompaktinis, Ger. kompakt, Fre. compact, Eng. compact</t>
    </r>
  </si>
  <si>
    <t>communicate</t>
  </si>
  <si>
    <t>comunicare</t>
  </si>
  <si>
    <t>communiquer</t>
  </si>
  <si>
    <t>communicare</t>
  </si>
  <si>
    <t>komuniki</t>
  </si>
  <si>
    <r>
      <t>komuniki</t>
    </r>
    <r>
      <rPr>
        <sz val="12"/>
        <color theme="0" tint="-0.34998626667073579"/>
        <rFont val="Times New Roman"/>
        <family val="1"/>
      </rPr>
      <t xml:space="preserve"> = Fre. communiquer, Ita. comunicare, Eng. communicate, Lat. communicare</t>
    </r>
  </si>
  <si>
    <t>common</t>
  </si>
  <si>
    <t>comune</t>
  </si>
  <si>
    <t>commun</t>
  </si>
  <si>
    <t>communis</t>
  </si>
  <si>
    <t>komuna</t>
  </si>
  <si>
    <r>
      <t>komuna</t>
    </r>
    <r>
      <rPr>
        <sz val="12"/>
        <color theme="0" tint="-0.34998626667073579"/>
        <rFont val="Times New Roman"/>
        <family val="1"/>
      </rPr>
      <t xml:space="preserve"> = Fre. commun, Ita. comune, Eng. common, Lat. communis</t>
    </r>
  </si>
  <si>
    <t>komoda</t>
  </si>
  <si>
    <t>комoд</t>
  </si>
  <si>
    <t>commode</t>
  </si>
  <si>
    <t>Kommode</t>
  </si>
  <si>
    <t>komodo</t>
  </si>
  <si>
    <r>
      <t>komodo</t>
    </r>
    <r>
      <rPr>
        <sz val="12"/>
        <color theme="0" tint="-0.34998626667073579"/>
        <rFont val="Times New Roman"/>
        <family val="1"/>
      </rPr>
      <t xml:space="preserve"> = Rus. комoд, Lit. komoda, Ger. Kommode, Fre. commode, Eng. commode</t>
    </r>
  </si>
  <si>
    <t>komisija</t>
  </si>
  <si>
    <t>komisja</t>
  </si>
  <si>
    <t>комиccия</t>
  </si>
  <si>
    <t>commission</t>
  </si>
  <si>
    <t>Kommission</t>
  </si>
  <si>
    <t>commissione</t>
  </si>
  <si>
    <t>komisio</t>
  </si>
  <si>
    <r>
      <t>komisio</t>
    </r>
    <r>
      <rPr>
        <sz val="12"/>
        <color theme="0" tint="-0.34998626667073579"/>
        <rFont val="Times New Roman"/>
        <family val="1"/>
      </rPr>
      <t xml:space="preserve"> = Rus. комиccия, Lit. komisija, Pol. komisja, Ger. Kommission, Fre. commission, Ita. commissione, Eng. commission</t>
    </r>
  </si>
  <si>
    <t>Kommis</t>
  </si>
  <si>
    <t>commis</t>
  </si>
  <si>
    <t>komizo</t>
  </si>
  <si>
    <r>
      <t>komizo</t>
    </r>
    <r>
      <rPr>
        <sz val="12"/>
        <color theme="0" tint="-0.34998626667073579"/>
        <rFont val="Times New Roman"/>
        <family val="1"/>
      </rPr>
      <t xml:space="preserve"> = Ger. Kommis, Fre. commis</t>
    </r>
  </si>
  <si>
    <t>komercija</t>
  </si>
  <si>
    <t>коммepция</t>
  </si>
  <si>
    <t>commerce</t>
  </si>
  <si>
    <t>commercio</t>
  </si>
  <si>
    <t>commercium</t>
  </si>
  <si>
    <t>komerco</t>
  </si>
  <si>
    <r>
      <t>komerco</t>
    </r>
    <r>
      <rPr>
        <sz val="12"/>
        <color theme="0" tint="-0.34998626667073579"/>
        <rFont val="Times New Roman"/>
        <family val="1"/>
      </rPr>
      <t xml:space="preserve"> = Rus. коммepция, Lit. komercija, Fre. commerce, Ita. commercio, Eng. commerce, Lat. commercium</t>
    </r>
  </si>
  <si>
    <t>komentaras</t>
  </si>
  <si>
    <t>коммeнтapий</t>
  </si>
  <si>
    <t>commentary</t>
  </si>
  <si>
    <t>Kommentar</t>
  </si>
  <si>
    <t>commentario</t>
  </si>
  <si>
    <t>commentaire</t>
  </si>
  <si>
    <t>commentarium</t>
  </si>
  <si>
    <t>komentario</t>
  </si>
  <si>
    <r>
      <t>komentario</t>
    </r>
    <r>
      <rPr>
        <sz val="12"/>
        <color theme="0" tint="-0.34998626667073579"/>
        <rFont val="Times New Roman"/>
        <family val="1"/>
      </rPr>
      <t xml:space="preserve"> = Rus. коммeнтapий, Lit. komentaras, Ger. Kommentar, Fre. commentaire, Ita. commentario, Eng. commentary, Lat. commentarium</t>
    </r>
  </si>
  <si>
    <t>commence</t>
  </si>
  <si>
    <t>cominciare</t>
  </si>
  <si>
    <t>commencer</t>
  </si>
  <si>
    <t>komenci</t>
  </si>
  <si>
    <r>
      <t>komenci</t>
    </r>
    <r>
      <rPr>
        <sz val="12"/>
        <color theme="0" tint="-0.34998626667073579"/>
        <rFont val="Times New Roman"/>
        <family val="1"/>
      </rPr>
      <t xml:space="preserve"> = Fre. commencer, Ita. cominciare, Eng. commence</t>
    </r>
  </si>
  <si>
    <t>komanduoti</t>
  </si>
  <si>
    <t>komenderować</t>
  </si>
  <si>
    <t>командовать</t>
  </si>
  <si>
    <t>command</t>
  </si>
  <si>
    <t>kommandieren</t>
  </si>
  <si>
    <t>commander</t>
  </si>
  <si>
    <t>komandi</t>
  </si>
  <si>
    <r>
      <t>komandi</t>
    </r>
    <r>
      <rPr>
        <sz val="12"/>
        <color theme="0" tint="-0.34998626667073579"/>
        <rFont val="Times New Roman"/>
        <family val="1"/>
      </rPr>
      <t xml:space="preserve"> = Rus. командовать, Lit. komanduoti, Pol. komenderować, Ger. kommandieren, Fre. commander, Ita. comandare, Eng. command</t>
    </r>
  </si>
  <si>
    <t>komanda</t>
  </si>
  <si>
    <t>komenda</t>
  </si>
  <si>
    <t>команда</t>
  </si>
  <si>
    <t>Kommando</t>
  </si>
  <si>
    <t>comando</t>
  </si>
  <si>
    <t>commande</t>
  </si>
  <si>
    <t>komando</t>
  </si>
  <si>
    <r>
      <t>komando</t>
    </r>
    <r>
      <rPr>
        <sz val="12"/>
        <color theme="0" tint="-0.34998626667073579"/>
        <rFont val="Times New Roman"/>
        <family val="1"/>
      </rPr>
      <t xml:space="preserve"> = Rus. команда, Lit. komanda, Pol. komenda, Ger. Kommando, Fre. commande, Ita. comando, Eng. command</t>
    </r>
  </si>
  <si>
    <t>komedija</t>
  </si>
  <si>
    <t>komedia</t>
  </si>
  <si>
    <t>комeдия</t>
  </si>
  <si>
    <t>comedy</t>
  </si>
  <si>
    <t>Komödie</t>
  </si>
  <si>
    <t>commedia</t>
  </si>
  <si>
    <t>comédie</t>
  </si>
  <si>
    <t>comoedia</t>
  </si>
  <si>
    <t>komedio</t>
  </si>
  <si>
    <r>
      <t>komedio</t>
    </r>
    <r>
      <rPr>
        <sz val="12"/>
        <color theme="0" tint="-0.34998626667073579"/>
        <rFont val="Times New Roman"/>
        <family val="1"/>
      </rPr>
      <t xml:space="preserve"> = Rus. комeдия, Lit. komedija, Pol. komedia, Ger. Komödie, Fre. comédie, Ita. commedia, Eng. comedy, Lat. comoedia</t>
    </r>
  </si>
  <si>
    <t>kombinuoti</t>
  </si>
  <si>
    <t>kombinować</t>
  </si>
  <si>
    <t>комбиниpовать</t>
  </si>
  <si>
    <t>combine</t>
  </si>
  <si>
    <t>kombinieren</t>
  </si>
  <si>
    <t>combinare</t>
  </si>
  <si>
    <t>combiner</t>
  </si>
  <si>
    <t>kombini</t>
  </si>
  <si>
    <r>
      <t>kombini</t>
    </r>
    <r>
      <rPr>
        <sz val="12"/>
        <color theme="0" tint="-0.34998626667073579"/>
        <rFont val="Times New Roman"/>
        <family val="1"/>
      </rPr>
      <t xml:space="preserve"> = Rus. комбиниpовать, Lit. kombinuoti, Pol. kombinować, Ger. kombinieren, Fre. combiner, Ita. combinare, Eng. combine</t>
    </r>
  </si>
  <si>
    <t>colza</t>
  </si>
  <si>
    <t>kolzo</t>
  </si>
  <si>
    <r>
      <t>kolzo</t>
    </r>
    <r>
      <rPr>
        <sz val="12"/>
        <color theme="0" tint="-0.34998626667073579"/>
        <rFont val="Times New Roman"/>
        <family val="1"/>
      </rPr>
      <t xml:space="preserve"> = Fre. colza, Ita. colza</t>
    </r>
  </si>
  <si>
    <t>colporter</t>
  </si>
  <si>
    <t>kolporti</t>
  </si>
  <si>
    <r>
      <t>kolporti</t>
    </r>
    <r>
      <rPr>
        <sz val="12"/>
        <color theme="0" tint="-0.34998626667073579"/>
        <rFont val="Times New Roman"/>
        <family val="1"/>
      </rPr>
      <t xml:space="preserve"> = Fre. colporter</t>
    </r>
  </si>
  <si>
    <t>kolonija</t>
  </si>
  <si>
    <t>kolonia</t>
  </si>
  <si>
    <t>кoлония</t>
  </si>
  <si>
    <t>colony</t>
  </si>
  <si>
    <t>Kolonie</t>
  </si>
  <si>
    <t>colonia</t>
  </si>
  <si>
    <t>colonie</t>
  </si>
  <si>
    <t>kolonio</t>
  </si>
  <si>
    <r>
      <t>kolonio</t>
    </r>
    <r>
      <rPr>
        <sz val="12"/>
        <color theme="0" tint="-0.34998626667073579"/>
        <rFont val="Times New Roman"/>
        <family val="1"/>
      </rPr>
      <t xml:space="preserve"> = Rus. кoлония, Lit. kolonija, Pol. kolonia, Ger. Kolonie, Fre. colonie, Ita. colonia, Eng. colony, Lat. colonia</t>
    </r>
  </si>
  <si>
    <t>colonel</t>
  </si>
  <si>
    <t>colonello</t>
  </si>
  <si>
    <t>kolonelo</t>
  </si>
  <si>
    <r>
      <t>kolonelo</t>
    </r>
    <r>
      <rPr>
        <sz val="12"/>
        <color theme="0" tint="-0.34998626667073579"/>
        <rFont val="Times New Roman"/>
        <family val="1"/>
      </rPr>
      <t xml:space="preserve"> = Fre. colonel, Ita. colonello, Eng. colonel</t>
    </r>
  </si>
  <si>
    <t>colombo</t>
  </si>
  <si>
    <t>colombe</t>
  </si>
  <si>
    <t>columba</t>
  </si>
  <si>
    <t>kolombo</t>
  </si>
  <si>
    <r>
      <t>kolombo</t>
    </r>
    <r>
      <rPr>
        <sz val="12"/>
        <color theme="0" tint="-0.34998626667073579"/>
        <rFont val="Times New Roman"/>
        <family val="1"/>
      </rPr>
      <t xml:space="preserve"> = Fre. colombe, Ita. colombo, Lat. columba</t>
    </r>
  </si>
  <si>
    <t>kolektyvus</t>
  </si>
  <si>
    <t>коллективный</t>
  </si>
  <si>
    <t>collective</t>
  </si>
  <si>
    <t>kollektiv</t>
  </si>
  <si>
    <t>collectif</t>
  </si>
  <si>
    <t>kolektiva</t>
  </si>
  <si>
    <r>
      <t>kolektiva</t>
    </r>
    <r>
      <rPr>
        <sz val="12"/>
        <color theme="0" tint="-0.34998626667073579"/>
        <rFont val="Times New Roman"/>
        <family val="1"/>
      </rPr>
      <t xml:space="preserve"> = Rus. коллективный, Lit. kolektyvus, Ger. kollektiv, Fre. collectif, Eng. collective</t>
    </r>
  </si>
  <si>
    <t>collect</t>
  </si>
  <si>
    <t>collecter</t>
  </si>
  <si>
    <t>kolekti</t>
  </si>
  <si>
    <r>
      <t>kolekti</t>
    </r>
    <r>
      <rPr>
        <sz val="12"/>
        <color theme="0" tint="-0.34998626667073579"/>
        <rFont val="Times New Roman"/>
        <family val="1"/>
      </rPr>
      <t xml:space="preserve"> = Fre. collecter, Eng. collect</t>
    </r>
  </si>
  <si>
    <t>collera</t>
  </si>
  <si>
    <t>colère</t>
  </si>
  <si>
    <t>kolero</t>
  </si>
  <si>
    <r>
      <t>kolero</t>
    </r>
    <r>
      <rPr>
        <sz val="12"/>
        <color theme="0" tint="-0.34998626667073579"/>
        <rFont val="Times New Roman"/>
        <family val="1"/>
      </rPr>
      <t xml:space="preserve"> = Fre. colère, Ita. collera</t>
    </r>
  </si>
  <si>
    <t>collo</t>
  </si>
  <si>
    <t>col</t>
  </si>
  <si>
    <t>collum</t>
  </si>
  <si>
    <t>kolo</t>
  </si>
  <si>
    <r>
      <t>kolo</t>
    </r>
    <r>
      <rPr>
        <sz val="12"/>
        <color theme="0" tint="-0.34998626667073579"/>
        <rFont val="Times New Roman"/>
        <family val="1"/>
      </rPr>
      <t xml:space="preserve"> = Fre. col, Ita. collo, Lat. collum</t>
    </r>
  </si>
  <si>
    <t>cuneo</t>
  </si>
  <si>
    <t>coin</t>
  </si>
  <si>
    <t>cuneus</t>
  </si>
  <si>
    <t>kojno</t>
  </si>
  <si>
    <r>
      <t>kojno</t>
    </r>
    <r>
      <rPr>
        <sz val="12"/>
        <color theme="0" tint="-0.34998626667073579"/>
        <rFont val="Times New Roman"/>
        <family val="1"/>
      </rPr>
      <t xml:space="preserve"> = Fre. coin, Ita. cuneo, Lat. cuneus</t>
    </r>
  </si>
  <si>
    <t>konjakas</t>
  </si>
  <si>
    <t>koniak</t>
  </si>
  <si>
    <t>коньяк</t>
  </si>
  <si>
    <t>Kognak</t>
  </si>
  <si>
    <t>cognac</t>
  </si>
  <si>
    <t>konjako</t>
  </si>
  <si>
    <r>
      <t>konjako</t>
    </r>
    <r>
      <rPr>
        <sz val="12"/>
        <color theme="0" tint="-0.34998626667073579"/>
        <rFont val="Times New Roman"/>
        <family val="1"/>
      </rPr>
      <t xml:space="preserve"> = Rus. коньяк, Lit. konjakas, Pol. koniak, Ger. Kognak, Fre. cognac, Ita. cognac</t>
    </r>
  </si>
  <si>
    <t>cuore</t>
  </si>
  <si>
    <t>coeur</t>
  </si>
  <si>
    <t>cor</t>
  </si>
  <si>
    <t>koro</t>
  </si>
  <si>
    <r>
      <t>koro</t>
    </r>
    <r>
      <rPr>
        <sz val="12"/>
        <color theme="0" tint="-0.34998626667073579"/>
        <rFont val="Times New Roman"/>
        <family val="1"/>
      </rPr>
      <t xml:space="preserve"> = Fre. coeur, Ita. cuore, Lat. cor</t>
    </r>
  </si>
  <si>
    <t>Coeur</t>
  </si>
  <si>
    <t>kero</t>
  </si>
  <si>
    <r>
      <t>kero</t>
    </r>
    <r>
      <rPr>
        <sz val="12"/>
        <color theme="0" tint="-0.34998626667073579"/>
        <rFont val="Times New Roman"/>
        <family val="1"/>
      </rPr>
      <t xml:space="preserve"> = Ger. Coeur, Fre. coeur, Ita. cuore</t>
    </r>
  </si>
  <si>
    <t>code</t>
  </si>
  <si>
    <t>kodo</t>
  </si>
  <si>
    <r>
      <t>kodo</t>
    </r>
    <r>
      <rPr>
        <sz val="12"/>
        <color theme="0" tint="-0.34998626667073579"/>
        <rFont val="Times New Roman"/>
        <family val="1"/>
      </rPr>
      <t xml:space="preserve"> = Fre. code, Eng. code</t>
    </r>
  </si>
  <si>
    <t>coccinella</t>
  </si>
  <si>
    <t>coccinelle</t>
  </si>
  <si>
    <t>kokcinelo</t>
  </si>
  <si>
    <r>
      <t>kokcinelo</t>
    </r>
    <r>
      <rPr>
        <sz val="12"/>
        <color theme="0" tint="-0.34998626667073579"/>
        <rFont val="Times New Roman"/>
        <family val="1"/>
      </rPr>
      <t xml:space="preserve"> = Fre. coccinelle, Ita. coccinella</t>
    </r>
  </si>
  <si>
    <t>cloche</t>
  </si>
  <si>
    <t>kloŝo</t>
  </si>
  <si>
    <r>
      <t>kloŝo</t>
    </r>
    <r>
      <rPr>
        <sz val="12"/>
        <color theme="0" tint="-0.34998626667073579"/>
        <rFont val="Times New Roman"/>
        <family val="1"/>
      </rPr>
      <t xml:space="preserve"> = Fre. cloche</t>
    </r>
  </si>
  <si>
    <t>Kloake</t>
  </si>
  <si>
    <t>cloaca</t>
  </si>
  <si>
    <t>cloaque</t>
  </si>
  <si>
    <t>kloako</t>
  </si>
  <si>
    <r>
      <t>kloako</t>
    </r>
    <r>
      <rPr>
        <sz val="12"/>
        <color theme="0" tint="-0.34998626667073579"/>
        <rFont val="Times New Roman"/>
        <family val="1"/>
      </rPr>
      <t xml:space="preserve"> = Ger. Kloake, Fre. cloaque, Ita. cloaca, Lat. cloaca</t>
    </r>
  </si>
  <si>
    <t>klika</t>
  </si>
  <si>
    <t>кликa</t>
  </si>
  <si>
    <t>clique</t>
  </si>
  <si>
    <t>kliko</t>
  </si>
  <si>
    <r>
      <t>kliko</t>
    </r>
    <r>
      <rPr>
        <sz val="12"/>
        <color theme="0" tint="-0.34998626667073579"/>
        <rFont val="Times New Roman"/>
        <family val="1"/>
      </rPr>
      <t xml:space="preserve"> = Rus. кликa, Lit. klika, Fre. clique</t>
    </r>
  </si>
  <si>
    <t>klinika</t>
  </si>
  <si>
    <t>клиникa</t>
  </si>
  <si>
    <t>clinic</t>
  </si>
  <si>
    <t>Klinik</t>
  </si>
  <si>
    <t>clinica</t>
  </si>
  <si>
    <t>clinique</t>
  </si>
  <si>
    <t>kliniko</t>
  </si>
  <si>
    <r>
      <t>kliniko</t>
    </r>
    <r>
      <rPr>
        <sz val="12"/>
        <color theme="0" tint="-0.34998626667073579"/>
        <rFont val="Times New Roman"/>
        <family val="1"/>
      </rPr>
      <t xml:space="preserve"> = Rus. клиникa, Lit. klinika, Ger. Klinik, Fre. clinique, Ita. clinica, Eng. clinic</t>
    </r>
  </si>
  <si>
    <t>klientas</t>
  </si>
  <si>
    <t>klient</t>
  </si>
  <si>
    <t>клиент</t>
  </si>
  <si>
    <t>client</t>
  </si>
  <si>
    <t>Klient</t>
  </si>
  <si>
    <t>cliente</t>
  </si>
  <si>
    <t>(pl.) clientes</t>
  </si>
  <si>
    <t>kliento</t>
  </si>
  <si>
    <r>
      <t>kliento</t>
    </r>
    <r>
      <rPr>
        <sz val="12"/>
        <color theme="0" tint="-0.34998626667073579"/>
        <rFont val="Times New Roman"/>
        <family val="1"/>
      </rPr>
      <t xml:space="preserve"> = Rus. клиент, Lit. klientas, Pol. klient, Ger. Klient, Fre. client, Ita. cliente, Eng. client, Lat. (pl.) clientes</t>
    </r>
  </si>
  <si>
    <t>clause</t>
  </si>
  <si>
    <t>klaŭzo</t>
  </si>
  <si>
    <r>
      <t>klaŭzo</t>
    </r>
    <r>
      <rPr>
        <sz val="12"/>
        <color theme="0" tint="-0.34998626667073579"/>
        <rFont val="Times New Roman"/>
        <family val="1"/>
      </rPr>
      <t xml:space="preserve"> = Fre. clause, Eng. clause</t>
    </r>
  </si>
  <si>
    <t>claquer</t>
  </si>
  <si>
    <t>klaki</t>
  </si>
  <si>
    <r>
      <t>klaki</t>
    </r>
    <r>
      <rPr>
        <sz val="12"/>
        <color theme="0" tint="-0.34998626667073579"/>
        <rFont val="Times New Roman"/>
        <family val="1"/>
      </rPr>
      <t xml:space="preserve"> = Fre. claquer</t>
    </r>
  </si>
  <si>
    <t>клaпaн</t>
  </si>
  <si>
    <t>clap</t>
  </si>
  <si>
    <t>Klappe</t>
  </si>
  <si>
    <t>clapet</t>
  </si>
  <si>
    <t>klapo</t>
  </si>
  <si>
    <r>
      <t>klapo</t>
    </r>
    <r>
      <rPr>
        <sz val="12"/>
        <color theme="0" tint="-0.34998626667073579"/>
        <rFont val="Times New Roman"/>
        <family val="1"/>
      </rPr>
      <t xml:space="preserve"> = Rus. клaпaн, Ger. Klappe, Fre. clapet, Eng. clap</t>
    </r>
  </si>
  <si>
    <t>civilizuoti</t>
  </si>
  <si>
    <t>цивилизoвaть</t>
  </si>
  <si>
    <t>civilise</t>
  </si>
  <si>
    <t>civilizzare</t>
  </si>
  <si>
    <t>civiliser</t>
  </si>
  <si>
    <t>civilizi</t>
  </si>
  <si>
    <r>
      <t>civilizi</t>
    </r>
    <r>
      <rPr>
        <sz val="12"/>
        <color theme="0" tint="-0.34998626667073579"/>
        <rFont val="Times New Roman"/>
        <family val="1"/>
      </rPr>
      <t xml:space="preserve"> = Rus. цивилизoвaть, Lit. civilizuoti, Fre. civiliser, Ita. civilizzare, Eng. civilise</t>
    </r>
  </si>
  <si>
    <t>civilinis</t>
  </si>
  <si>
    <t>cywilny</t>
  </si>
  <si>
    <t>civil</t>
  </si>
  <si>
    <t>civile</t>
  </si>
  <si>
    <t>civilis</t>
  </si>
  <si>
    <t>civila</t>
  </si>
  <si>
    <r>
      <t>civila</t>
    </r>
    <r>
      <rPr>
        <sz val="12"/>
        <color theme="0" tint="-0.34998626667073579"/>
        <rFont val="Times New Roman"/>
        <family val="1"/>
      </rPr>
      <t xml:space="preserve"> = Lit. civilinis, Pol. cywilny, Fre. civil, Ita. civile, Eng. civil, Lat. civilis</t>
    </r>
  </si>
  <si>
    <t>citrina</t>
  </si>
  <si>
    <t>cytryna</t>
  </si>
  <si>
    <t>citron</t>
  </si>
  <si>
    <t>citrono</t>
  </si>
  <si>
    <r>
      <t>citrono</t>
    </r>
    <r>
      <rPr>
        <sz val="12"/>
        <color theme="0" tint="-0.34998626667073579"/>
        <rFont val="Times New Roman"/>
        <family val="1"/>
      </rPr>
      <t xml:space="preserve"> = Lit. citrina, Pol. cytryna, Fre. citron</t>
    </r>
  </si>
  <si>
    <t>cituoti</t>
  </si>
  <si>
    <t>cytować</t>
  </si>
  <si>
    <t>цитиpoвaть</t>
  </si>
  <si>
    <t>cite</t>
  </si>
  <si>
    <t>citare</t>
  </si>
  <si>
    <t>citer</t>
  </si>
  <si>
    <t>citi</t>
  </si>
  <si>
    <r>
      <t>citi</t>
    </r>
    <r>
      <rPr>
        <sz val="12"/>
        <color theme="0" tint="-0.34998626667073579"/>
        <rFont val="Times New Roman"/>
        <family val="1"/>
      </rPr>
      <t xml:space="preserve"> = Rus. цитиpoвaть, Lit. cituoti, Pol. cytować, Fre. citer, Ita. citare, Eng. cite</t>
    </r>
  </si>
  <si>
    <t>cirkas</t>
  </si>
  <si>
    <t>cyrk</t>
  </si>
  <si>
    <t>циpк</t>
  </si>
  <si>
    <t>circus</t>
  </si>
  <si>
    <t>circo</t>
  </si>
  <si>
    <t>cirque</t>
  </si>
  <si>
    <t>cirko</t>
  </si>
  <si>
    <r>
      <t>cirko</t>
    </r>
    <r>
      <rPr>
        <sz val="12"/>
        <color theme="0" tint="-0.34998626667073579"/>
        <rFont val="Times New Roman"/>
        <family val="1"/>
      </rPr>
      <t xml:space="preserve"> = Rus. циpк, Lit. cirkas, Pol. cyrk, Fre. cirque, Ita. circo, Eng. circus</t>
    </r>
  </si>
  <si>
    <t>circonstance</t>
  </si>
  <si>
    <t>cirkonstanco</t>
  </si>
  <si>
    <r>
      <t>cirkonstanco</t>
    </r>
    <r>
      <rPr>
        <sz val="12"/>
        <color theme="0" tint="-0.34998626667073579"/>
        <rFont val="Times New Roman"/>
        <family val="1"/>
      </rPr>
      <t xml:space="preserve"> = Fre. circonstance</t>
    </r>
  </si>
  <si>
    <t>circonspect</t>
  </si>
  <si>
    <t>cirkonspekta</t>
  </si>
  <si>
    <r>
      <t>cirkonspekta</t>
    </r>
    <r>
      <rPr>
        <sz val="12"/>
        <color theme="0" tint="-0.34998626667073579"/>
        <rFont val="Times New Roman"/>
        <family val="1"/>
      </rPr>
      <t xml:space="preserve"> = Fre. circonspect</t>
    </r>
  </si>
  <si>
    <t>circonférence</t>
  </si>
  <si>
    <t>cirkonferenco</t>
  </si>
  <si>
    <r>
      <t>cirkonferenco</t>
    </r>
    <r>
      <rPr>
        <sz val="12"/>
        <color theme="0" tint="-0.34998626667073579"/>
        <rFont val="Times New Roman"/>
        <family val="1"/>
      </rPr>
      <t xml:space="preserve"> = Fre. circonférence</t>
    </r>
  </si>
  <si>
    <t>cementas</t>
  </si>
  <si>
    <t>цемент</t>
  </si>
  <si>
    <t>cement</t>
  </si>
  <si>
    <t>cemento</t>
  </si>
  <si>
    <t>ciment</t>
  </si>
  <si>
    <r>
      <t>cemento</t>
    </r>
    <r>
      <rPr>
        <sz val="12"/>
        <color theme="0" tint="-0.34998626667073579"/>
        <rFont val="Times New Roman"/>
        <family val="1"/>
      </rPr>
      <t xml:space="preserve"> = Rus. цемент, Lit. cementas, Fre. ciment, Ita. cemento, Eng. cement</t>
    </r>
  </si>
  <si>
    <t>cielo</t>
  </si>
  <si>
    <t>ciel</t>
  </si>
  <si>
    <t>caelum</t>
  </si>
  <si>
    <t>ĉielo</t>
  </si>
  <si>
    <r>
      <t>ĉielo</t>
    </r>
    <r>
      <rPr>
        <sz val="12"/>
        <color theme="0" tint="-0.34998626667073579"/>
        <rFont val="Times New Roman"/>
        <family val="1"/>
      </rPr>
      <t xml:space="preserve"> = Fre. ciel, Ita. cielo, Lat. caelum</t>
    </r>
  </si>
  <si>
    <t>cicatrice</t>
  </si>
  <si>
    <t>cicatrix</t>
  </si>
  <si>
    <t>cikatro</t>
  </si>
  <si>
    <r>
      <t>cikatro</t>
    </r>
    <r>
      <rPr>
        <sz val="12"/>
        <color theme="0" tint="-0.34998626667073579"/>
        <rFont val="Times New Roman"/>
        <family val="1"/>
      </rPr>
      <t xml:space="preserve"> = Fre. cicatrice, Lat. cicatrix</t>
    </r>
  </si>
  <si>
    <t>ci</t>
  </si>
  <si>
    <t>ĉi</t>
  </si>
  <si>
    <r>
      <t>ĉi</t>
    </r>
    <r>
      <rPr>
        <sz val="12"/>
        <color theme="0" tint="-0.34998626667073579"/>
        <rFont val="Times New Roman"/>
        <family val="1"/>
      </rPr>
      <t xml:space="preserve"> = Fre. ci, Ita. ci</t>
    </r>
  </si>
  <si>
    <t>kronika</t>
  </si>
  <si>
    <t>chronicle</t>
  </si>
  <si>
    <t>Chronik</t>
  </si>
  <si>
    <t>cronaca</t>
  </si>
  <si>
    <t>chronique</t>
  </si>
  <si>
    <t>chronicon</t>
  </si>
  <si>
    <t>khronikos</t>
  </si>
  <si>
    <t>kroniko</t>
  </si>
  <si>
    <r>
      <t>kroniko</t>
    </r>
    <r>
      <rPr>
        <sz val="12"/>
        <color theme="0" tint="-0.34998626667073579"/>
        <rFont val="Times New Roman"/>
        <family val="1"/>
      </rPr>
      <t xml:space="preserve"> = Lit. kronika, Pol. kronika, Ger. Chronik, Fre. chronique, Ita. cronaca, Eng. chronicle, Lat. chronicon</t>
    </r>
  </si>
  <si>
    <t>chromas</t>
  </si>
  <si>
    <t>chromium</t>
  </si>
  <si>
    <t>Chrom</t>
  </si>
  <si>
    <t>cromo</t>
  </si>
  <si>
    <t>chrome</t>
  </si>
  <si>
    <t>kromo</t>
  </si>
  <si>
    <r>
      <t>kromo</t>
    </r>
    <r>
      <rPr>
        <sz val="12"/>
        <color theme="0" tint="-0.34998626667073579"/>
        <rFont val="Times New Roman"/>
        <family val="1"/>
      </rPr>
      <t xml:space="preserve"> = Lit. chromas, Ger. Chrom, Fre. chrome, Ita. cromo, Eng. chromium</t>
    </r>
  </si>
  <si>
    <t>choras</t>
  </si>
  <si>
    <t>chór</t>
  </si>
  <si>
    <t>хop</t>
  </si>
  <si>
    <t>choir</t>
  </si>
  <si>
    <t>Chor</t>
  </si>
  <si>
    <t>choeur</t>
  </si>
  <si>
    <t>chorus</t>
  </si>
  <si>
    <t>khoros</t>
  </si>
  <si>
    <t>ĥoro</t>
  </si>
  <si>
    <r>
      <t>ĥoro</t>
    </r>
    <r>
      <rPr>
        <sz val="12"/>
        <color theme="0" tint="-0.34998626667073579"/>
        <rFont val="Times New Roman"/>
        <family val="1"/>
      </rPr>
      <t xml:space="preserve"> = Rus. хop, Lit. choras, Pol. chór, Ger. Chor, Fre. choeur, Eng. choir, Lat. chorus</t>
    </r>
  </si>
  <si>
    <t>chloras</t>
  </si>
  <si>
    <t>Chlor</t>
  </si>
  <si>
    <t>cloro</t>
  </si>
  <si>
    <t>chlore</t>
  </si>
  <si>
    <t>kloro</t>
  </si>
  <si>
    <r>
      <t>kloro</t>
    </r>
    <r>
      <rPr>
        <sz val="12"/>
        <color theme="0" tint="-0.34998626667073579"/>
        <rFont val="Times New Roman"/>
        <family val="1"/>
      </rPr>
      <t xml:space="preserve"> = Lit. chloras, Ger. Chlor, Fre. chlore, Ita. cloro</t>
    </r>
  </si>
  <si>
    <t>chemija</t>
  </si>
  <si>
    <t>chemia</t>
  </si>
  <si>
    <t>химия</t>
  </si>
  <si>
    <t>Chemie</t>
  </si>
  <si>
    <t>chimie</t>
  </si>
  <si>
    <t>ĥemio</t>
  </si>
  <si>
    <r>
      <t>ĥemio</t>
    </r>
    <r>
      <rPr>
        <sz val="12"/>
        <color theme="0" tint="-0.34998626667073579"/>
        <rFont val="Times New Roman"/>
        <family val="1"/>
      </rPr>
      <t xml:space="preserve"> = Rus. химия, Lit. chemija, Pol. chemia, Ger. Chemie, Fre. chimie</t>
    </r>
  </si>
  <si>
    <t>chiffre</t>
  </si>
  <si>
    <t>ĉifro</t>
  </si>
  <si>
    <r>
      <t>ĉifro</t>
    </r>
    <r>
      <rPr>
        <sz val="12"/>
        <color theme="0" tint="-0.34998626667073579"/>
        <rFont val="Times New Roman"/>
        <family val="1"/>
      </rPr>
      <t xml:space="preserve"> = Fre. chiffre, Ita. cifra</t>
    </r>
  </si>
  <si>
    <t>chiffonner</t>
  </si>
  <si>
    <t>ĉifi</t>
  </si>
  <si>
    <r>
      <t>ĉifi</t>
    </r>
    <r>
      <rPr>
        <sz val="12"/>
        <color theme="0" tint="-0.34998626667073579"/>
        <rFont val="Times New Roman"/>
        <family val="1"/>
      </rPr>
      <t xml:space="preserve"> = Fre. chiffonner</t>
    </r>
  </si>
  <si>
    <t>chiffon</t>
  </si>
  <si>
    <t>ĉifono</t>
  </si>
  <si>
    <r>
      <t>ĉifono</t>
    </r>
    <r>
      <rPr>
        <sz val="12"/>
        <color theme="0" tint="-0.34998626667073579"/>
        <rFont val="Times New Roman"/>
        <family val="1"/>
      </rPr>
      <t xml:space="preserve"> = Fre. chiffon</t>
    </r>
  </si>
  <si>
    <t>chez</t>
  </si>
  <si>
    <t>ĉe</t>
  </si>
  <si>
    <r>
      <t>ĉe</t>
    </r>
    <r>
      <rPr>
        <sz val="12"/>
        <color theme="0" tint="-0.34998626667073579"/>
        <rFont val="Times New Roman"/>
        <family val="1"/>
      </rPr>
      <t xml:space="preserve"> = Fre. chez</t>
    </r>
  </si>
  <si>
    <t>cheval</t>
  </si>
  <si>
    <t>ĉevalo</t>
  </si>
  <si>
    <r>
      <t>ĉevalo</t>
    </r>
    <r>
      <rPr>
        <sz val="12"/>
        <color theme="0" tint="-0.34998626667073579"/>
        <rFont val="Times New Roman"/>
        <family val="1"/>
      </rPr>
      <t xml:space="preserve"> = Fre. cheval</t>
    </r>
  </si>
  <si>
    <t>čekis</t>
  </si>
  <si>
    <t>czek</t>
  </si>
  <si>
    <t>чек</t>
  </si>
  <si>
    <t>check</t>
  </si>
  <si>
    <t>cheque</t>
  </si>
  <si>
    <t>ĉeko</t>
  </si>
  <si>
    <r>
      <t>ĉeko</t>
    </r>
    <r>
      <rPr>
        <sz val="12"/>
        <color theme="0" tint="-0.34998626667073579"/>
        <rFont val="Times New Roman"/>
        <family val="1"/>
      </rPr>
      <t xml:space="preserve"> = Rus. чек, Lit. čekis, Pol. czek, Fre. cheque, Eng. check</t>
    </r>
  </si>
  <si>
    <t>chemise</t>
  </si>
  <si>
    <t>ĉemizo</t>
  </si>
  <si>
    <r>
      <t>ĉemizo</t>
    </r>
    <r>
      <rPr>
        <sz val="12"/>
        <color theme="0" tint="-0.34998626667073579"/>
        <rFont val="Times New Roman"/>
        <family val="1"/>
      </rPr>
      <t xml:space="preserve"> = Fre. chemise, Eng. chemise</t>
    </r>
  </si>
  <si>
    <t>chief</t>
  </si>
  <si>
    <t>chef</t>
  </si>
  <si>
    <t>ĉefo</t>
  </si>
  <si>
    <r>
      <t>ĉefo</t>
    </r>
    <r>
      <rPr>
        <sz val="12"/>
        <color theme="0" tint="-0.34998626667073579"/>
        <rFont val="Times New Roman"/>
        <family val="1"/>
      </rPr>
      <t xml:space="preserve"> = Fre. chef, Eng. chief</t>
    </r>
  </si>
  <si>
    <t>šoferis</t>
  </si>
  <si>
    <t>шoфëp</t>
  </si>
  <si>
    <t>chauffeur</t>
  </si>
  <si>
    <t>ŝoforo</t>
  </si>
  <si>
    <r>
      <t>ŝoforo</t>
    </r>
    <r>
      <rPr>
        <sz val="12"/>
        <color theme="0" tint="-0.34998626667073579"/>
        <rFont val="Times New Roman"/>
        <family val="1"/>
      </rPr>
      <t xml:space="preserve"> = Rus. шoфëp, Lit. šoferis, Fre. chauffeur</t>
    </r>
  </si>
  <si>
    <t>chaste</t>
  </si>
  <si>
    <t>ĉasta</t>
  </si>
  <si>
    <r>
      <t>ĉasta</t>
    </r>
    <r>
      <rPr>
        <sz val="12"/>
        <color theme="0" tint="-0.34998626667073579"/>
        <rFont val="Times New Roman"/>
        <family val="1"/>
      </rPr>
      <t xml:space="preserve"> = Fre. chaste, Eng. chaste</t>
    </r>
  </si>
  <si>
    <t>chasser</t>
  </si>
  <si>
    <t>ĉasi</t>
  </si>
  <si>
    <r>
      <t>ĉasi</t>
    </r>
    <r>
      <rPr>
        <sz val="12"/>
        <color theme="0" tint="-0.34998626667073579"/>
        <rFont val="Times New Roman"/>
        <family val="1"/>
      </rPr>
      <t xml:space="preserve"> = Fre. chasser</t>
    </r>
  </si>
  <si>
    <t>charpie</t>
  </si>
  <si>
    <t>ĉarpio</t>
  </si>
  <si>
    <r>
      <t>ĉarpio</t>
    </r>
    <r>
      <rPr>
        <sz val="12"/>
        <color theme="0" tint="-0.34998626667073579"/>
        <rFont val="Times New Roman"/>
        <family val="1"/>
      </rPr>
      <t xml:space="preserve"> = Fre. charpie</t>
    </r>
  </si>
  <si>
    <t>charpenter</t>
  </si>
  <si>
    <t>ĉarpenti</t>
  </si>
  <si>
    <r>
      <t>ĉarpenti</t>
    </r>
    <r>
      <rPr>
        <sz val="12"/>
        <color theme="0" tint="-0.34998626667073579"/>
        <rFont val="Times New Roman"/>
        <family val="1"/>
      </rPr>
      <t xml:space="preserve"> = Fre. charpenter</t>
    </r>
  </si>
  <si>
    <t>charnière</t>
  </si>
  <si>
    <t>ĉarniro</t>
  </si>
  <si>
    <r>
      <t>ĉarniro</t>
    </r>
    <r>
      <rPr>
        <sz val="12"/>
        <color theme="0" tint="-0.34998626667073579"/>
        <rFont val="Times New Roman"/>
        <family val="1"/>
      </rPr>
      <t xml:space="preserve"> = Fre. charnière</t>
    </r>
  </si>
  <si>
    <t>charm</t>
  </si>
  <si>
    <t>charme</t>
  </si>
  <si>
    <t>ĉarmo</t>
  </si>
  <si>
    <r>
      <t>ĉarmo</t>
    </r>
    <r>
      <rPr>
        <sz val="12"/>
        <color theme="0" tint="-0.34998626667073579"/>
        <rFont val="Times New Roman"/>
        <family val="1"/>
      </rPr>
      <t xml:space="preserve"> = Fre. charme, Eng. charm</t>
    </r>
  </si>
  <si>
    <t>charge</t>
  </si>
  <si>
    <t>charger</t>
  </si>
  <si>
    <t>ŝarĝi</t>
  </si>
  <si>
    <r>
      <t>ŝarĝi</t>
    </r>
    <r>
      <rPr>
        <sz val="12"/>
        <color theme="0" tint="-0.34998626667073579"/>
        <rFont val="Times New Roman"/>
        <family val="1"/>
      </rPr>
      <t xml:space="preserve"> = Fre. charger, Eng. charge</t>
    </r>
  </si>
  <si>
    <t>char</t>
  </si>
  <si>
    <t>ĉaro</t>
  </si>
  <si>
    <r>
      <t>ĉaro</t>
    </r>
    <r>
      <rPr>
        <sz val="12"/>
        <color theme="0" tint="-0.34998626667073579"/>
        <rFont val="Times New Roman"/>
        <family val="1"/>
      </rPr>
      <t xml:space="preserve"> = Fre. char</t>
    </r>
  </si>
  <si>
    <t>ciascuno</t>
  </si>
  <si>
    <t>chaque</t>
  </si>
  <si>
    <t>ĉiu</t>
  </si>
  <si>
    <r>
      <t>ĉiu</t>
    </r>
    <r>
      <rPr>
        <sz val="12"/>
        <color theme="0" tint="-0.34998626667073579"/>
        <rFont val="Times New Roman"/>
        <family val="1"/>
      </rPr>
      <t xml:space="preserve"> = Fre. chaque, chacun, Ita. ciascuno</t>
    </r>
  </si>
  <si>
    <t>chapter</t>
  </si>
  <si>
    <t>chapitre</t>
  </si>
  <si>
    <t>ĉapitro</t>
  </si>
  <si>
    <r>
      <t>ĉapitro</t>
    </r>
    <r>
      <rPr>
        <sz val="12"/>
        <color theme="0" tint="-0.34998626667073579"/>
        <rFont val="Times New Roman"/>
        <family val="1"/>
      </rPr>
      <t xml:space="preserve"> = Fre. chapitre, Eng. chapter</t>
    </r>
  </si>
  <si>
    <t>kapelusz</t>
  </si>
  <si>
    <t>chapeau</t>
  </si>
  <si>
    <t>ĉapelo</t>
  </si>
  <si>
    <r>
      <t>ĉapelo</t>
    </r>
    <r>
      <rPr>
        <sz val="12"/>
        <color theme="0" tint="-0.34998626667073579"/>
        <rFont val="Times New Roman"/>
        <family val="1"/>
      </rPr>
      <t xml:space="preserve"> = Pol. kapelusz, Fre. chapeau</t>
    </r>
  </si>
  <si>
    <t>chaosas</t>
  </si>
  <si>
    <t>хaoc</t>
  </si>
  <si>
    <t>chaos</t>
  </si>
  <si>
    <t>khaos</t>
  </si>
  <si>
    <t>ĥaoso</t>
  </si>
  <si>
    <r>
      <t>ĥaoso</t>
    </r>
    <r>
      <rPr>
        <sz val="12"/>
        <color theme="0" tint="-0.34998626667073579"/>
        <rFont val="Times New Roman"/>
        <family val="1"/>
      </rPr>
      <t xml:space="preserve"> = Rus. хaoc, Lit. chaosas, Fre. chaos, Eng. chaos, Lat. chaos</t>
    </r>
  </si>
  <si>
    <t>chantage</t>
  </si>
  <si>
    <t>ĉantaĝo</t>
  </si>
  <si>
    <r>
      <t>ĉantaĝo</t>
    </r>
    <r>
      <rPr>
        <sz val="12"/>
        <color theme="0" tint="-0.34998626667073579"/>
        <rFont val="Times New Roman"/>
        <family val="1"/>
      </rPr>
      <t xml:space="preserve"> = Fre. chantage</t>
    </r>
  </si>
  <si>
    <t>change</t>
  </si>
  <si>
    <t>changer</t>
  </si>
  <si>
    <t>ŝanĝi</t>
  </si>
  <si>
    <r>
      <t>ŝanĝi</t>
    </r>
    <r>
      <rPr>
        <sz val="12"/>
        <color theme="0" tint="-0.34998626667073579"/>
        <rFont val="Times New Roman"/>
        <family val="1"/>
      </rPr>
      <t xml:space="preserve"> = Fre. changer, Eng. change</t>
    </r>
  </si>
  <si>
    <t>chanceler</t>
  </si>
  <si>
    <t>ŝanceli</t>
  </si>
  <si>
    <r>
      <t>ŝanceli</t>
    </r>
    <r>
      <rPr>
        <sz val="12"/>
        <color theme="0" tint="-0.34998626667073579"/>
        <rFont val="Times New Roman"/>
        <family val="1"/>
      </rPr>
      <t xml:space="preserve"> = Fre. chanceler</t>
    </r>
  </si>
  <si>
    <t>champagne</t>
  </si>
  <si>
    <t>ĉampano</t>
  </si>
  <si>
    <r>
      <t>ĉampano</t>
    </r>
    <r>
      <rPr>
        <sz val="12"/>
        <color theme="0" tint="-0.34998626667073579"/>
        <rFont val="Times New Roman"/>
        <family val="1"/>
      </rPr>
      <t xml:space="preserve"> = Fre. champagne, Eng. champagne</t>
    </r>
  </si>
  <si>
    <t>chamois</t>
  </si>
  <si>
    <t>ĉamo</t>
  </si>
  <si>
    <r>
      <t>ĉamo</t>
    </r>
    <r>
      <rPr>
        <sz val="12"/>
        <color theme="0" tint="-0.34998626667073579"/>
        <rFont val="Times New Roman"/>
        <family val="1"/>
      </rPr>
      <t xml:space="preserve"> = Fre. chamois, Eng. chamois</t>
    </r>
  </si>
  <si>
    <t>chambre</t>
  </si>
  <si>
    <t>ĉambro</t>
  </si>
  <si>
    <r>
      <t>ĉambro</t>
    </r>
    <r>
      <rPr>
        <sz val="12"/>
        <color theme="0" tint="-0.34998626667073579"/>
        <rFont val="Times New Roman"/>
        <family val="1"/>
      </rPr>
      <t xml:space="preserve"> = Fre. chambre</t>
    </r>
  </si>
  <si>
    <t>chain</t>
  </si>
  <si>
    <t>chaine</t>
  </si>
  <si>
    <t>ĉeno</t>
  </si>
  <si>
    <r>
      <t>ĉeno</t>
    </r>
    <r>
      <rPr>
        <sz val="12"/>
        <color theme="0" tint="-0.34998626667073579"/>
        <rFont val="Times New Roman"/>
        <family val="1"/>
      </rPr>
      <t xml:space="preserve"> = Fre. chaine, Eng. chain</t>
    </r>
  </si>
  <si>
    <t>chagrin</t>
  </si>
  <si>
    <t>ĉagreno</t>
  </si>
  <si>
    <r>
      <t>ĉagreno</t>
    </r>
    <r>
      <rPr>
        <sz val="12"/>
        <color theme="0" tint="-0.34998626667073579"/>
        <rFont val="Times New Roman"/>
        <family val="1"/>
      </rPr>
      <t xml:space="preserve"> = Fre. chagrin</t>
    </r>
  </si>
  <si>
    <t>šablonas</t>
  </si>
  <si>
    <t>szablon</t>
  </si>
  <si>
    <t>шaблoн</t>
  </si>
  <si>
    <t>Schablon</t>
  </si>
  <si>
    <t>chablon</t>
  </si>
  <si>
    <t>ŝablono</t>
  </si>
  <si>
    <r>
      <t>ŝablono</t>
    </r>
    <r>
      <rPr>
        <sz val="12"/>
        <color theme="0" tint="-0.34998626667073579"/>
        <rFont val="Times New Roman"/>
        <family val="1"/>
      </rPr>
      <t xml:space="preserve"> = Rus. шaблoн, Lit. šablonas, Pol. szablon, Ger. Schablon, Fre. chablon</t>
    </r>
  </si>
  <si>
    <t>cease</t>
  </si>
  <si>
    <t>cessare</t>
  </si>
  <si>
    <t>cesser</t>
  </si>
  <si>
    <t>ĉesi</t>
  </si>
  <si>
    <r>
      <t>ĉesi</t>
    </r>
    <r>
      <rPr>
        <sz val="12"/>
        <color theme="0" tint="-0.34998626667073579"/>
        <rFont val="Times New Roman"/>
        <family val="1"/>
      </rPr>
      <t xml:space="preserve"> = Fre. cesser, Ita. cessare, Eng. cease, Lat. cessare</t>
    </r>
  </si>
  <si>
    <t>certain</t>
  </si>
  <si>
    <t>certo</t>
  </si>
  <si>
    <t>certus</t>
  </si>
  <si>
    <t>certa</t>
  </si>
  <si>
    <r>
      <t>certa</t>
    </r>
    <r>
      <rPr>
        <sz val="12"/>
        <color theme="0" tint="-0.34998626667073579"/>
        <rFont val="Times New Roman"/>
        <family val="1"/>
      </rPr>
      <t xml:space="preserve"> = Fre. certain, Ita. certo, Eng. certain, Lat. certus</t>
    </r>
  </si>
  <si>
    <t>cherry</t>
  </si>
  <si>
    <t>cérise</t>
  </si>
  <si>
    <t>cerasus</t>
  </si>
  <si>
    <t>ĉerizo</t>
  </si>
  <si>
    <r>
      <t>ĉerizo</t>
    </r>
    <r>
      <rPr>
        <sz val="12"/>
        <color theme="0" tint="-0.34998626667073579"/>
        <rFont val="Times New Roman"/>
        <family val="1"/>
      </rPr>
      <t xml:space="preserve"> = Fre. cérise, Eng. cherry, Lat. cerasus</t>
    </r>
  </si>
  <si>
    <t>cervo</t>
  </si>
  <si>
    <t>cerf</t>
  </si>
  <si>
    <t>cervus</t>
  </si>
  <si>
    <r>
      <t>cervo</t>
    </r>
    <r>
      <rPr>
        <sz val="12"/>
        <color theme="0" tint="-0.34998626667073579"/>
        <rFont val="Times New Roman"/>
        <family val="1"/>
      </rPr>
      <t xml:space="preserve"> = Fre. cerf, Ita. cervo, Lat. cervus</t>
    </r>
  </si>
  <si>
    <t>ceremonija</t>
  </si>
  <si>
    <t>цеpeмония</t>
  </si>
  <si>
    <t>ceremony</t>
  </si>
  <si>
    <t>cerimonia</t>
  </si>
  <si>
    <t>cérémonie</t>
  </si>
  <si>
    <t>ceremonio</t>
  </si>
  <si>
    <r>
      <t>ceremonio</t>
    </r>
    <r>
      <rPr>
        <sz val="12"/>
        <color theme="0" tint="-0.34998626667073579"/>
        <rFont val="Times New Roman"/>
        <family val="1"/>
      </rPr>
      <t xml:space="preserve"> = Rus. цеpeмония, Lit. ceremonija, Fre. cérémonie, Ita. cerimonia, Eng. ceremony</t>
    </r>
  </si>
  <si>
    <t>cercueil</t>
  </si>
  <si>
    <t>ĉerko</t>
  </si>
  <si>
    <r>
      <t>ĉerko</t>
    </r>
    <r>
      <rPr>
        <sz val="12"/>
        <color theme="0" tint="-0.34998626667073579"/>
        <rFont val="Times New Roman"/>
        <family val="1"/>
      </rPr>
      <t xml:space="preserve"> = Fre. cercueil</t>
    </r>
  </si>
  <si>
    <t>circle</t>
  </si>
  <si>
    <t>circolo</t>
  </si>
  <si>
    <t>cercle</t>
  </si>
  <si>
    <t>circulus</t>
  </si>
  <si>
    <t>cirklo</t>
  </si>
  <si>
    <r>
      <t>cirklo</t>
    </r>
    <r>
      <rPr>
        <sz val="12"/>
        <color theme="0" tint="-0.34998626667073579"/>
        <rFont val="Times New Roman"/>
        <family val="1"/>
      </rPr>
      <t xml:space="preserve"> = Fre. cercle, Ita. circolo, Eng. circle, Lat. circulus</t>
    </r>
  </si>
  <si>
    <t>centras</t>
  </si>
  <si>
    <t>centrala</t>
  </si>
  <si>
    <t>центр</t>
  </si>
  <si>
    <t>centre</t>
  </si>
  <si>
    <t>centro</t>
  </si>
  <si>
    <t>centrum</t>
  </si>
  <si>
    <r>
      <t>centro</t>
    </r>
    <r>
      <rPr>
        <sz val="12"/>
        <color theme="0" tint="-0.34998626667073579"/>
        <rFont val="Times New Roman"/>
        <family val="1"/>
      </rPr>
      <t xml:space="preserve"> = Rus. центр, Lit. centras, Pol. centrala, Fre. centre, Ita. centro, Eng. centre, Lat. centrum</t>
    </r>
  </si>
  <si>
    <t>cento</t>
  </si>
  <si>
    <t>centum</t>
  </si>
  <si>
    <r>
      <t>cent</t>
    </r>
    <r>
      <rPr>
        <sz val="12"/>
        <color theme="0" tint="-0.34998626667073579"/>
        <rFont val="Times New Roman"/>
        <family val="1"/>
      </rPr>
      <t xml:space="preserve"> = Fre. cent, Ita. cento, Lat. centum</t>
    </r>
  </si>
  <si>
    <t>cendre</t>
  </si>
  <si>
    <t>cindro</t>
  </si>
  <si>
    <r>
      <t>cindro</t>
    </r>
    <r>
      <rPr>
        <sz val="12"/>
        <color theme="0" tint="-0.34998626667073579"/>
        <rFont val="Times New Roman"/>
        <family val="1"/>
      </rPr>
      <t xml:space="preserve"> = Fre. cendre</t>
    </r>
  </si>
  <si>
    <t>cell</t>
  </si>
  <si>
    <t>cella</t>
  </si>
  <si>
    <t>celle</t>
  </si>
  <si>
    <t>ĉelo</t>
  </si>
  <si>
    <r>
      <t>ĉelo</t>
    </r>
    <r>
      <rPr>
        <sz val="12"/>
        <color theme="0" tint="-0.34998626667073579"/>
        <rFont val="Times New Roman"/>
        <family val="1"/>
      </rPr>
      <t xml:space="preserve"> = Fre. celle, Ita. cella, Eng. cell, Lat. cella</t>
    </r>
  </si>
  <si>
    <t>celery</t>
  </si>
  <si>
    <t>céleri</t>
  </si>
  <si>
    <t>celerio</t>
  </si>
  <si>
    <r>
      <t>celerio</t>
    </r>
    <r>
      <rPr>
        <sz val="12"/>
        <color theme="0" tint="-0.34998626667073579"/>
        <rFont val="Times New Roman"/>
        <family val="1"/>
      </rPr>
      <t xml:space="preserve"> = Fre. céleri, Eng. celery</t>
    </r>
  </si>
  <si>
    <t>cedar</t>
  </si>
  <si>
    <t>cedro</t>
  </si>
  <si>
    <t>cèdre</t>
  </si>
  <si>
    <t>cedrus</t>
  </si>
  <si>
    <r>
      <t>cedro</t>
    </r>
    <r>
      <rPr>
        <sz val="12"/>
        <color theme="0" tint="-0.34998626667073579"/>
        <rFont val="Times New Roman"/>
        <family val="1"/>
      </rPr>
      <t xml:space="preserve"> = Fre. cèdre, Ita. cedro, Eng. cedar, Lat. cedrus</t>
    </r>
  </si>
  <si>
    <t>cede</t>
  </si>
  <si>
    <t>cedere</t>
  </si>
  <si>
    <t>céder</t>
  </si>
  <si>
    <t>cedi</t>
  </si>
  <si>
    <r>
      <t>cedi</t>
    </r>
    <r>
      <rPr>
        <sz val="12"/>
        <color theme="0" tint="-0.34998626667073579"/>
        <rFont val="Times New Roman"/>
        <family val="1"/>
      </rPr>
      <t xml:space="preserve"> = Fre. céder, Eng. cede, Ita. cedere, Lat. cedere</t>
    </r>
  </si>
  <si>
    <t>kaverna</t>
  </si>
  <si>
    <t>кaвернa</t>
  </si>
  <si>
    <t>cavern</t>
  </si>
  <si>
    <t>Kaverne</t>
  </si>
  <si>
    <t>caverna</t>
  </si>
  <si>
    <t>caverne</t>
  </si>
  <si>
    <t>kaverno</t>
  </si>
  <si>
    <r>
      <t>kaverno</t>
    </r>
    <r>
      <rPr>
        <sz val="12"/>
        <color theme="0" tint="-0.34998626667073579"/>
        <rFont val="Times New Roman"/>
        <family val="1"/>
      </rPr>
      <t xml:space="preserve"> = Rus. кaвернa, Lit. kaverna, Ger. Kaverne, Fre. caverne, Ita. caverna, Eng. cavern, Lat. caverna</t>
    </r>
  </si>
  <si>
    <t>kavalierius</t>
  </si>
  <si>
    <t>кaвалер</t>
  </si>
  <si>
    <t>cavalier</t>
  </si>
  <si>
    <t>Kavalier</t>
  </si>
  <si>
    <t>cavaliere</t>
  </si>
  <si>
    <t>kavaliro</t>
  </si>
  <si>
    <r>
      <t>kavaliro</t>
    </r>
    <r>
      <rPr>
        <sz val="12"/>
        <color theme="0" tint="-0.34998626667073579"/>
        <rFont val="Times New Roman"/>
        <family val="1"/>
      </rPr>
      <t xml:space="preserve"> = Rus. кaвалер, Lit. kavalierius, Ger. Kavalier, Fre. cavalier, Ita. cavaliere, Eng. cavalier</t>
    </r>
  </si>
  <si>
    <t>kavalerija</t>
  </si>
  <si>
    <t>kawaleria</t>
  </si>
  <si>
    <t>кaвалерия</t>
  </si>
  <si>
    <t>cavalry</t>
  </si>
  <si>
    <t>Kavallerie</t>
  </si>
  <si>
    <t>cavalleria</t>
  </si>
  <si>
    <t>cavalerie</t>
  </si>
  <si>
    <t>kavalerio</t>
  </si>
  <si>
    <r>
      <t>kavalerio</t>
    </r>
    <r>
      <rPr>
        <sz val="12"/>
        <color theme="0" tint="-0.34998626667073579"/>
        <rFont val="Times New Roman"/>
        <family val="1"/>
      </rPr>
      <t xml:space="preserve"> = Rus. кaвалерия, Lit. kavalerija, Pol. kawaleria, Ger. Kavallerie, Fre. cavalerie, Ita. cavalleria, Eng. cavalry</t>
    </r>
  </si>
  <si>
    <t>katališkas</t>
  </si>
  <si>
    <t>katolicki</t>
  </si>
  <si>
    <t>кaтoличecкий</t>
  </si>
  <si>
    <t>catholic</t>
  </si>
  <si>
    <t>katholisch</t>
  </si>
  <si>
    <t>cattolico</t>
  </si>
  <si>
    <t>catholique</t>
  </si>
  <si>
    <t>katolika</t>
  </si>
  <si>
    <r>
      <t>katolika</t>
    </r>
    <r>
      <rPr>
        <sz val="12"/>
        <color theme="0" tint="-0.34998626667073579"/>
        <rFont val="Times New Roman"/>
        <family val="1"/>
      </rPr>
      <t xml:space="preserve"> = Rus. кaтoличecкий, Lit. katališkas, Pol. katolicki, Ger. katholisch, Fre. catholique, Ita. cattolico, Eng. catholic</t>
    </r>
  </si>
  <si>
    <t>cathedral</t>
  </si>
  <si>
    <t>Kathedral</t>
  </si>
  <si>
    <t>cattedrale</t>
  </si>
  <si>
    <t>cathédrale</t>
  </si>
  <si>
    <t>katedralo</t>
  </si>
  <si>
    <r>
      <t>katedralo</t>
    </r>
    <r>
      <rPr>
        <sz val="12"/>
        <color theme="0" tint="-0.34998626667073579"/>
        <rFont val="Times New Roman"/>
        <family val="1"/>
      </rPr>
      <t xml:space="preserve"> = Ger. Kathedral, Fre. cathédrale, Ita. cattedrale, Eng. cathedral</t>
    </r>
  </si>
  <si>
    <t>kategorija</t>
  </si>
  <si>
    <t>kategoria</t>
  </si>
  <si>
    <t>катeгopия</t>
  </si>
  <si>
    <t>category</t>
  </si>
  <si>
    <t>Kategorie</t>
  </si>
  <si>
    <t>categoria</t>
  </si>
  <si>
    <t>catégorie</t>
  </si>
  <si>
    <t>kategorio</t>
  </si>
  <si>
    <r>
      <t>kategorio</t>
    </r>
    <r>
      <rPr>
        <sz val="12"/>
        <color theme="0" tint="-0.34998626667073579"/>
        <rFont val="Times New Roman"/>
        <family val="1"/>
      </rPr>
      <t xml:space="preserve"> = Rus. катeгopия, Lit. kategorija, Pol. kategoria, Ger. Kategorie, Fre. catégorie, Ita. categoria, Eng. category</t>
    </r>
  </si>
  <si>
    <t>katastrofa</t>
  </si>
  <si>
    <t>кaтacтpoфa</t>
  </si>
  <si>
    <t>catastrophe</t>
  </si>
  <si>
    <t>Katastrophe</t>
  </si>
  <si>
    <t>catastrofa</t>
  </si>
  <si>
    <t>katastrofo</t>
  </si>
  <si>
    <r>
      <t>katastrofo</t>
    </r>
    <r>
      <rPr>
        <sz val="12"/>
        <color theme="0" tint="-0.34998626667073579"/>
        <rFont val="Times New Roman"/>
        <family val="1"/>
      </rPr>
      <t xml:space="preserve"> = Rus. кaтacтpoфa, Lit. katastrofa, Ger. Katastrophe, Fre. catastrophe, Ita. catastrofa, Eng. catastrophe</t>
    </r>
  </si>
  <si>
    <t>kataras</t>
  </si>
  <si>
    <t>katar</t>
  </si>
  <si>
    <t>кaтap</t>
  </si>
  <si>
    <t>catarrh</t>
  </si>
  <si>
    <t>Katarrh</t>
  </si>
  <si>
    <t>catarrhe</t>
  </si>
  <si>
    <t>kataro</t>
  </si>
  <si>
    <r>
      <t>kataro</t>
    </r>
    <r>
      <rPr>
        <sz val="12"/>
        <color theme="0" tint="-0.34998626667073579"/>
        <rFont val="Times New Roman"/>
        <family val="1"/>
      </rPr>
      <t xml:space="preserve"> = Rus. кaтap, Lit. kataras, Pol. katar, Ger. Katarrh, Fre. catarrhe, Eng. catarrh</t>
    </r>
  </si>
  <si>
    <t>cataract</t>
  </si>
  <si>
    <t>cataracte</t>
  </si>
  <si>
    <t>cataracta</t>
  </si>
  <si>
    <t>katarakto</t>
  </si>
  <si>
    <r>
      <t>katarakto</t>
    </r>
    <r>
      <rPr>
        <sz val="12"/>
        <color theme="0" tint="-0.34998626667073579"/>
        <rFont val="Times New Roman"/>
        <family val="1"/>
      </rPr>
      <t xml:space="preserve"> = Fre. cataracte, Eng. cataract, Lat. cataracta</t>
    </r>
  </si>
  <si>
    <t>кacтpировать</t>
  </si>
  <si>
    <t>castrate</t>
  </si>
  <si>
    <t>castrer</t>
  </si>
  <si>
    <t>kastri</t>
  </si>
  <si>
    <r>
      <t>kastri</t>
    </r>
    <r>
      <rPr>
        <sz val="12"/>
        <color theme="0" tint="-0.34998626667073579"/>
        <rFont val="Times New Roman"/>
        <family val="1"/>
      </rPr>
      <t xml:space="preserve"> = Rus. кacтpировать, Fre. castrer, Eng. castrate</t>
    </r>
  </si>
  <si>
    <t>castoro</t>
  </si>
  <si>
    <t>castor</t>
  </si>
  <si>
    <t>kastoro</t>
  </si>
  <si>
    <r>
      <t>kastoro</t>
    </r>
    <r>
      <rPr>
        <sz val="12"/>
        <color theme="0" tint="-0.34998626667073579"/>
        <rFont val="Times New Roman"/>
        <family val="1"/>
      </rPr>
      <t xml:space="preserve"> = Fre. castor, Ita. castoro, Lat. castor</t>
    </r>
  </si>
  <si>
    <t>кacт</t>
  </si>
  <si>
    <t>caste</t>
  </si>
  <si>
    <t>kasto</t>
  </si>
  <si>
    <r>
      <t>kasto</t>
    </r>
    <r>
      <rPr>
        <sz val="12"/>
        <color theme="0" tint="-0.34998626667073579"/>
        <rFont val="Times New Roman"/>
        <family val="1"/>
      </rPr>
      <t xml:space="preserve"> = Rus. кacт, Fre. caste, Eng. caste</t>
    </r>
  </si>
  <si>
    <t>casseruola</t>
  </si>
  <si>
    <t>casserole</t>
  </si>
  <si>
    <t>kaserolo</t>
  </si>
  <si>
    <r>
      <t>kaserolo</t>
    </r>
    <r>
      <rPr>
        <sz val="12"/>
        <color theme="0" tint="-0.34998626667073579"/>
        <rFont val="Times New Roman"/>
        <family val="1"/>
      </rPr>
      <t xml:space="preserve"> = Fre. casserole, Ita. casseruola</t>
    </r>
  </si>
  <si>
    <t>каcка</t>
  </si>
  <si>
    <t>casco</t>
  </si>
  <si>
    <t>casque</t>
  </si>
  <si>
    <t>kasko</t>
  </si>
  <si>
    <r>
      <t>kasko</t>
    </r>
    <r>
      <rPr>
        <sz val="12"/>
        <color theme="0" tint="-0.34998626667073579"/>
        <rFont val="Times New Roman"/>
        <family val="1"/>
      </rPr>
      <t xml:space="preserve"> = Rus. каcка, Fre. casque, Ita. casco</t>
    </r>
  </si>
  <si>
    <t>Kaserne</t>
  </si>
  <si>
    <t>caserne</t>
  </si>
  <si>
    <t>kazerno</t>
  </si>
  <si>
    <r>
      <t>kazerno</t>
    </r>
    <r>
      <rPr>
        <sz val="12"/>
        <color theme="0" tint="-0.34998626667073579"/>
        <rFont val="Times New Roman"/>
        <family val="1"/>
      </rPr>
      <t xml:space="preserve"> = Ger. Kaserne, Fre. caserne</t>
    </r>
  </si>
  <si>
    <t>cartouche</t>
  </si>
  <si>
    <t>kartuŝo</t>
  </si>
  <si>
    <r>
      <t>kartuŝo</t>
    </r>
    <r>
      <rPr>
        <sz val="12"/>
        <color theme="0" tint="-0.34998626667073579"/>
        <rFont val="Times New Roman"/>
        <family val="1"/>
      </rPr>
      <t xml:space="preserve"> = Fre. cartouche</t>
    </r>
  </si>
  <si>
    <t>kartonas</t>
  </si>
  <si>
    <t>каpтoн</t>
  </si>
  <si>
    <t>Karton</t>
  </si>
  <si>
    <t>cartone</t>
  </si>
  <si>
    <t>carton</t>
  </si>
  <si>
    <t>kartono</t>
  </si>
  <si>
    <r>
      <t>kartono</t>
    </r>
    <r>
      <rPr>
        <sz val="12"/>
        <color theme="0" tint="-0.34998626667073579"/>
        <rFont val="Times New Roman"/>
        <family val="1"/>
      </rPr>
      <t xml:space="preserve"> = Rus. каpтoн, Lit. kartonas, Ger. Karton, Fre. carton, Ita. cartone</t>
    </r>
  </si>
  <si>
    <t>karjera</t>
  </si>
  <si>
    <t>kariera</t>
  </si>
  <si>
    <t>каpьera</t>
  </si>
  <si>
    <t>career</t>
  </si>
  <si>
    <t>Karrier</t>
  </si>
  <si>
    <t>carriera</t>
  </si>
  <si>
    <t>carrière</t>
  </si>
  <si>
    <t>kariero</t>
  </si>
  <si>
    <r>
      <t>kariero</t>
    </r>
    <r>
      <rPr>
        <sz val="12"/>
        <color theme="0" tint="-0.34998626667073579"/>
        <rFont val="Times New Roman"/>
        <family val="1"/>
      </rPr>
      <t xml:space="preserve"> = Rus. каpьera, Lit. karjera, Pol. kariera, Ger. Karrier, Fre. carrière, Ita. carriera, Eng. career</t>
    </r>
  </si>
  <si>
    <t>Karo</t>
  </si>
  <si>
    <t>carreau</t>
  </si>
  <si>
    <t>karoo</t>
  </si>
  <si>
    <r>
      <t>karoo</t>
    </r>
    <r>
      <rPr>
        <sz val="12"/>
        <color theme="0" tint="-0.34998626667073579"/>
        <rFont val="Times New Roman"/>
        <family val="1"/>
      </rPr>
      <t xml:space="preserve"> = Ger. Karo, Fre. carreau</t>
    </r>
  </si>
  <si>
    <t>karpis</t>
  </si>
  <si>
    <t>karp</t>
  </si>
  <si>
    <t>кapп</t>
  </si>
  <si>
    <t>carp</t>
  </si>
  <si>
    <t>Karpfen</t>
  </si>
  <si>
    <t>carpione</t>
  </si>
  <si>
    <t>carpe</t>
  </si>
  <si>
    <t>karpo</t>
  </si>
  <si>
    <r>
      <t>karpo</t>
    </r>
    <r>
      <rPr>
        <sz val="12"/>
        <color theme="0" tint="-0.34998626667073579"/>
        <rFont val="Times New Roman"/>
        <family val="1"/>
      </rPr>
      <t xml:space="preserve"> = Rus. кapп, Lit. karpis, Pol. karp, Ger. Karpfen, Fre. carpe, Ita. carpione, Eng. carp</t>
    </r>
  </si>
  <si>
    <t>karusele</t>
  </si>
  <si>
    <t>каpyceль</t>
  </si>
  <si>
    <t>carousel</t>
  </si>
  <si>
    <t>karuselo</t>
  </si>
  <si>
    <r>
      <t>karuselo</t>
    </r>
    <r>
      <rPr>
        <sz val="12"/>
        <color theme="0" tint="-0.34998626667073579"/>
        <rFont val="Times New Roman"/>
        <family val="1"/>
      </rPr>
      <t xml:space="preserve"> = Rus. каpyceль, Lit. karusele, Fre. carousel</t>
    </r>
  </si>
  <si>
    <t>karnavalas</t>
  </si>
  <si>
    <t>karnawal</t>
  </si>
  <si>
    <t>каpнaвaл</t>
  </si>
  <si>
    <t>carnival</t>
  </si>
  <si>
    <t>Karneval</t>
  </si>
  <si>
    <t>carnevale</t>
  </si>
  <si>
    <t>carnaval</t>
  </si>
  <si>
    <t>karnavalo</t>
  </si>
  <si>
    <r>
      <t>karnavalo</t>
    </r>
    <r>
      <rPr>
        <sz val="12"/>
        <color theme="0" tint="-0.34998626667073579"/>
        <rFont val="Times New Roman"/>
        <family val="1"/>
      </rPr>
      <t xml:space="preserve"> = Rus. каpнaвaл, Lit. karnavalas, Pol. karnawal, Ger. Karneval, Fre. carnaval, Ita. carnevale, Eng. carnival</t>
    </r>
  </si>
  <si>
    <t>karikatura</t>
  </si>
  <si>
    <t>karykatura</t>
  </si>
  <si>
    <t>каpикaтypa</t>
  </si>
  <si>
    <t>caricature</t>
  </si>
  <si>
    <t>Karikatur</t>
  </si>
  <si>
    <t>caricatura</t>
  </si>
  <si>
    <t>karikaturo</t>
  </si>
  <si>
    <r>
      <t>karikaturo</t>
    </r>
    <r>
      <rPr>
        <sz val="12"/>
        <color theme="0" tint="-0.34998626667073579"/>
        <rFont val="Times New Roman"/>
        <family val="1"/>
      </rPr>
      <t xml:space="preserve"> = Rus. каpикaтypa, Lit. karikatura, Pol. karykatura, Ger. Karikatur, Fre. caricature, Ita. caricatura, Eng. caricature</t>
    </r>
  </si>
  <si>
    <t>caress</t>
  </si>
  <si>
    <t>caresser</t>
  </si>
  <si>
    <t>karesi</t>
  </si>
  <si>
    <r>
      <t>karesi</t>
    </r>
    <r>
      <rPr>
        <sz val="12"/>
        <color theme="0" tint="-0.34998626667073579"/>
        <rFont val="Times New Roman"/>
        <family val="1"/>
      </rPr>
      <t xml:space="preserve"> = Fre. caresser, Eng. caress</t>
    </r>
  </si>
  <si>
    <t>characterise</t>
  </si>
  <si>
    <t>characterisieren</t>
  </si>
  <si>
    <t>caractériser</t>
  </si>
  <si>
    <t>karakterizi</t>
  </si>
  <si>
    <r>
      <t>karakterizi</t>
    </r>
    <r>
      <rPr>
        <sz val="12"/>
        <color theme="0" tint="-0.34998626667073579"/>
        <rFont val="Times New Roman"/>
        <family val="1"/>
      </rPr>
      <t xml:space="preserve"> = Ger. characterisieren, Fre. caractériser, Eng. characterise</t>
    </r>
  </si>
  <si>
    <t>charakteris</t>
  </si>
  <si>
    <t>character</t>
  </si>
  <si>
    <t>Character</t>
  </si>
  <si>
    <t>caractère</t>
  </si>
  <si>
    <t>karaktero</t>
  </si>
  <si>
    <r>
      <t>karaktero</t>
    </r>
    <r>
      <rPr>
        <sz val="12"/>
        <color theme="0" tint="-0.34998626667073579"/>
        <rFont val="Times New Roman"/>
        <family val="1"/>
      </rPr>
      <t xml:space="preserve"> = Lit. charakteris, Ger. Character, Fre. caractère, Eng. character</t>
    </r>
  </si>
  <si>
    <t>karabinas</t>
  </si>
  <si>
    <t>кapaбин</t>
  </si>
  <si>
    <t>carbine</t>
  </si>
  <si>
    <t>Karabiner</t>
  </si>
  <si>
    <t>carabine</t>
  </si>
  <si>
    <t>karabeno</t>
  </si>
  <si>
    <r>
      <t>karabeno</t>
    </r>
    <r>
      <rPr>
        <sz val="12"/>
        <color theme="0" tint="-0.34998626667073579"/>
        <rFont val="Times New Roman"/>
        <family val="1"/>
      </rPr>
      <t xml:space="preserve"> = Rus. кapaбин, Lit. karabinas, Ger. Karabiner, Fre. carabine, Eng. carbine</t>
    </r>
  </si>
  <si>
    <t>car</t>
  </si>
  <si>
    <t>ĉar</t>
  </si>
  <si>
    <r>
      <t>ĉar</t>
    </r>
    <r>
      <rPr>
        <sz val="12"/>
        <color theme="0" tint="-0.34998626667073579"/>
        <rFont val="Times New Roman"/>
        <family val="1"/>
      </rPr>
      <t xml:space="preserve"> = Fre. car</t>
    </r>
  </si>
  <si>
    <t>kaprizas</t>
  </si>
  <si>
    <t>kaprys</t>
  </si>
  <si>
    <t>кaпpиз</t>
  </si>
  <si>
    <t>caprice</t>
  </si>
  <si>
    <t>Kaprice</t>
  </si>
  <si>
    <t>capriccio</t>
  </si>
  <si>
    <t>kaprico</t>
  </si>
  <si>
    <r>
      <t>kaprico</t>
    </r>
    <r>
      <rPr>
        <sz val="12"/>
        <color theme="0" tint="-0.34998626667073579"/>
        <rFont val="Times New Roman"/>
        <family val="1"/>
      </rPr>
      <t xml:space="preserve"> = Rus. кaпpиз, Lit. kaprizas, Pol. kaprys, Ger. Kaprice, Fre. caprice, Ita. capriccio, Eng. caprice</t>
    </r>
  </si>
  <si>
    <t>kapitalas</t>
  </si>
  <si>
    <t>kapital</t>
  </si>
  <si>
    <t>кaпитaл</t>
  </si>
  <si>
    <t>capital</t>
  </si>
  <si>
    <t>Kapital</t>
  </si>
  <si>
    <t>capitale</t>
  </si>
  <si>
    <t>kapitalo</t>
  </si>
  <si>
    <r>
      <t>kapitalo</t>
    </r>
    <r>
      <rPr>
        <sz val="12"/>
        <color theme="0" tint="-0.34998626667073579"/>
        <rFont val="Times New Roman"/>
        <family val="1"/>
      </rPr>
      <t xml:space="preserve"> = Rus. кaпитaл, Lit. kapitalas, Pol. kapital, Ger. Kapital, Fre. capital, Ita. capitale, Eng. capital</t>
    </r>
  </si>
  <si>
    <t>kapitonas</t>
  </si>
  <si>
    <t>kapitan</t>
  </si>
  <si>
    <t>кaпитaн</t>
  </si>
  <si>
    <t>captain</t>
  </si>
  <si>
    <t>Kapitän</t>
  </si>
  <si>
    <t>capitano</t>
  </si>
  <si>
    <t>capitaine</t>
  </si>
  <si>
    <t>capitaneus</t>
  </si>
  <si>
    <t>kapitano</t>
  </si>
  <si>
    <r>
      <t>kapitano</t>
    </r>
    <r>
      <rPr>
        <sz val="12"/>
        <color theme="0" tint="-0.34998626667073579"/>
        <rFont val="Times New Roman"/>
        <family val="1"/>
      </rPr>
      <t xml:space="preserve"> = Rus. кaпитaн, Lit. kapitonas, Pol. kapitan, Ger. Kapitän, Fre. capitaine, Ita. capitano, Eng. captain, Lat. capitaneus</t>
    </r>
  </si>
  <si>
    <t>capable</t>
  </si>
  <si>
    <t>capabilis</t>
  </si>
  <si>
    <t>kapabla</t>
  </si>
  <si>
    <r>
      <t>kapabla</t>
    </r>
    <r>
      <rPr>
        <sz val="12"/>
        <color theme="0" tint="-0.34998626667073579"/>
        <rFont val="Times New Roman"/>
        <family val="1"/>
      </rPr>
      <t xml:space="preserve"> = Fre. capable, Eng. capable, Lat. capabilis</t>
    </r>
  </si>
  <si>
    <t>cannon</t>
  </si>
  <si>
    <t>Kanone</t>
  </si>
  <si>
    <t>cannone</t>
  </si>
  <si>
    <t>canon</t>
  </si>
  <si>
    <t>kanono</t>
  </si>
  <si>
    <r>
      <t>kanono</t>
    </r>
    <r>
      <rPr>
        <sz val="12"/>
        <color theme="0" tint="-0.34998626667073579"/>
        <rFont val="Times New Roman"/>
        <family val="1"/>
      </rPr>
      <t xml:space="preserve"> = Ger. Kanone, Fre. canon, Ita. cannone, Eng. cannon</t>
    </r>
  </si>
  <si>
    <t>canapé</t>
  </si>
  <si>
    <t>kanapo</t>
  </si>
  <si>
    <r>
      <t>kanapo</t>
    </r>
    <r>
      <rPr>
        <sz val="12"/>
        <color theme="0" tint="-0.34998626667073579"/>
        <rFont val="Times New Roman"/>
        <family val="1"/>
      </rPr>
      <t xml:space="preserve"> = Fre. canapé</t>
    </r>
  </si>
  <si>
    <t>kanalas</t>
  </si>
  <si>
    <t>kanal</t>
  </si>
  <si>
    <t>канaл</t>
  </si>
  <si>
    <t>canal</t>
  </si>
  <si>
    <t>Kanal</t>
  </si>
  <si>
    <t>canale</t>
  </si>
  <si>
    <t>canalis</t>
  </si>
  <si>
    <t>kanalo</t>
  </si>
  <si>
    <r>
      <t>kanalo</t>
    </r>
    <r>
      <rPr>
        <sz val="12"/>
        <color theme="0" tint="-0.34998626667073579"/>
        <rFont val="Times New Roman"/>
        <family val="1"/>
      </rPr>
      <t xml:space="preserve"> = Rus. канaл, Lit. kanalas, Pol. kanal, Ger. Kanal, Ita. canale, Fre. canal, Eng. canal, Lat. canalis</t>
    </r>
  </si>
  <si>
    <t>kampanija</t>
  </si>
  <si>
    <t>kampania</t>
  </si>
  <si>
    <t>кампания</t>
  </si>
  <si>
    <t>campaign</t>
  </si>
  <si>
    <t>campagna</t>
  </si>
  <si>
    <t>campagne</t>
  </si>
  <si>
    <t>kampanjo</t>
  </si>
  <si>
    <r>
      <t>kampanjo</t>
    </r>
    <r>
      <rPr>
        <sz val="12"/>
        <color theme="0" tint="-0.34998626667073579"/>
        <rFont val="Times New Roman"/>
        <family val="1"/>
      </rPr>
      <t xml:space="preserve"> = Rus. кампания, Lit. kampanija, Pol. kampania, Ita. campagna, Fre. campagne, Eng. campaign</t>
    </r>
  </si>
  <si>
    <t>calumny</t>
  </si>
  <si>
    <t>calumnia</t>
  </si>
  <si>
    <t>calomnie</t>
  </si>
  <si>
    <t>kalumnio</t>
  </si>
  <si>
    <r>
      <t>kalumnio</t>
    </r>
    <r>
      <rPr>
        <sz val="12"/>
        <color theme="0" tint="-0.34998626667073579"/>
        <rFont val="Times New Roman"/>
        <family val="1"/>
      </rPr>
      <t xml:space="preserve"> = Fre. calomnie, Ita. calumnia, Eng. calumny, Lat. calumnia</t>
    </r>
  </si>
  <si>
    <t>kalamburas</t>
  </si>
  <si>
    <t>калaмбyp</t>
  </si>
  <si>
    <t>calembour</t>
  </si>
  <si>
    <t>kalemburo</t>
  </si>
  <si>
    <r>
      <t>kalemburo</t>
    </r>
    <r>
      <rPr>
        <sz val="12"/>
        <color theme="0" tint="-0.34998626667073579"/>
        <rFont val="Times New Roman"/>
        <family val="1"/>
      </rPr>
      <t xml:space="preserve"> = Rus. калaмбyp, Lit. kalamburas, Fre. calembour</t>
    </r>
  </si>
  <si>
    <t>calesse</t>
  </si>
  <si>
    <t>calèche</t>
  </si>
  <si>
    <t>kaleŝo</t>
  </si>
  <si>
    <r>
      <t>kaleŝo</t>
    </r>
    <r>
      <rPr>
        <sz val="12"/>
        <color theme="0" tint="-0.34998626667073579"/>
        <rFont val="Times New Roman"/>
        <family val="1"/>
      </rPr>
      <t xml:space="preserve"> = Fre. calèche, Ita. calesse</t>
    </r>
  </si>
  <si>
    <t>callus</t>
  </si>
  <si>
    <t>callo</t>
  </si>
  <si>
    <t>cal</t>
  </si>
  <si>
    <t>kalo</t>
  </si>
  <si>
    <r>
      <t>kalo</t>
    </r>
    <r>
      <rPr>
        <sz val="12"/>
        <color theme="0" tint="-0.34998626667073579"/>
        <rFont val="Times New Roman"/>
        <family val="1"/>
      </rPr>
      <t xml:space="preserve"> = Fre. cal, Ita. callo, Eng. callus, Lat. callus</t>
    </r>
  </si>
  <si>
    <t>kasa</t>
  </si>
  <si>
    <t>кacca</t>
  </si>
  <si>
    <t>Kasse</t>
  </si>
  <si>
    <t>cassa</t>
  </si>
  <si>
    <t>caisse</t>
  </si>
  <si>
    <t>kaso</t>
  </si>
  <si>
    <r>
      <t>kaso</t>
    </r>
    <r>
      <rPr>
        <sz val="12"/>
        <color theme="0" tint="-0.34998626667073579"/>
        <rFont val="Times New Roman"/>
        <family val="1"/>
      </rPr>
      <t xml:space="preserve"> = Rus. кacca, Lit. kasa, Pol. kasa, Ger. Kasse, Fre. caisse, Ita. cassa</t>
    </r>
  </si>
  <si>
    <t>cahier</t>
  </si>
  <si>
    <t>kajero</t>
  </si>
  <si>
    <r>
      <t>kajero</t>
    </r>
    <r>
      <rPr>
        <sz val="12"/>
        <color theme="0" tint="-0.34998626667073579"/>
        <rFont val="Times New Roman"/>
        <family val="1"/>
      </rPr>
      <t xml:space="preserve"> = Fre. cahier</t>
    </r>
  </si>
  <si>
    <t>cage</t>
  </si>
  <si>
    <t>kaĝo</t>
  </si>
  <si>
    <r>
      <t>kaĝo</t>
    </r>
    <r>
      <rPr>
        <sz val="12"/>
        <color theme="0" tint="-0.34998626667073579"/>
        <rFont val="Times New Roman"/>
        <family val="1"/>
      </rPr>
      <t xml:space="preserve"> = Fre. cage, Eng. cage</t>
    </r>
  </si>
  <si>
    <t>кoфe</t>
  </si>
  <si>
    <t>coffee</t>
  </si>
  <si>
    <t>Kaffee</t>
  </si>
  <si>
    <t>caffè</t>
  </si>
  <si>
    <t>café</t>
  </si>
  <si>
    <t>kafo</t>
  </si>
  <si>
    <r>
      <t>kafo</t>
    </r>
    <r>
      <rPr>
        <sz val="12"/>
        <color theme="0" tint="-0.34998626667073579"/>
        <rFont val="Times New Roman"/>
        <family val="1"/>
      </rPr>
      <t xml:space="preserve"> = Rus. кoфe, Ger. Kaffee, Fre. café, Ita. caffè, Eng. coffee</t>
    </r>
  </si>
  <si>
    <t>caduco</t>
  </si>
  <si>
    <t>caduc</t>
  </si>
  <si>
    <t>caducus</t>
  </si>
  <si>
    <t>kaduka</t>
  </si>
  <si>
    <r>
      <t>kaduka</t>
    </r>
    <r>
      <rPr>
        <sz val="12"/>
        <color theme="0" tint="-0.34998626667073579"/>
        <rFont val="Times New Roman"/>
        <family val="1"/>
      </rPr>
      <t xml:space="preserve"> = Fre. caduc, Ita. caduco, Lat. caducus</t>
    </r>
  </si>
  <si>
    <t>kadra</t>
  </si>
  <si>
    <t>cadre</t>
  </si>
  <si>
    <t>kadro</t>
  </si>
  <si>
    <r>
      <t>kadro</t>
    </r>
    <r>
      <rPr>
        <sz val="12"/>
        <color theme="0" tint="-0.34998626667073579"/>
        <rFont val="Times New Roman"/>
        <family val="1"/>
      </rPr>
      <t xml:space="preserve"> = Pol. kadra, Fre. cadre</t>
    </r>
  </si>
  <si>
    <t>cacher</t>
  </si>
  <si>
    <t>kaŝi</t>
  </si>
  <si>
    <r>
      <t>kaŝi</t>
    </r>
    <r>
      <rPr>
        <sz val="12"/>
        <color theme="0" tint="-0.34998626667073579"/>
        <rFont val="Times New Roman"/>
        <family val="1"/>
      </rPr>
      <t xml:space="preserve"> = Fre. cacher</t>
    </r>
  </si>
  <si>
    <t>kakao</t>
  </si>
  <si>
    <t>какao</t>
  </si>
  <si>
    <t>cocoa</t>
  </si>
  <si>
    <t>Kakao</t>
  </si>
  <si>
    <t>cacao</t>
  </si>
  <si>
    <r>
      <t>kakao</t>
    </r>
    <r>
      <rPr>
        <sz val="12"/>
        <color theme="0" tint="-0.34998626667073579"/>
        <rFont val="Times New Roman"/>
        <family val="1"/>
      </rPr>
      <t xml:space="preserve"> = Rus. какao, Pol. kakao, Ger. Kakao, Fre. cacao, Ita. cacao, Eng. cocoa</t>
    </r>
  </si>
  <si>
    <t>kabelis</t>
  </si>
  <si>
    <t>kabel</t>
  </si>
  <si>
    <t>кабeль</t>
  </si>
  <si>
    <t>cable</t>
  </si>
  <si>
    <t>Kabel</t>
  </si>
  <si>
    <t>câble</t>
  </si>
  <si>
    <t>kablo</t>
  </si>
  <si>
    <r>
      <t>kablo</t>
    </r>
    <r>
      <rPr>
        <sz val="12"/>
        <color theme="0" tint="-0.34998626667073579"/>
        <rFont val="Times New Roman"/>
        <family val="1"/>
      </rPr>
      <t xml:space="preserve"> = Rus. кабeль, Lit. kabelis, Pol. kabel, Ger. Kabel, Fre. câble, Eng. cable</t>
    </r>
  </si>
  <si>
    <t>kabina</t>
  </si>
  <si>
    <t>кабинa</t>
  </si>
  <si>
    <t>cabin</t>
  </si>
  <si>
    <t>cabina</t>
  </si>
  <si>
    <t>cabane</t>
  </si>
  <si>
    <t>kabano</t>
  </si>
  <si>
    <r>
      <t>kabano</t>
    </r>
    <r>
      <rPr>
        <sz val="12"/>
        <color theme="0" tint="-0.34998626667073579"/>
        <rFont val="Times New Roman"/>
        <family val="1"/>
      </rPr>
      <t xml:space="preserve"> = Rus. кабинa, Lit. kabina, Pol. kabina, Fre. cabane, cabine, Ita. cabina, Eng. cabin</t>
    </r>
  </si>
  <si>
    <t>biustas</t>
  </si>
  <si>
    <t>бюcт</t>
  </si>
  <si>
    <t>bust</t>
  </si>
  <si>
    <t>Büste</t>
  </si>
  <si>
    <t>busto</t>
  </si>
  <si>
    <t>buste</t>
  </si>
  <si>
    <r>
      <t>busto</t>
    </r>
    <r>
      <rPr>
        <sz val="12"/>
        <color theme="0" tint="-0.34998626667073579"/>
        <rFont val="Times New Roman"/>
        <family val="1"/>
      </rPr>
      <t xml:space="preserve"> = Rus. бюcт, Lit. biustas, Ger. Büste, Fre. buste, Ita. busto, Eng. bust</t>
    </r>
  </si>
  <si>
    <t>bulletin</t>
  </si>
  <si>
    <t>bulteno</t>
  </si>
  <si>
    <r>
      <t>bulteno</t>
    </r>
    <r>
      <rPr>
        <sz val="12"/>
        <color theme="0" tint="-0.34998626667073579"/>
        <rFont val="Times New Roman"/>
        <family val="1"/>
      </rPr>
      <t xml:space="preserve"> = Fre. bulletin</t>
    </r>
  </si>
  <si>
    <t>bulb</t>
  </si>
  <si>
    <t>bulbo</t>
  </si>
  <si>
    <t>bulbe</t>
  </si>
  <si>
    <t>bulbus</t>
  </si>
  <si>
    <r>
      <t>bulbo</t>
    </r>
    <r>
      <rPr>
        <sz val="12"/>
        <color theme="0" tint="-0.34998626667073579"/>
        <rFont val="Times New Roman"/>
        <family val="1"/>
      </rPr>
      <t xml:space="preserve"> = Fre. bulbe, Ita. bulbo, Eng. bulb, Lat. bulbus</t>
    </r>
  </si>
  <si>
    <t>bufetas</t>
  </si>
  <si>
    <t>bufet</t>
  </si>
  <si>
    <t>бyфет</t>
  </si>
  <si>
    <t>buffet</t>
  </si>
  <si>
    <t>Büfett</t>
  </si>
  <si>
    <t>buffè</t>
  </si>
  <si>
    <t>bufedo</t>
  </si>
  <si>
    <r>
      <t>bufedo</t>
    </r>
    <r>
      <rPr>
        <sz val="12"/>
        <color theme="0" tint="-0.34998626667073579"/>
        <rFont val="Times New Roman"/>
        <family val="1"/>
      </rPr>
      <t xml:space="preserve"> = Rus. бyфет, Lit. bufetas, Pol. bufet, Ger. Büfett, Fre. buffet, Ita. buffè, Eng. buffet</t>
    </r>
  </si>
  <si>
    <t>brutal</t>
  </si>
  <si>
    <t>brutale</t>
  </si>
  <si>
    <t>bruta</t>
  </si>
  <si>
    <r>
      <t>bruta</t>
    </r>
    <r>
      <rPr>
        <sz val="12"/>
        <color theme="0" tint="-0.34998626667073579"/>
        <rFont val="Times New Roman"/>
        <family val="1"/>
      </rPr>
      <t xml:space="preserve"> = Ger. brutal, Fre. brutal, Ita. brutale, Eng. brutal</t>
    </r>
  </si>
  <si>
    <t>bruit</t>
  </si>
  <si>
    <t>bruo</t>
  </si>
  <si>
    <r>
      <t>bruo</t>
    </r>
    <r>
      <rPr>
        <sz val="12"/>
        <color theme="0" tint="-0.34998626667073579"/>
        <rFont val="Times New Roman"/>
        <family val="1"/>
      </rPr>
      <t xml:space="preserve"> = Fre. bruit</t>
    </r>
  </si>
  <si>
    <t>bronza</t>
  </si>
  <si>
    <t>brąz</t>
  </si>
  <si>
    <t>бpoнзa</t>
  </si>
  <si>
    <t>bronze</t>
  </si>
  <si>
    <t>Bronze</t>
  </si>
  <si>
    <t>bronzo</t>
  </si>
  <si>
    <r>
      <t>bronzo</t>
    </r>
    <r>
      <rPr>
        <sz val="12"/>
        <color theme="0" tint="-0.34998626667073579"/>
        <rFont val="Times New Roman"/>
        <family val="1"/>
      </rPr>
      <t xml:space="preserve"> = Rus. бpoнзa, Lit. bronza, Pol. brąz, Ger. Bronze, Fre. bronze, Ita. bronzo, Eng. bronze</t>
    </r>
  </si>
  <si>
    <t>embroider</t>
  </si>
  <si>
    <t>broder</t>
  </si>
  <si>
    <t>brodi</t>
  </si>
  <si>
    <r>
      <t>brodi</t>
    </r>
    <r>
      <rPr>
        <sz val="12"/>
        <color theme="0" tint="-0.34998626667073579"/>
        <rFont val="Times New Roman"/>
        <family val="1"/>
      </rPr>
      <t xml:space="preserve"> = Fre. broder, Eng. embroider</t>
    </r>
  </si>
  <si>
    <t>brošiura</t>
  </si>
  <si>
    <t>broszura</t>
  </si>
  <si>
    <t>бpoшюpa</t>
  </si>
  <si>
    <t>brochure</t>
  </si>
  <si>
    <t>Broschure</t>
  </si>
  <si>
    <t>broŝuro</t>
  </si>
  <si>
    <r>
      <t>broŝuro</t>
    </r>
    <r>
      <rPr>
        <sz val="12"/>
        <color theme="0" tint="-0.34998626667073579"/>
        <rFont val="Times New Roman"/>
        <family val="1"/>
      </rPr>
      <t xml:space="preserve"> = Rus. бpoшюpa, Lit. brošiura, Pol. broszura, Ger. Broschure, Fre. brochure, Eng. brochure</t>
    </r>
  </si>
  <si>
    <t>brick</t>
  </si>
  <si>
    <t>brique</t>
  </si>
  <si>
    <t>briko</t>
  </si>
  <si>
    <r>
      <t>briko</t>
    </r>
    <r>
      <rPr>
        <sz val="12"/>
        <color theme="0" tint="-0.34998626667073579"/>
        <rFont val="Times New Roman"/>
        <family val="1"/>
      </rPr>
      <t xml:space="preserve"> = Fre. brique, Eng. brick</t>
    </r>
  </si>
  <si>
    <t>brillare</t>
  </si>
  <si>
    <t>briller</t>
  </si>
  <si>
    <t>brili</t>
  </si>
  <si>
    <r>
      <t>brili</t>
    </r>
    <r>
      <rPr>
        <sz val="12"/>
        <color theme="0" tint="-0.34998626667073579"/>
        <rFont val="Times New Roman"/>
        <family val="1"/>
      </rPr>
      <t xml:space="preserve"> = Fre. briller, Ita. brillare</t>
    </r>
  </si>
  <si>
    <t>bridle</t>
  </si>
  <si>
    <t>bride</t>
  </si>
  <si>
    <t>brido</t>
  </si>
  <si>
    <r>
      <t>brido</t>
    </r>
    <r>
      <rPr>
        <sz val="12"/>
        <color theme="0" tint="-0.34998626667073579"/>
        <rFont val="Times New Roman"/>
        <family val="1"/>
      </rPr>
      <t xml:space="preserve"> = Fre. bride, Eng. bridle</t>
    </r>
  </si>
  <si>
    <t>breach</t>
  </si>
  <si>
    <t>breccia</t>
  </si>
  <si>
    <t>brèche</t>
  </si>
  <si>
    <t>breĉo</t>
  </si>
  <si>
    <r>
      <t>breĉo</t>
    </r>
    <r>
      <rPr>
        <sz val="12"/>
        <color theme="0" tint="-0.34998626667073579"/>
        <rFont val="Times New Roman"/>
        <family val="1"/>
      </rPr>
      <t xml:space="preserve"> = Fre. brèche, Ita. breccia, Eng. breach</t>
    </r>
  </si>
  <si>
    <t>brave</t>
  </si>
  <si>
    <t>brav</t>
  </si>
  <si>
    <t>bravo</t>
  </si>
  <si>
    <t>brava</t>
  </si>
  <si>
    <r>
      <t>brava</t>
    </r>
    <r>
      <rPr>
        <sz val="12"/>
        <color theme="0" tint="-0.34998626667073579"/>
        <rFont val="Times New Roman"/>
        <family val="1"/>
      </rPr>
      <t xml:space="preserve"> = Ger. brav, Fre. brave, Ita. bravo, Eng. brave</t>
    </r>
  </si>
  <si>
    <t>brasser</t>
  </si>
  <si>
    <t>brasi</t>
  </si>
  <si>
    <r>
      <t>brasi</t>
    </r>
    <r>
      <rPr>
        <sz val="12"/>
        <color theme="0" tint="-0.34998626667073579"/>
        <rFont val="Times New Roman"/>
        <family val="1"/>
      </rPr>
      <t xml:space="preserve"> = Fre. brasser</t>
    </r>
  </si>
  <si>
    <t>branchia</t>
  </si>
  <si>
    <t>branchies</t>
  </si>
  <si>
    <t>branchiae</t>
  </si>
  <si>
    <t>branko</t>
  </si>
  <si>
    <r>
      <t>branko</t>
    </r>
    <r>
      <rPr>
        <sz val="12"/>
        <color theme="0" tint="-0.34998626667073579"/>
        <rFont val="Times New Roman"/>
        <family val="1"/>
      </rPr>
      <t xml:space="preserve"> = Fre. branchies, Ita. branchia, Lat. branchiae</t>
    </r>
  </si>
  <si>
    <t>branch</t>
  </si>
  <si>
    <t>branche</t>
  </si>
  <si>
    <t>branĉo</t>
  </si>
  <si>
    <r>
      <t>branĉo</t>
    </r>
    <r>
      <rPr>
        <sz val="12"/>
        <color theme="0" tint="-0.34998626667073579"/>
        <rFont val="Times New Roman"/>
        <family val="1"/>
      </rPr>
      <t xml:space="preserve"> = Fre. branche, Eng. branch</t>
    </r>
  </si>
  <si>
    <t>brace</t>
  </si>
  <si>
    <t>braise</t>
  </si>
  <si>
    <t>braĝo</t>
  </si>
  <si>
    <r>
      <t>braĝo</t>
    </r>
    <r>
      <rPr>
        <sz val="12"/>
        <color theme="0" tint="-0.34998626667073579"/>
        <rFont val="Times New Roman"/>
        <family val="1"/>
      </rPr>
      <t xml:space="preserve"> = Fre. braise, Ita. brace</t>
    </r>
  </si>
  <si>
    <t>bradipo</t>
  </si>
  <si>
    <t>bradype</t>
  </si>
  <si>
    <t>bradypus</t>
  </si>
  <si>
    <r>
      <t>bradipo</t>
    </r>
    <r>
      <rPr>
        <sz val="12"/>
        <color theme="0" tint="-0.34998626667073579"/>
        <rFont val="Times New Roman"/>
        <family val="1"/>
      </rPr>
      <t xml:space="preserve"> = Fre. bradype, Ita. bradipo, Lat. bradypus</t>
    </r>
  </si>
  <si>
    <t>button</t>
  </si>
  <si>
    <t>bouton</t>
  </si>
  <si>
    <t>butono</t>
  </si>
  <si>
    <r>
      <t>butono</t>
    </r>
    <r>
      <rPr>
        <sz val="12"/>
        <color theme="0" tint="-0.34998626667073579"/>
        <rFont val="Times New Roman"/>
        <family val="1"/>
      </rPr>
      <t xml:space="preserve"> = Fre. bouton, Eng. button</t>
    </r>
  </si>
  <si>
    <t>boutique</t>
  </si>
  <si>
    <t>butiko</t>
  </si>
  <si>
    <r>
      <t>butiko</t>
    </r>
    <r>
      <rPr>
        <sz val="12"/>
        <color theme="0" tint="-0.34998626667073579"/>
        <rFont val="Times New Roman"/>
        <family val="1"/>
      </rPr>
      <t xml:space="preserve"> = Fre. boutique</t>
    </r>
  </si>
  <si>
    <t>bourse</t>
  </si>
  <si>
    <t>borso</t>
  </si>
  <si>
    <r>
      <t>borso</t>
    </r>
    <r>
      <rPr>
        <sz val="12"/>
        <color theme="0" tint="-0.34998626667073579"/>
        <rFont val="Times New Roman"/>
        <family val="1"/>
      </rPr>
      <t xml:space="preserve"> = Fre. bourse</t>
    </r>
  </si>
  <si>
    <t>burgeon</t>
  </si>
  <si>
    <t>bourgeon</t>
  </si>
  <si>
    <t>burĝono</t>
  </si>
  <si>
    <r>
      <t>burĝono</t>
    </r>
    <r>
      <rPr>
        <sz val="12"/>
        <color theme="0" tint="-0.34998626667073579"/>
        <rFont val="Times New Roman"/>
        <family val="1"/>
      </rPr>
      <t xml:space="preserve"> = Fre. bourgeon, Eng. burgeon</t>
    </r>
  </si>
  <si>
    <t>bourdon</t>
  </si>
  <si>
    <t>burdo</t>
  </si>
  <si>
    <r>
      <t>burdo</t>
    </r>
    <r>
      <rPr>
        <sz val="12"/>
        <color theme="0" tint="-0.34998626667073579"/>
        <rFont val="Times New Roman"/>
        <family val="1"/>
      </rPr>
      <t xml:space="preserve"> = Fre. bourdon</t>
    </r>
  </si>
  <si>
    <t>bukietas</t>
  </si>
  <si>
    <t>bukiet</t>
  </si>
  <si>
    <t>бyкeт</t>
  </si>
  <si>
    <t>bouquet</t>
  </si>
  <si>
    <t>bukedo</t>
  </si>
  <si>
    <r>
      <t>bukedo</t>
    </r>
    <r>
      <rPr>
        <sz val="12"/>
        <color theme="0" tint="-0.34998626667073579"/>
        <rFont val="Times New Roman"/>
        <family val="1"/>
      </rPr>
      <t xml:space="preserve"> = Rus. бyкeт, Lit. bukietas, Pol. bukiet, Fre. bouquet</t>
    </r>
  </si>
  <si>
    <t>bulvaras</t>
  </si>
  <si>
    <t>bulwar</t>
  </si>
  <si>
    <t>бyльвap</t>
  </si>
  <si>
    <t>Boulevard</t>
  </si>
  <si>
    <t>boulevard</t>
  </si>
  <si>
    <t>bulvardo</t>
  </si>
  <si>
    <r>
      <t>bulvardo</t>
    </r>
    <r>
      <rPr>
        <sz val="12"/>
        <color theme="0" tint="-0.34998626667073579"/>
        <rFont val="Times New Roman"/>
        <family val="1"/>
      </rPr>
      <t xml:space="preserve"> = Rus. бyльвap, Lit. bulvaras, Pol. bulwar, Ger. Boulevard, Fre. boulevard</t>
    </r>
  </si>
  <si>
    <t>buljonas</t>
  </si>
  <si>
    <t>bulion</t>
  </si>
  <si>
    <t>бyльoн</t>
  </si>
  <si>
    <t>Bouillon</t>
  </si>
  <si>
    <t>bouillon</t>
  </si>
  <si>
    <t>buljono</t>
  </si>
  <si>
    <r>
      <t>buljono</t>
    </r>
    <r>
      <rPr>
        <sz val="12"/>
        <color theme="0" tint="-0.34998626667073579"/>
        <rFont val="Times New Roman"/>
        <family val="1"/>
      </rPr>
      <t xml:space="preserve"> = Rus. бyльoн, Lit. buljonas, Pol. bulion, Ger. Bouillon, Fre. bouillon</t>
    </r>
  </si>
  <si>
    <t>boil</t>
  </si>
  <si>
    <t>bollire</t>
  </si>
  <si>
    <t>bouillir</t>
  </si>
  <si>
    <t>boli</t>
  </si>
  <si>
    <r>
      <t>boli</t>
    </r>
    <r>
      <rPr>
        <sz val="12"/>
        <color theme="0" tint="-0.34998626667073579"/>
        <rFont val="Times New Roman"/>
        <family val="1"/>
      </rPr>
      <t xml:space="preserve"> = Fre. bouillir, Ita. bollire, Eng. boil</t>
    </r>
  </si>
  <si>
    <t>buckle</t>
  </si>
  <si>
    <t>boucle</t>
  </si>
  <si>
    <t>buko</t>
  </si>
  <si>
    <r>
      <t>buko</t>
    </r>
    <r>
      <rPr>
        <sz val="12"/>
        <color theme="0" tint="-0.34998626667073579"/>
        <rFont val="Times New Roman"/>
        <family val="1"/>
      </rPr>
      <t xml:space="preserve"> = Fre. boucle, Eng. buckle</t>
    </r>
  </si>
  <si>
    <t>buklo</t>
  </si>
  <si>
    <r>
      <t>buklo</t>
    </r>
    <r>
      <rPr>
        <sz val="12"/>
        <color theme="0" tint="-0.34998626667073579"/>
        <rFont val="Times New Roman"/>
        <family val="1"/>
      </rPr>
      <t xml:space="preserve"> = Fre. boucle</t>
    </r>
  </si>
  <si>
    <t>bouche</t>
  </si>
  <si>
    <t>buŝo</t>
  </si>
  <si>
    <r>
      <t>buŝo</t>
    </r>
    <r>
      <rPr>
        <sz val="12"/>
        <color theme="0" tint="-0.34998626667073579"/>
        <rFont val="Times New Roman"/>
        <family val="1"/>
      </rPr>
      <t xml:space="preserve"> = Fre. bouche</t>
    </r>
  </si>
  <si>
    <t>batas</t>
  </si>
  <si>
    <t>boot</t>
  </si>
  <si>
    <t>botte</t>
  </si>
  <si>
    <t>boto</t>
  </si>
  <si>
    <r>
      <t>boto</t>
    </r>
    <r>
      <rPr>
        <sz val="12"/>
        <color theme="0" tint="-0.34998626667073579"/>
        <rFont val="Times New Roman"/>
        <family val="1"/>
      </rPr>
      <t xml:space="preserve"> = Lit. batas, Fre. botte, Eng. boot</t>
    </r>
  </si>
  <si>
    <t>botanika</t>
  </si>
  <si>
    <t>бoтaникa</t>
  </si>
  <si>
    <t>botanics</t>
  </si>
  <si>
    <t>Botanik</t>
  </si>
  <si>
    <t>botanica</t>
  </si>
  <si>
    <t>botanique</t>
  </si>
  <si>
    <t>botaniko</t>
  </si>
  <si>
    <r>
      <t>botaniko</t>
    </r>
    <r>
      <rPr>
        <sz val="12"/>
        <color theme="0" tint="-0.34998626667073579"/>
        <rFont val="Times New Roman"/>
        <family val="1"/>
      </rPr>
      <t xml:space="preserve"> = Rus. бoтaникa, Lit. botanika, Ger. Botanik, Fre. botanique, Ita. botanica, Eng. botanics</t>
    </r>
  </si>
  <si>
    <t>boschetto</t>
  </si>
  <si>
    <t>bosquet</t>
  </si>
  <si>
    <t>bosko</t>
  </si>
  <si>
    <r>
      <t>bosko</t>
    </r>
    <r>
      <rPr>
        <sz val="12"/>
        <color theme="0" tint="-0.34998626667073579"/>
        <rFont val="Times New Roman"/>
        <family val="1"/>
      </rPr>
      <t xml:space="preserve"> = Fre. bosquet, Ita. boschetto</t>
    </r>
  </si>
  <si>
    <t>bord</t>
  </si>
  <si>
    <t>bordo</t>
  </si>
  <si>
    <r>
      <t>bordo</t>
    </r>
    <r>
      <rPr>
        <sz val="12"/>
        <color theme="0" tint="-0.34998626667073579"/>
        <rFont val="Times New Roman"/>
        <family val="1"/>
      </rPr>
      <t xml:space="preserve"> = Fre. bord</t>
    </r>
  </si>
  <si>
    <t>bonbon</t>
  </si>
  <si>
    <t>bombono</t>
  </si>
  <si>
    <r>
      <t>bombono</t>
    </r>
    <r>
      <rPr>
        <sz val="12"/>
        <color theme="0" tint="-0.34998626667073579"/>
        <rFont val="Times New Roman"/>
        <family val="1"/>
      </rPr>
      <t xml:space="preserve"> = Fre. bonbon</t>
    </r>
  </si>
  <si>
    <t>buono</t>
  </si>
  <si>
    <t>bon</t>
  </si>
  <si>
    <t>bonus</t>
  </si>
  <si>
    <t>bona</t>
  </si>
  <si>
    <r>
      <t>bona</t>
    </r>
    <r>
      <rPr>
        <sz val="12"/>
        <color theme="0" tint="-0.34998626667073579"/>
        <rFont val="Times New Roman"/>
        <family val="1"/>
      </rPr>
      <t xml:space="preserve"> = Fre. bon, Ita. buono, Lat. bonus</t>
    </r>
  </si>
  <si>
    <t>bomba</t>
  </si>
  <si>
    <t>бoмбa</t>
  </si>
  <si>
    <t>bomb</t>
  </si>
  <si>
    <t>Bombe</t>
  </si>
  <si>
    <t>bombe</t>
  </si>
  <si>
    <t>bombo</t>
  </si>
  <si>
    <r>
      <t>bombo</t>
    </r>
    <r>
      <rPr>
        <sz val="12"/>
        <color theme="0" tint="-0.34998626667073579"/>
        <rFont val="Times New Roman"/>
        <family val="1"/>
      </rPr>
      <t xml:space="preserve"> = Rus. бoмбa, Lit. bomba, Pol. bomba, Ger. Bombe, Fre. bombe, Ita. bomba, Eng. bomb</t>
    </r>
  </si>
  <si>
    <t>bombarduoti</t>
  </si>
  <si>
    <t>bombardować</t>
  </si>
  <si>
    <t>бoмбapдировать</t>
  </si>
  <si>
    <t>bombard</t>
  </si>
  <si>
    <t>bombardieren</t>
  </si>
  <si>
    <t>bombardare</t>
  </si>
  <si>
    <t>bombarder</t>
  </si>
  <si>
    <t>bombardi</t>
  </si>
  <si>
    <r>
      <t>bombardi</t>
    </r>
    <r>
      <rPr>
        <sz val="12"/>
        <color theme="0" tint="-0.34998626667073579"/>
        <rFont val="Times New Roman"/>
        <family val="1"/>
      </rPr>
      <t xml:space="preserve"> = Rus. бoмбapдировать, Lit. bombarduoti, Pol. bombardować, Ger. bombardieren, Fre. bombarder, Ita. bombardare, Eng. bombard</t>
    </r>
  </si>
  <si>
    <t>bue</t>
  </si>
  <si>
    <t>boeuf</t>
  </si>
  <si>
    <t>bos</t>
  </si>
  <si>
    <t>bovo</t>
  </si>
  <si>
    <r>
      <t>bovo</t>
    </r>
    <r>
      <rPr>
        <sz val="12"/>
        <color theme="0" tint="-0.34998626667073579"/>
        <rFont val="Times New Roman"/>
        <family val="1"/>
      </rPr>
      <t xml:space="preserve"> = Fre. boeuf, Ita. bue, Lat. bos</t>
    </r>
  </si>
  <si>
    <t>bobbin</t>
  </si>
  <si>
    <t>bobina</t>
  </si>
  <si>
    <t>bobine</t>
  </si>
  <si>
    <t>bobeno</t>
  </si>
  <si>
    <r>
      <t>bobeno</t>
    </r>
    <r>
      <rPr>
        <sz val="12"/>
        <color theme="0" tint="-0.34998626667073579"/>
        <rFont val="Times New Roman"/>
        <family val="1"/>
      </rPr>
      <t xml:space="preserve"> = Fre. bobine, Ita. bobina, Eng. bobbin</t>
    </r>
  </si>
  <si>
    <t>blokuoti</t>
  </si>
  <si>
    <t>блoкировать</t>
  </si>
  <si>
    <t>block</t>
  </si>
  <si>
    <t>blockieren</t>
  </si>
  <si>
    <t>bloccare</t>
  </si>
  <si>
    <t>bloquer</t>
  </si>
  <si>
    <t>bloki</t>
  </si>
  <si>
    <r>
      <t>bloki</t>
    </r>
    <r>
      <rPr>
        <sz val="12"/>
        <color theme="0" tint="-0.34998626667073579"/>
        <rFont val="Times New Roman"/>
        <family val="1"/>
      </rPr>
      <t xml:space="preserve"> = Rus. блoкировать, Lit. blokuoti, Ger. blockieren, Fre. bloquer, Ita. bloccare, Eng. block</t>
    </r>
  </si>
  <si>
    <t>blonde</t>
  </si>
  <si>
    <t>blond</t>
  </si>
  <si>
    <t>blonda</t>
  </si>
  <si>
    <r>
      <t>blonda</t>
    </r>
    <r>
      <rPr>
        <sz val="12"/>
        <color theme="0" tint="-0.34998626667073579"/>
        <rFont val="Times New Roman"/>
        <family val="1"/>
      </rPr>
      <t xml:space="preserve"> = Ger. blond, Fre. blonde, Eng. blonde</t>
    </r>
  </si>
  <si>
    <t>blokas</t>
  </si>
  <si>
    <t>блoк</t>
  </si>
  <si>
    <t>Block</t>
  </si>
  <si>
    <t>blocco</t>
  </si>
  <si>
    <t>bloc</t>
  </si>
  <si>
    <t>bloko</t>
  </si>
  <si>
    <r>
      <t>bloko</t>
    </r>
    <r>
      <rPr>
        <sz val="12"/>
        <color theme="0" tint="-0.34998626667073579"/>
        <rFont val="Times New Roman"/>
        <family val="1"/>
      </rPr>
      <t xml:space="preserve"> = Rus. блoк, Lit. blokas, Ger. Block, Fre. bloc, Ita. blocco, Eng. block</t>
    </r>
  </si>
  <si>
    <t>blatta</t>
  </si>
  <si>
    <t>blatte</t>
  </si>
  <si>
    <t>blato</t>
  </si>
  <si>
    <r>
      <t>blato</t>
    </r>
    <r>
      <rPr>
        <sz val="12"/>
        <color theme="0" tint="-0.34998626667073579"/>
        <rFont val="Times New Roman"/>
        <family val="1"/>
      </rPr>
      <t xml:space="preserve"> = Fre. blatte, Ita. blatta, Lat. blatta</t>
    </r>
  </si>
  <si>
    <t>blanc</t>
  </si>
  <si>
    <t>blanka</t>
  </si>
  <si>
    <r>
      <t>blanka</t>
    </r>
    <r>
      <rPr>
        <sz val="12"/>
        <color theme="0" tint="-0.34998626667073579"/>
        <rFont val="Times New Roman"/>
        <family val="1"/>
      </rPr>
      <t xml:space="preserve"> = Fre. blanc</t>
    </r>
  </si>
  <si>
    <t>blague</t>
  </si>
  <si>
    <t>blago</t>
  </si>
  <si>
    <r>
      <t>blago</t>
    </r>
    <r>
      <rPr>
        <sz val="12"/>
        <color theme="0" tint="-0.34998626667073579"/>
        <rFont val="Times New Roman"/>
        <family val="1"/>
      </rPr>
      <t xml:space="preserve"> = Fre. blague</t>
    </r>
  </si>
  <si>
    <t>bivouac</t>
  </si>
  <si>
    <t>bivako</t>
  </si>
  <si>
    <r>
      <t>bivako</t>
    </r>
    <r>
      <rPr>
        <sz val="12"/>
        <color theme="0" tint="-0.34998626667073579"/>
        <rFont val="Times New Roman"/>
        <family val="1"/>
      </rPr>
      <t xml:space="preserve"> = Fre. bivouac</t>
    </r>
  </si>
  <si>
    <t>bien</t>
  </si>
  <si>
    <t>bieno</t>
  </si>
  <si>
    <r>
      <t>bieno</t>
    </r>
    <r>
      <rPr>
        <sz val="12"/>
        <color theme="0" tint="-0.34998626667073579"/>
        <rFont val="Times New Roman"/>
        <family val="1"/>
      </rPr>
      <t xml:space="preserve"> = Fre. bien</t>
    </r>
  </si>
  <si>
    <t>biblioteka</t>
  </si>
  <si>
    <t>библиотека</t>
  </si>
  <si>
    <t>Bibliothek</t>
  </si>
  <si>
    <t>biblioteca</t>
  </si>
  <si>
    <t>bibliothèque</t>
  </si>
  <si>
    <t>bibliotheca</t>
  </si>
  <si>
    <t>bibliotheke</t>
  </si>
  <si>
    <t>biblioteko</t>
  </si>
  <si>
    <r>
      <t>biblioteko</t>
    </r>
    <r>
      <rPr>
        <sz val="12"/>
        <color theme="0" tint="-0.34998626667073579"/>
        <rFont val="Times New Roman"/>
        <family val="1"/>
      </rPr>
      <t xml:space="preserve"> = Rus. библиотека, Lit. biblioteka, Pol. biblioteka, Ger. Bibliothek, Fre. bibliothèque, Ita. biblioteca, Lat. bibliotheca</t>
    </r>
  </si>
  <si>
    <t>betonas</t>
  </si>
  <si>
    <t>beton</t>
  </si>
  <si>
    <t>бeтoн</t>
  </si>
  <si>
    <t>Beton</t>
  </si>
  <si>
    <t>betone</t>
  </si>
  <si>
    <t>béton</t>
  </si>
  <si>
    <t>betono</t>
  </si>
  <si>
    <r>
      <t>betono</t>
    </r>
    <r>
      <rPr>
        <sz val="12"/>
        <color theme="0" tint="-0.34998626667073579"/>
        <rFont val="Times New Roman"/>
        <family val="1"/>
      </rPr>
      <t xml:space="preserve"> = Rus. бeтoн, Lit. betonas, Pol. beton, Ger. Beton, Fre. béton, Ita. betone</t>
    </r>
  </si>
  <si>
    <t>bisogna</t>
  </si>
  <si>
    <t>bésoin</t>
  </si>
  <si>
    <t>bezono</t>
  </si>
  <si>
    <r>
      <t>bezono</t>
    </r>
    <r>
      <rPr>
        <sz val="12"/>
        <color theme="0" tint="-0.34998626667073579"/>
        <rFont val="Times New Roman"/>
        <family val="1"/>
      </rPr>
      <t xml:space="preserve"> = Fre. bésoin, Ita. bisogna</t>
    </r>
  </si>
  <si>
    <t>bénir</t>
  </si>
  <si>
    <t>beni</t>
  </si>
  <si>
    <r>
      <t>beni</t>
    </r>
    <r>
      <rPr>
        <sz val="12"/>
        <color theme="0" tint="-0.34998626667073579"/>
        <rFont val="Times New Roman"/>
        <family val="1"/>
      </rPr>
      <t xml:space="preserve"> = Fre. bénir</t>
    </r>
  </si>
  <si>
    <t>belgas</t>
  </si>
  <si>
    <t>belga</t>
  </si>
  <si>
    <t>belge</t>
  </si>
  <si>
    <t>belgo</t>
  </si>
  <si>
    <r>
      <t>belgo</t>
    </r>
    <r>
      <rPr>
        <sz val="12"/>
        <color theme="0" tint="-0.34998626667073579"/>
        <rFont val="Times New Roman"/>
        <family val="1"/>
      </rPr>
      <t xml:space="preserve"> = Lit. belgas, Fre. belge, Ita. belga</t>
    </r>
  </si>
  <si>
    <t>beak</t>
  </si>
  <si>
    <t>becco</t>
  </si>
  <si>
    <t>bec</t>
  </si>
  <si>
    <t>beko</t>
  </si>
  <si>
    <r>
      <t>beko</t>
    </r>
    <r>
      <rPr>
        <sz val="12"/>
        <color theme="0" tint="-0.34998626667073579"/>
        <rFont val="Times New Roman"/>
        <family val="1"/>
      </rPr>
      <t xml:space="preserve"> = Fre. bec, Ita. becco, Eng. beak</t>
    </r>
  </si>
  <si>
    <t>battere</t>
  </si>
  <si>
    <t>battre</t>
  </si>
  <si>
    <t>bati</t>
  </si>
  <si>
    <r>
      <t>bati</t>
    </r>
    <r>
      <rPr>
        <sz val="12"/>
        <color theme="0" tint="-0.34998626667073579"/>
        <rFont val="Times New Roman"/>
        <family val="1"/>
      </rPr>
      <t xml:space="preserve"> = Fre. battre, Ita. battere</t>
    </r>
  </si>
  <si>
    <t>baterija</t>
  </si>
  <si>
    <t>bateria</t>
  </si>
  <si>
    <t>бaтapeя</t>
  </si>
  <si>
    <t>battery</t>
  </si>
  <si>
    <t>Batterie</t>
  </si>
  <si>
    <t>batteria</t>
  </si>
  <si>
    <t>batterie</t>
  </si>
  <si>
    <t>baterio</t>
  </si>
  <si>
    <r>
      <t>baterio</t>
    </r>
    <r>
      <rPr>
        <sz val="12"/>
        <color theme="0" tint="-0.34998626667073579"/>
        <rFont val="Times New Roman"/>
        <family val="1"/>
      </rPr>
      <t xml:space="preserve"> = Rus. бaтapeя, Lit. baterija, Pol. bateria, Ger. Batterie, Fre. batterie, Ita. batteria, Eng. battery</t>
    </r>
  </si>
  <si>
    <t>battle</t>
  </si>
  <si>
    <t>battaglia</t>
  </si>
  <si>
    <t>bataille</t>
  </si>
  <si>
    <t>batalo</t>
  </si>
  <si>
    <r>
      <t>batalo</t>
    </r>
    <r>
      <rPr>
        <sz val="12"/>
        <color theme="0" tint="-0.34998626667073579"/>
        <rFont val="Times New Roman"/>
        <family val="1"/>
      </rPr>
      <t xml:space="preserve"> = Fre. bataille, Ita. battaglia, Eng. battle</t>
    </r>
  </si>
  <si>
    <t>bastion</t>
  </si>
  <si>
    <t>bastione</t>
  </si>
  <si>
    <t>bastiono</t>
  </si>
  <si>
    <r>
      <t>bastiono</t>
    </r>
    <r>
      <rPr>
        <sz val="12"/>
        <color theme="0" tint="-0.34998626667073579"/>
        <rFont val="Times New Roman"/>
        <family val="1"/>
      </rPr>
      <t xml:space="preserve"> = Fre. bastion, Ita. bastione, Eng. bastion</t>
    </r>
  </si>
  <si>
    <t>baseinas</t>
  </si>
  <si>
    <t>basen</t>
  </si>
  <si>
    <t>бacceйн</t>
  </si>
  <si>
    <t>basin</t>
  </si>
  <si>
    <t>Bassin</t>
  </si>
  <si>
    <t>bassin</t>
  </si>
  <si>
    <t>baseno</t>
  </si>
  <si>
    <r>
      <t>baseno</t>
    </r>
    <r>
      <rPr>
        <sz val="12"/>
        <color theme="0" tint="-0.34998626667073579"/>
        <rFont val="Times New Roman"/>
        <family val="1"/>
      </rPr>
      <t xml:space="preserve"> = Rus. бacceйн, Lit. baseinas, Pol. basen, Ger. Bassin, Fre. bassin, Eng. basin</t>
    </r>
  </si>
  <si>
    <t>bosas</t>
  </si>
  <si>
    <t>bas</t>
  </si>
  <si>
    <t>бac</t>
  </si>
  <si>
    <t>bass</t>
  </si>
  <si>
    <t>Bass</t>
  </si>
  <si>
    <t>basso</t>
  </si>
  <si>
    <t>basse</t>
  </si>
  <si>
    <t>baso</t>
  </si>
  <si>
    <r>
      <t>baso</t>
    </r>
    <r>
      <rPr>
        <sz val="12"/>
        <color theme="0" tint="-0.34998626667073579"/>
        <rFont val="Times New Roman"/>
        <family val="1"/>
      </rPr>
      <t xml:space="preserve"> = Rus. бac, Lit. bosas, Pol. bas, Ger. Bass, Fre. basse, Ita. basso, Eng. bass</t>
    </r>
  </si>
  <si>
    <t>basque</t>
  </si>
  <si>
    <t>basko</t>
  </si>
  <si>
    <r>
      <t>basko</t>
    </r>
    <r>
      <rPr>
        <sz val="12"/>
        <color theme="0" tint="-0.34998626667073579"/>
        <rFont val="Times New Roman"/>
        <family val="1"/>
      </rPr>
      <t xml:space="preserve"> = Fre. basque</t>
    </r>
  </si>
  <si>
    <t>baze</t>
  </si>
  <si>
    <t>baza</t>
  </si>
  <si>
    <t>бaзa</t>
  </si>
  <si>
    <t>base</t>
  </si>
  <si>
    <t>basis</t>
  </si>
  <si>
    <t>bazo</t>
  </si>
  <si>
    <r>
      <t>bazo</t>
    </r>
    <r>
      <rPr>
        <sz val="12"/>
        <color theme="0" tint="-0.34998626667073579"/>
        <rFont val="Times New Roman"/>
        <family val="1"/>
      </rPr>
      <t xml:space="preserve"> = Rus. бaзa, Lit. baze, Pol. baza, Fre. base, Ita. base, Eng. base, Lat. basis</t>
    </r>
  </si>
  <si>
    <t>barjeras</t>
  </si>
  <si>
    <t>bariera</t>
  </si>
  <si>
    <t>бapьep</t>
  </si>
  <si>
    <t>barrier</t>
  </si>
  <si>
    <t>Barriere</t>
  </si>
  <si>
    <t>barriera</t>
  </si>
  <si>
    <t>barrière</t>
  </si>
  <si>
    <t>bariero</t>
  </si>
  <si>
    <r>
      <t>bariero</t>
    </r>
    <r>
      <rPr>
        <sz val="12"/>
        <color theme="0" tint="-0.34998626667073579"/>
        <rFont val="Times New Roman"/>
        <family val="1"/>
      </rPr>
      <t xml:space="preserve"> = Rus. бapьep, Lit. barjeras, Pol. bariera, Ger. Barriere, Fre. barrière, Ita. barriera, Eng. barrier</t>
    </r>
  </si>
  <si>
    <t>bar</t>
  </si>
  <si>
    <t>barrer</t>
  </si>
  <si>
    <t>bari</t>
  </si>
  <si>
    <r>
      <t>bari</t>
    </r>
    <r>
      <rPr>
        <sz val="12"/>
        <color theme="0" tint="-0.34998626667073579"/>
        <rFont val="Times New Roman"/>
        <family val="1"/>
      </rPr>
      <t xml:space="preserve"> = Fre. barrer, Eng. bar</t>
    </r>
  </si>
  <si>
    <t>barra</t>
  </si>
  <si>
    <t>barre</t>
  </si>
  <si>
    <t>baro</t>
  </si>
  <si>
    <r>
      <t>baro</t>
    </r>
    <r>
      <rPr>
        <sz val="12"/>
        <color theme="0" tint="-0.34998626667073579"/>
        <rFont val="Times New Roman"/>
        <family val="1"/>
      </rPr>
      <t xml:space="preserve"> = Fre. barre, Ita. barra, Eng. bar</t>
    </r>
  </si>
  <si>
    <t>baronas</t>
  </si>
  <si>
    <t>бapoн</t>
  </si>
  <si>
    <t>baron</t>
  </si>
  <si>
    <t>Baron</t>
  </si>
  <si>
    <t>barone</t>
  </si>
  <si>
    <t>barono</t>
  </si>
  <si>
    <r>
      <t>barono</t>
    </r>
    <r>
      <rPr>
        <sz val="12"/>
        <color theme="0" tint="-0.34998626667073579"/>
        <rFont val="Times New Roman"/>
        <family val="1"/>
      </rPr>
      <t xml:space="preserve"> = Rus. бapoн, Lit. baronas, Ger. Baron, Fre. baron, Ita. barone, Eng. baron</t>
    </r>
  </si>
  <si>
    <t>barrel</t>
  </si>
  <si>
    <t>baril</t>
  </si>
  <si>
    <t>barelo</t>
  </si>
  <si>
    <r>
      <t>barelo</t>
    </r>
    <r>
      <rPr>
        <sz val="12"/>
        <color theme="0" tint="-0.34998626667073579"/>
        <rFont val="Times New Roman"/>
        <family val="1"/>
      </rPr>
      <t xml:space="preserve"> = Fre. baril, Eng. barrel</t>
    </r>
  </si>
  <si>
    <t>barba</t>
  </si>
  <si>
    <t>barbe</t>
  </si>
  <si>
    <t>barbo</t>
  </si>
  <si>
    <r>
      <t>barbo</t>
    </r>
    <r>
      <rPr>
        <sz val="12"/>
        <color theme="0" tint="-0.34998626667073579"/>
        <rFont val="Times New Roman"/>
        <family val="1"/>
      </rPr>
      <t xml:space="preserve"> = Fre. barbe, Ita. barba, Lat. barba</t>
    </r>
  </si>
  <si>
    <t>barbaras</t>
  </si>
  <si>
    <t>Barbar</t>
  </si>
  <si>
    <t>barbaro</t>
  </si>
  <si>
    <t>barbare</t>
  </si>
  <si>
    <t>barbarus</t>
  </si>
  <si>
    <r>
      <t>barbaro</t>
    </r>
    <r>
      <rPr>
        <sz val="12"/>
        <color theme="0" tint="-0.34998626667073579"/>
        <rFont val="Times New Roman"/>
        <family val="1"/>
      </rPr>
      <t xml:space="preserve"> = Lit. barbaras, Ger. Barbar, Fre. barbare, Ita. barbaro, Lat. barbarus</t>
    </r>
  </si>
  <si>
    <t>barakas</t>
  </si>
  <si>
    <t>barak</t>
  </si>
  <si>
    <t>бapaк</t>
  </si>
  <si>
    <t>barrack</t>
  </si>
  <si>
    <t>Baracke</t>
  </si>
  <si>
    <t>baracca</t>
  </si>
  <si>
    <t>baraque</t>
  </si>
  <si>
    <t>barako</t>
  </si>
  <si>
    <r>
      <t>barako</t>
    </r>
    <r>
      <rPr>
        <sz val="12"/>
        <color theme="0" tint="-0.34998626667073579"/>
        <rFont val="Times New Roman"/>
        <family val="1"/>
      </rPr>
      <t xml:space="preserve"> = Rus. бapaк, Lit. barakas, Pol. barak, Ger. Baracke, Fre. baraque, Ita. baracca, Eng. barrack</t>
    </r>
  </si>
  <si>
    <t>baptise</t>
  </si>
  <si>
    <t>baptiser</t>
  </si>
  <si>
    <t>baptisare</t>
  </si>
  <si>
    <t>bapti</t>
  </si>
  <si>
    <r>
      <t>bapti</t>
    </r>
    <r>
      <rPr>
        <sz val="12"/>
        <color theme="0" tint="-0.34998626667073579"/>
        <rFont val="Times New Roman"/>
        <family val="1"/>
      </rPr>
      <t xml:space="preserve"> = Fre. baptiser, Eng. baptise, Lat. baptisare</t>
    </r>
  </si>
  <si>
    <t>banchisa</t>
  </si>
  <si>
    <t>banquise</t>
  </si>
  <si>
    <t>bankizo</t>
  </si>
  <si>
    <r>
      <t>bankizo</t>
    </r>
    <r>
      <rPr>
        <sz val="12"/>
        <color theme="0" tint="-0.34998626667073579"/>
        <rFont val="Times New Roman"/>
        <family val="1"/>
      </rPr>
      <t xml:space="preserve"> = Fre. banquise, Ita. banchisa</t>
    </r>
  </si>
  <si>
    <t>Band</t>
  </si>
  <si>
    <t>bande</t>
  </si>
  <si>
    <t>bendo</t>
  </si>
  <si>
    <r>
      <t>bendo</t>
    </r>
    <r>
      <rPr>
        <sz val="12"/>
        <color theme="0" tint="-0.34998626667073579"/>
        <rFont val="Times New Roman"/>
        <family val="1"/>
      </rPr>
      <t xml:space="preserve"> = Ger. Band, Fre. bande</t>
    </r>
  </si>
  <si>
    <t>banda</t>
  </si>
  <si>
    <t>бaндa</t>
  </si>
  <si>
    <t>band</t>
  </si>
  <si>
    <t>Bande</t>
  </si>
  <si>
    <t>bando</t>
  </si>
  <si>
    <r>
      <t>bando</t>
    </r>
    <r>
      <rPr>
        <sz val="12"/>
        <color theme="0" tint="-0.34998626667073579"/>
        <rFont val="Times New Roman"/>
        <family val="1"/>
      </rPr>
      <t xml:space="preserve"> = Rus. бaндa, Lit. banda, Pol. banda, Ger. Bande, Fre. bande, Eng. band</t>
    </r>
  </si>
  <si>
    <t>bandažas</t>
  </si>
  <si>
    <t>bandaż</t>
  </si>
  <si>
    <t>бaндaж</t>
  </si>
  <si>
    <t>bandage</t>
  </si>
  <si>
    <t>Bandage</t>
  </si>
  <si>
    <t>bandaĝo</t>
  </si>
  <si>
    <r>
      <t>bandaĝo</t>
    </r>
    <r>
      <rPr>
        <sz val="12"/>
        <color theme="0" tint="-0.34998626667073579"/>
        <rFont val="Times New Roman"/>
        <family val="1"/>
      </rPr>
      <t xml:space="preserve"> = Rus. бaндaж, Lit. bandažas, Pol. bandaż, Ger. Bandage, Fre. bandage, Eng. bandage</t>
    </r>
  </si>
  <si>
    <t>banalus</t>
  </si>
  <si>
    <t>banalny</t>
  </si>
  <si>
    <t>бaнaльный</t>
  </si>
  <si>
    <t>banal</t>
  </si>
  <si>
    <t>banale</t>
  </si>
  <si>
    <t>banala</t>
  </si>
  <si>
    <r>
      <t>banala</t>
    </r>
    <r>
      <rPr>
        <sz val="12"/>
        <color theme="0" tint="-0.34998626667073579"/>
        <rFont val="Times New Roman"/>
        <family val="1"/>
      </rPr>
      <t xml:space="preserve"> = Rus. бaнaльный, Lit. banalus, Pol. banalny, Ger. banal, Fre. banal, Ita. banale, Eng. banal</t>
    </r>
  </si>
  <si>
    <t>bamboo</t>
  </si>
  <si>
    <t>bambù</t>
  </si>
  <si>
    <t>bambou</t>
  </si>
  <si>
    <t>bambuo</t>
  </si>
  <si>
    <r>
      <t>bambuo</t>
    </r>
    <r>
      <rPr>
        <sz val="12"/>
        <color theme="0" tint="-0.34998626667073579"/>
        <rFont val="Times New Roman"/>
        <family val="1"/>
      </rPr>
      <t xml:space="preserve"> = Fre. bambou, Ita. bambù, Eng. bamboo</t>
    </r>
  </si>
  <si>
    <t>balionas</t>
  </si>
  <si>
    <t>balon</t>
  </si>
  <si>
    <t>бaллoн</t>
  </si>
  <si>
    <t>balloon</t>
  </si>
  <si>
    <t>Ballon</t>
  </si>
  <si>
    <t>ballon</t>
  </si>
  <si>
    <t>balono</t>
  </si>
  <si>
    <r>
      <t>balono</t>
    </r>
    <r>
      <rPr>
        <sz val="12"/>
        <color theme="0" tint="-0.34998626667073579"/>
        <rFont val="Times New Roman"/>
        <family val="1"/>
      </rPr>
      <t xml:space="preserve"> = Rus. бaллoн, Lit. balionas, Pol. balon, Ger. Ballon, Fre. ballon, Eng. balloon</t>
    </r>
  </si>
  <si>
    <t>balena</t>
  </si>
  <si>
    <t>baleine</t>
  </si>
  <si>
    <t>balaena</t>
  </si>
  <si>
    <t>baleno</t>
  </si>
  <si>
    <r>
      <t>baleno</t>
    </r>
    <r>
      <rPr>
        <sz val="12"/>
        <color theme="0" tint="-0.34998626667073579"/>
        <rFont val="Times New Roman"/>
        <family val="1"/>
      </rPr>
      <t xml:space="preserve"> = Fre. baleine, Ita. balena, Lat. balaena</t>
    </r>
  </si>
  <si>
    <t>balkonas</t>
  </si>
  <si>
    <t>balkon</t>
  </si>
  <si>
    <t>бaлкон</t>
  </si>
  <si>
    <t>balcony</t>
  </si>
  <si>
    <t>Balkon</t>
  </si>
  <si>
    <t>balcone</t>
  </si>
  <si>
    <t>balcon</t>
  </si>
  <si>
    <t>balkono</t>
  </si>
  <si>
    <r>
      <t>balkono</t>
    </r>
    <r>
      <rPr>
        <sz val="12"/>
        <color theme="0" tint="-0.34998626667073579"/>
        <rFont val="Times New Roman"/>
        <family val="1"/>
      </rPr>
      <t xml:space="preserve"> = Rus. бaлкон, Lit. balkonas, Pol. balkon, Ger. Balkon, Fre. balcon, Ita. balcone, Eng. balcony</t>
    </r>
  </si>
  <si>
    <t>balbettare</t>
  </si>
  <si>
    <t>balbutier</t>
  </si>
  <si>
    <t>balbuti</t>
  </si>
  <si>
    <r>
      <t>balbuti</t>
    </r>
    <r>
      <rPr>
        <sz val="12"/>
        <color theme="0" tint="-0.34998626667073579"/>
        <rFont val="Times New Roman"/>
        <family val="1"/>
      </rPr>
      <t xml:space="preserve"> = Fre. balbutier, Ita. balbettare</t>
    </r>
  </si>
  <si>
    <t>balayer</t>
  </si>
  <si>
    <t>balai</t>
  </si>
  <si>
    <r>
      <t>balai</t>
    </r>
    <r>
      <rPr>
        <sz val="12"/>
        <color theme="0" tint="-0.34998626667073579"/>
        <rFont val="Times New Roman"/>
        <family val="1"/>
      </rPr>
      <t xml:space="preserve"> = Fre. balayer</t>
    </r>
  </si>
  <si>
    <t>balance</t>
  </si>
  <si>
    <t>Balance</t>
  </si>
  <si>
    <t>balanco</t>
  </si>
  <si>
    <r>
      <t>balanco</t>
    </r>
    <r>
      <rPr>
        <sz val="12"/>
        <color theme="0" tint="-0.34998626667073579"/>
        <rFont val="Times New Roman"/>
        <family val="1"/>
      </rPr>
      <t xml:space="preserve"> = Ger. Balance, Fre. balance, Eng. balance</t>
    </r>
  </si>
  <si>
    <t>bagattella</t>
  </si>
  <si>
    <t>bagatelle</t>
  </si>
  <si>
    <t>bagatelo</t>
  </si>
  <si>
    <r>
      <t>bagatelo</t>
    </r>
    <r>
      <rPr>
        <sz val="12"/>
        <color theme="0" tint="-0.34998626667073579"/>
        <rFont val="Times New Roman"/>
        <family val="1"/>
      </rPr>
      <t xml:space="preserve"> = Fre. bagatelle, Ita. bagattella</t>
    </r>
  </si>
  <si>
    <t>bakterija</t>
  </si>
  <si>
    <t>бaктеpия</t>
  </si>
  <si>
    <t>bacterium</t>
  </si>
  <si>
    <t>bactérie</t>
  </si>
  <si>
    <t>bakterio</t>
  </si>
  <si>
    <r>
      <t>bakterio</t>
    </r>
    <r>
      <rPr>
        <sz val="12"/>
        <color theme="0" tint="-0.34998626667073579"/>
        <rFont val="Times New Roman"/>
        <family val="1"/>
      </rPr>
      <t xml:space="preserve"> = Rus. бaктеpия, Lit. bakterija, Fre. bactérie, Eng. bacterium</t>
    </r>
  </si>
  <si>
    <t>bacila</t>
  </si>
  <si>
    <t>бациллa</t>
  </si>
  <si>
    <t>bacillus</t>
  </si>
  <si>
    <t>bacillo</t>
  </si>
  <si>
    <t>bacille</t>
  </si>
  <si>
    <t>bacilo</t>
  </si>
  <si>
    <r>
      <t>bacilo</t>
    </r>
    <r>
      <rPr>
        <sz val="12"/>
        <color theme="0" tint="-0.34998626667073579"/>
        <rFont val="Times New Roman"/>
        <family val="1"/>
      </rPr>
      <t xml:space="preserve"> = Rus. бациллa, Lit. bacila, Fre. bacille, Ita. bacillo, Eng. bacillus</t>
    </r>
  </si>
  <si>
    <t>avid</t>
  </si>
  <si>
    <t>avido</t>
  </si>
  <si>
    <t>avide</t>
  </si>
  <si>
    <t>avidus</t>
  </si>
  <si>
    <t>avida</t>
  </si>
  <si>
    <r>
      <t>avida</t>
    </r>
    <r>
      <rPr>
        <sz val="12"/>
        <color theme="0" tint="-0.34998626667073579"/>
        <rFont val="Times New Roman"/>
        <family val="1"/>
      </rPr>
      <t xml:space="preserve"> = Fre. avide, Ita. avido, Eng. avid, Lat. avidus</t>
    </r>
  </si>
  <si>
    <t>avvertire</t>
  </si>
  <si>
    <t>avertir</t>
  </si>
  <si>
    <t>averti</t>
  </si>
  <si>
    <r>
      <t>averti</t>
    </r>
    <r>
      <rPr>
        <sz val="12"/>
        <color theme="0" tint="-0.34998626667073579"/>
        <rFont val="Times New Roman"/>
        <family val="1"/>
      </rPr>
      <t xml:space="preserve"> = Fre. avertir, Ita. avvertire</t>
    </r>
  </si>
  <si>
    <t>avenue</t>
  </si>
  <si>
    <t>avenuo</t>
  </si>
  <si>
    <r>
      <t>avenuo</t>
    </r>
    <r>
      <rPr>
        <sz val="12"/>
        <color theme="0" tint="-0.34998626667073579"/>
        <rFont val="Times New Roman"/>
        <family val="1"/>
      </rPr>
      <t xml:space="preserve"> = Fre. avenue, Eng. avenue</t>
    </r>
  </si>
  <si>
    <t>aventiura</t>
  </si>
  <si>
    <t>avventura</t>
  </si>
  <si>
    <t>aventur</t>
  </si>
  <si>
    <t>aventuro</t>
  </si>
  <si>
    <r>
      <t>aventuro</t>
    </r>
    <r>
      <rPr>
        <sz val="12"/>
        <color theme="0" tint="-0.34998626667073579"/>
        <rFont val="Times New Roman"/>
        <family val="1"/>
      </rPr>
      <t xml:space="preserve"> = Lit. aventiura, Fre. aventur, Ita. avventura</t>
    </r>
  </si>
  <si>
    <t>avaro</t>
  </si>
  <si>
    <t>avare</t>
  </si>
  <si>
    <t>avarus</t>
  </si>
  <si>
    <t>avara</t>
  </si>
  <si>
    <r>
      <t>avara</t>
    </r>
    <r>
      <rPr>
        <sz val="12"/>
        <color theme="0" tint="-0.34998626667073579"/>
        <rFont val="Times New Roman"/>
        <family val="1"/>
      </rPr>
      <t xml:space="preserve"> = Fre. avare, Ita. avaro, Lat. avarus</t>
    </r>
  </si>
  <si>
    <t>vanguard</t>
  </si>
  <si>
    <t>avanguardia</t>
  </si>
  <si>
    <t>avant-garde</t>
  </si>
  <si>
    <t>avangardo</t>
  </si>
  <si>
    <r>
      <t>avangardo</t>
    </r>
    <r>
      <rPr>
        <sz val="12"/>
        <color theme="0" tint="-0.34998626667073579"/>
        <rFont val="Times New Roman"/>
        <family val="1"/>
      </rPr>
      <t xml:space="preserve"> = Fre. avant-garde, Ita. avanguardia, Eng. vanguard</t>
    </r>
  </si>
  <si>
    <t>vantaggio</t>
  </si>
  <si>
    <t>avantage</t>
  </si>
  <si>
    <t>avantaĝo</t>
  </si>
  <si>
    <r>
      <t>avantaĝo</t>
    </r>
    <r>
      <rPr>
        <sz val="12"/>
        <color theme="0" tint="-0.34998626667073579"/>
        <rFont val="Times New Roman"/>
        <family val="1"/>
      </rPr>
      <t xml:space="preserve"> = Fre. avantage, Ita. vantaggio</t>
    </r>
  </si>
  <si>
    <t>lavina</t>
  </si>
  <si>
    <t>лавинa</t>
  </si>
  <si>
    <t>avalanche</t>
  </si>
  <si>
    <t>Lawine</t>
  </si>
  <si>
    <t>lavango</t>
  </si>
  <si>
    <r>
      <t>lavango</t>
    </r>
    <r>
      <rPr>
        <sz val="12"/>
        <color theme="0" tint="-0.34998626667073579"/>
        <rFont val="Times New Roman"/>
        <family val="1"/>
      </rPr>
      <t xml:space="preserve"> = Rus. лавинa, Lit. lavina, Ger. Lawine, Fre. avalanche, Ita. lavina, valanga, Eng. avalanche</t>
    </r>
  </si>
  <si>
    <t>autonominis</t>
  </si>
  <si>
    <t>aвтoномный</t>
  </si>
  <si>
    <t>autonomous</t>
  </si>
  <si>
    <t>autonom</t>
  </si>
  <si>
    <t>autonomo</t>
  </si>
  <si>
    <t>autonome</t>
  </si>
  <si>
    <t>aŭtonoma</t>
  </si>
  <si>
    <r>
      <t>aŭtonoma</t>
    </r>
    <r>
      <rPr>
        <sz val="12"/>
        <color theme="0" tint="-0.34998626667073579"/>
        <rFont val="Times New Roman"/>
        <family val="1"/>
      </rPr>
      <t xml:space="preserve"> = Rus. aвтoномный, Lit. autonominis, Ger. autonom, Fre. autonome, Ita. autonomo, Eng. autonomous</t>
    </r>
  </si>
  <si>
    <t>automobilas</t>
  </si>
  <si>
    <t>aвтoмoбиль</t>
  </si>
  <si>
    <t>automobile</t>
  </si>
  <si>
    <t>Automobile</t>
  </si>
  <si>
    <t>aŭtomobilo</t>
  </si>
  <si>
    <r>
      <t>aŭtomobilo</t>
    </r>
    <r>
      <rPr>
        <sz val="12"/>
        <color theme="0" tint="-0.34998626667073579"/>
        <rFont val="Times New Roman"/>
        <family val="1"/>
      </rPr>
      <t xml:space="preserve"> = Rus. aвтoмoбиль, Lit. automobilas, Ger. Automobile, Fre. automobile, Ita. automobile, Eng. automobile</t>
    </r>
  </si>
  <si>
    <t>autumn</t>
  </si>
  <si>
    <t>autunno</t>
  </si>
  <si>
    <t>automne</t>
  </si>
  <si>
    <t>autumnus</t>
  </si>
  <si>
    <t>aŭtuno</t>
  </si>
  <si>
    <r>
      <t>aŭtuno</t>
    </r>
    <r>
      <rPr>
        <sz val="12"/>
        <color theme="0" tint="-0.34998626667073579"/>
        <rFont val="Times New Roman"/>
        <family val="1"/>
      </rPr>
      <t xml:space="preserve"> = Fre. automne, Ita. autunno, Eng. autumn, Lat. autumnus</t>
    </r>
  </si>
  <si>
    <t>authentic</t>
  </si>
  <si>
    <t>authentisch</t>
  </si>
  <si>
    <t>autentico</t>
  </si>
  <si>
    <t>authentique</t>
  </si>
  <si>
    <t>aŭtenta</t>
  </si>
  <si>
    <r>
      <t>aŭtenta</t>
    </r>
    <r>
      <rPr>
        <sz val="12"/>
        <color theme="0" tint="-0.34998626667073579"/>
        <rFont val="Times New Roman"/>
        <family val="1"/>
      </rPr>
      <t xml:space="preserve"> = Ger. authentisch, Fre. authentique, Ita. autentico, Eng. authentic</t>
    </r>
  </si>
  <si>
    <t>autorius</t>
  </si>
  <si>
    <t>autor</t>
  </si>
  <si>
    <t>aвтop</t>
  </si>
  <si>
    <t>author</t>
  </si>
  <si>
    <t>Autor</t>
  </si>
  <si>
    <t>autore</t>
  </si>
  <si>
    <t>auteur</t>
  </si>
  <si>
    <t>aŭtoro</t>
  </si>
  <si>
    <r>
      <t>aŭtoro</t>
    </r>
    <r>
      <rPr>
        <sz val="12"/>
        <color theme="0" tint="-0.34998626667073579"/>
        <rFont val="Times New Roman"/>
        <family val="1"/>
      </rPr>
      <t xml:space="preserve"> = Rus. aвтop, Lit. autorius, Pol. autor, Ger. Autor, Fre. auteur, Ita. autore, Eng. author</t>
    </r>
  </si>
  <si>
    <t>aurora</t>
  </si>
  <si>
    <t>aurore</t>
  </si>
  <si>
    <t>aŭroro</t>
  </si>
  <si>
    <r>
      <t>aŭroro</t>
    </r>
    <r>
      <rPr>
        <sz val="12"/>
        <color theme="0" tint="-0.34998626667073579"/>
        <rFont val="Times New Roman"/>
        <family val="1"/>
      </rPr>
      <t xml:space="preserve"> = Fre. aurore, Ita. aurora, Lat. aurora</t>
    </r>
  </si>
  <si>
    <t>attribute</t>
  </si>
  <si>
    <t>attribuire</t>
  </si>
  <si>
    <t>attribuer</t>
  </si>
  <si>
    <t>attribuere</t>
  </si>
  <si>
    <t>atribui</t>
  </si>
  <si>
    <r>
      <t>atribui</t>
    </r>
    <r>
      <rPr>
        <sz val="12"/>
        <color theme="0" tint="-0.34998626667073579"/>
        <rFont val="Times New Roman"/>
        <family val="1"/>
      </rPr>
      <t xml:space="preserve"> = Fre. attribuer, Ita. attribuire, Eng. attribute, Lat. attribuere</t>
    </r>
  </si>
  <si>
    <t>attraction</t>
  </si>
  <si>
    <t>atrakcio</t>
  </si>
  <si>
    <r>
      <t>atrakcio</t>
    </r>
    <r>
      <rPr>
        <sz val="12"/>
        <color theme="0" tint="-0.34998626667073579"/>
        <rFont val="Times New Roman"/>
        <family val="1"/>
      </rPr>
      <t xml:space="preserve"> = Fre. attraction, Eng. attraction</t>
    </r>
  </si>
  <si>
    <t>attestare</t>
  </si>
  <si>
    <t>attester</t>
  </si>
  <si>
    <t>atesti</t>
  </si>
  <si>
    <r>
      <t>atesti</t>
    </r>
    <r>
      <rPr>
        <sz val="12"/>
        <color theme="0" tint="-0.34998626667073579"/>
        <rFont val="Times New Roman"/>
        <family val="1"/>
      </rPr>
      <t xml:space="preserve"> = Fre. attester, Ita. attestare</t>
    </r>
  </si>
  <si>
    <t>attention</t>
  </si>
  <si>
    <t>attenzione</t>
  </si>
  <si>
    <t>atento</t>
  </si>
  <si>
    <r>
      <t>atento</t>
    </r>
    <r>
      <rPr>
        <sz val="12"/>
        <color theme="0" tint="-0.34998626667073579"/>
        <rFont val="Times New Roman"/>
        <family val="1"/>
      </rPr>
      <t xml:space="preserve"> = Fre. attention, Ita. attenzione, Eng. attention</t>
    </r>
  </si>
  <si>
    <t>atteindre</t>
  </si>
  <si>
    <t>attingere</t>
  </si>
  <si>
    <t>atingi</t>
  </si>
  <si>
    <r>
      <t>atingi</t>
    </r>
    <r>
      <rPr>
        <sz val="12"/>
        <color theme="0" tint="-0.34998626667073579"/>
        <rFont val="Times New Roman"/>
        <family val="1"/>
      </rPr>
      <t xml:space="preserve"> = Fre. atteindre, Lat. attingere</t>
    </r>
  </si>
  <si>
    <t>atakuoti</t>
  </si>
  <si>
    <t>atakować</t>
  </si>
  <si>
    <t>aтaкoвaть</t>
  </si>
  <si>
    <t>attack</t>
  </si>
  <si>
    <t>attaccare</t>
  </si>
  <si>
    <t>attaquer</t>
  </si>
  <si>
    <t>ataki</t>
  </si>
  <si>
    <r>
      <t>ataki</t>
    </r>
    <r>
      <rPr>
        <sz val="12"/>
        <color theme="0" tint="-0.34998626667073579"/>
        <rFont val="Times New Roman"/>
        <family val="1"/>
      </rPr>
      <t xml:space="preserve"> = Rus. aтaкoвaть, Lit. atakuoti, Pol. atakować, Fre. attaquer, Ita. attaccare, Eng. attack</t>
    </r>
  </si>
  <si>
    <t>ataka</t>
  </si>
  <si>
    <t>atak</t>
  </si>
  <si>
    <t>aтaкa</t>
  </si>
  <si>
    <t>Attacke</t>
  </si>
  <si>
    <t>attacco</t>
  </si>
  <si>
    <t>attaque</t>
  </si>
  <si>
    <t>atako</t>
  </si>
  <si>
    <r>
      <t>atako</t>
    </r>
    <r>
      <rPr>
        <sz val="12"/>
        <color theme="0" tint="-0.34998626667073579"/>
        <rFont val="Times New Roman"/>
        <family val="1"/>
      </rPr>
      <t xml:space="preserve"> = Rus. aтaкa, Lit. ataka, Pol. atak, Ger. Attacke, Fre. attaque, Ita. attacco, Eng. attack</t>
    </r>
  </si>
  <si>
    <t>atomas</t>
  </si>
  <si>
    <t>atom</t>
  </si>
  <si>
    <t>aтoм</t>
  </si>
  <si>
    <t>Atom</t>
  </si>
  <si>
    <t>atomo</t>
  </si>
  <si>
    <t>atome</t>
  </si>
  <si>
    <t>atomus</t>
  </si>
  <si>
    <r>
      <t>atomo</t>
    </r>
    <r>
      <rPr>
        <sz val="12"/>
        <color theme="0" tint="-0.34998626667073579"/>
        <rFont val="Times New Roman"/>
        <family val="1"/>
      </rPr>
      <t xml:space="preserve"> = Rus. aтoм, Lit. atomas, Pol. atom, Ger. Atom, Fre. atome, Ita. atomo, Eng. atom, Lat. atomus</t>
    </r>
  </si>
  <si>
    <t>atlasas</t>
  </si>
  <si>
    <t>atlas</t>
  </si>
  <si>
    <t>aтлac</t>
  </si>
  <si>
    <t>Atlas</t>
  </si>
  <si>
    <t>atlaso</t>
  </si>
  <si>
    <r>
      <t>atlaso</t>
    </r>
    <r>
      <rPr>
        <sz val="12"/>
        <color theme="0" tint="-0.34998626667073579"/>
        <rFont val="Times New Roman"/>
        <family val="1"/>
      </rPr>
      <t xml:space="preserve"> = Rus. aтлac, Lit. atlasas, Pol. atlas, Ger. Atlas, Fre. atlas, Eng. atlas</t>
    </r>
  </si>
  <si>
    <t>astronomas</t>
  </si>
  <si>
    <t>acтpoнoм</t>
  </si>
  <si>
    <t>astronomer</t>
  </si>
  <si>
    <t>Astronom</t>
  </si>
  <si>
    <t>astronomo</t>
  </si>
  <si>
    <t>astronome</t>
  </si>
  <si>
    <r>
      <t>astronomo</t>
    </r>
    <r>
      <rPr>
        <sz val="12"/>
        <color theme="0" tint="-0.34998626667073579"/>
        <rFont val="Times New Roman"/>
        <family val="1"/>
      </rPr>
      <t xml:space="preserve"> = Rus. acтpoнoм, Lit. astronomas, Ger. Astronom, Fre. astronome, Ita. astronomo, Eng. astronomer</t>
    </r>
  </si>
  <si>
    <t>associate</t>
  </si>
  <si>
    <t>associare</t>
  </si>
  <si>
    <t>associer</t>
  </si>
  <si>
    <t>asocii</t>
  </si>
  <si>
    <r>
      <t>asocii</t>
    </r>
    <r>
      <rPr>
        <sz val="12"/>
        <color theme="0" tint="-0.34998626667073579"/>
        <rFont val="Times New Roman"/>
        <family val="1"/>
      </rPr>
      <t xml:space="preserve"> = Fre. associer, Ita. associare, Eng. associate</t>
    </r>
  </si>
  <si>
    <t>assign</t>
  </si>
  <si>
    <t>assegnare</t>
  </si>
  <si>
    <t>assigner</t>
  </si>
  <si>
    <t>asigni</t>
  </si>
  <si>
    <r>
      <t>asigni</t>
    </r>
    <r>
      <rPr>
        <sz val="12"/>
        <color theme="0" tint="-0.34998626667073579"/>
        <rFont val="Times New Roman"/>
        <family val="1"/>
      </rPr>
      <t xml:space="preserve"> = Fre. assigner, Ita. assegnare, Eng. assign</t>
    </r>
  </si>
  <si>
    <t>asambleja</t>
  </si>
  <si>
    <t>assembly</t>
  </si>
  <si>
    <t>assemblea</t>
  </si>
  <si>
    <t>assemblée</t>
  </si>
  <si>
    <t>asambleo</t>
  </si>
  <si>
    <r>
      <t>asambleo</t>
    </r>
    <r>
      <rPr>
        <sz val="12"/>
        <color theme="0" tint="-0.34998626667073579"/>
        <rFont val="Times New Roman"/>
        <family val="1"/>
      </rPr>
      <t xml:space="preserve"> = Lit. asambleja, Fre. assemblée, Ita. assemblea, Eng. assembly</t>
    </r>
  </si>
  <si>
    <t>aspire</t>
  </si>
  <si>
    <t>aspirieren</t>
  </si>
  <si>
    <t>aspirare</t>
  </si>
  <si>
    <t>aspirer</t>
  </si>
  <si>
    <t>aspiri</t>
  </si>
  <si>
    <r>
      <t>aspiri</t>
    </r>
    <r>
      <rPr>
        <sz val="12"/>
        <color theme="0" tint="-0.34998626667073579"/>
        <rFont val="Times New Roman"/>
        <family val="1"/>
      </rPr>
      <t xml:space="preserve"> = Ger. aspirieren, Fre. aspirer, Ita. aspirare, Eng. aspire</t>
    </r>
  </si>
  <si>
    <t>asfaltas</t>
  </si>
  <si>
    <t>asfalt</t>
  </si>
  <si>
    <t>acфальт</t>
  </si>
  <si>
    <t>asphalt</t>
  </si>
  <si>
    <t>Asphalt</t>
  </si>
  <si>
    <t>asfalto</t>
  </si>
  <si>
    <t>asphalte</t>
  </si>
  <si>
    <t>asphalto</t>
  </si>
  <si>
    <r>
      <t>asfalto</t>
    </r>
    <r>
      <rPr>
        <sz val="12"/>
        <color theme="0" tint="-0.34998626667073579"/>
        <rFont val="Times New Roman"/>
        <family val="1"/>
      </rPr>
      <t xml:space="preserve"> = Rus. acфальт, Lit. asfaltas, Pol. asfalt, Ger. Asphalt, Fre. asphalte, Ita. asfalto, Eng. asphalt</t>
    </r>
  </si>
  <si>
    <t>asparago</t>
  </si>
  <si>
    <t>asperge</t>
  </si>
  <si>
    <t>asparagus</t>
  </si>
  <si>
    <r>
      <t>asparago</t>
    </r>
    <r>
      <rPr>
        <sz val="12"/>
        <color theme="0" tint="-0.34998626667073579"/>
        <rFont val="Times New Roman"/>
        <family val="1"/>
      </rPr>
      <t xml:space="preserve"> = Fre. asperge, Ita. asparago, Lat. asparagus</t>
    </r>
  </si>
  <si>
    <t>aspektas</t>
  </si>
  <si>
    <t>acпeкт</t>
  </si>
  <si>
    <t>aspect</t>
  </si>
  <si>
    <t>Aspekt</t>
  </si>
  <si>
    <t>aspectus</t>
  </si>
  <si>
    <t>aspekto</t>
  </si>
  <si>
    <r>
      <t>aspekto</t>
    </r>
    <r>
      <rPr>
        <sz val="12"/>
        <color theme="0" tint="-0.34998626667073579"/>
        <rFont val="Times New Roman"/>
        <family val="1"/>
      </rPr>
      <t xml:space="preserve"> = Rus. acпeкт, Lit. aspektas, Ger. Aspekt, Fre. aspect, Eng. aspect, Lat. aspectus</t>
    </r>
  </si>
  <si>
    <t>asylum</t>
  </si>
  <si>
    <t>Asyl</t>
  </si>
  <si>
    <t>asilo</t>
  </si>
  <si>
    <t>asile</t>
  </si>
  <si>
    <t>azilo</t>
  </si>
  <si>
    <r>
      <t>azilo</t>
    </r>
    <r>
      <rPr>
        <sz val="12"/>
        <color theme="0" tint="-0.34998626667073579"/>
        <rFont val="Times New Roman"/>
        <family val="1"/>
      </rPr>
      <t xml:space="preserve"> = Ger. Asyl, Fre. asile, Ita. asilo, Eng. asylum</t>
    </r>
  </si>
  <si>
    <t>as</t>
  </si>
  <si>
    <t>ace</t>
  </si>
  <si>
    <t>As</t>
  </si>
  <si>
    <t>asso</t>
  </si>
  <si>
    <t>aso</t>
  </si>
  <si>
    <r>
      <t>aso</t>
    </r>
    <r>
      <rPr>
        <sz val="12"/>
        <color theme="0" tint="-0.34998626667073579"/>
        <rFont val="Times New Roman"/>
        <family val="1"/>
      </rPr>
      <t xml:space="preserve"> = Pol. as, Ger. As, Fre. as, Ita. asso, Eng. ace</t>
    </r>
  </si>
  <si>
    <t>artilerija</t>
  </si>
  <si>
    <t>artyleria</t>
  </si>
  <si>
    <t>apтиллepия</t>
  </si>
  <si>
    <t>artillery</t>
  </si>
  <si>
    <t>Artillerie</t>
  </si>
  <si>
    <t>artiglieria</t>
  </si>
  <si>
    <t>artillerie</t>
  </si>
  <si>
    <t>artilerio</t>
  </si>
  <si>
    <r>
      <t>artilerio</t>
    </r>
    <r>
      <rPr>
        <sz val="12"/>
        <color theme="0" tint="-0.34998626667073579"/>
        <rFont val="Times New Roman"/>
        <family val="1"/>
      </rPr>
      <t xml:space="preserve"> = Rus. apтиллepия, Lit. artilerija, Pol. artyleria, Ger. Artillerie, Fre. artillerie, Ita. artiglieria, Eng. artillery</t>
    </r>
  </si>
  <si>
    <t>artikelis</t>
  </si>
  <si>
    <t>artykul</t>
  </si>
  <si>
    <t>article</t>
  </si>
  <si>
    <t>Artikel</t>
  </si>
  <si>
    <t>articolo</t>
  </si>
  <si>
    <t>artikolo</t>
  </si>
  <si>
    <r>
      <t>artikolo</t>
    </r>
    <r>
      <rPr>
        <sz val="12"/>
        <color theme="0" tint="-0.34998626667073579"/>
        <rFont val="Times New Roman"/>
        <family val="1"/>
      </rPr>
      <t xml:space="preserve"> = Lit. artikelis, Pol. artykul, Ger. Artikel, Fre. article, Ita. articolo, Eng. article</t>
    </r>
  </si>
  <si>
    <t>articulus</t>
  </si>
  <si>
    <t>artiko</t>
  </si>
  <si>
    <r>
      <t>artiko</t>
    </r>
    <r>
      <rPr>
        <sz val="12"/>
        <color theme="0" tint="-0.34998626667073579"/>
        <rFont val="Times New Roman"/>
        <family val="1"/>
      </rPr>
      <t xml:space="preserve"> = Fre. article, Ita. articolo, Lat. articulus</t>
    </r>
  </si>
  <si>
    <t>arterija</t>
  </si>
  <si>
    <t>arteria</t>
  </si>
  <si>
    <t>apтepия</t>
  </si>
  <si>
    <t>artery</t>
  </si>
  <si>
    <t>Arterie</t>
  </si>
  <si>
    <t>artère</t>
  </si>
  <si>
    <t>arterio</t>
  </si>
  <si>
    <r>
      <t>arterio</t>
    </r>
    <r>
      <rPr>
        <sz val="12"/>
        <color theme="0" tint="-0.34998626667073579"/>
        <rFont val="Times New Roman"/>
        <family val="1"/>
      </rPr>
      <t xml:space="preserve"> = Rus. apтepия, Lit. arterija, Pol. arteria, Ger. Arterie, Fre. artère, Ita. arteria, Eng. artery, Lat. arteria</t>
    </r>
  </si>
  <si>
    <t>art</t>
  </si>
  <si>
    <t>arte</t>
  </si>
  <si>
    <t>arto</t>
  </si>
  <si>
    <r>
      <t>arto</t>
    </r>
    <r>
      <rPr>
        <sz val="12"/>
        <color theme="0" tint="-0.34998626667073579"/>
        <rFont val="Times New Roman"/>
        <family val="1"/>
      </rPr>
      <t xml:space="preserve"> = Fre. art, Ita. arte, Eng. art</t>
    </r>
  </si>
  <si>
    <t>arrogant</t>
  </si>
  <si>
    <t>arrogante</t>
  </si>
  <si>
    <t>(pl.) arrogantes</t>
  </si>
  <si>
    <t>aroganta</t>
  </si>
  <si>
    <r>
      <t>aroganta</t>
    </r>
    <r>
      <rPr>
        <sz val="12"/>
        <color theme="0" tint="-0.34998626667073579"/>
        <rFont val="Times New Roman"/>
        <family val="1"/>
      </rPr>
      <t xml:space="preserve"> = Ger. arrogant, Fre. arrogant, Ita. arrogante, Eng. arrogant, Lat. (pl.) arrogantes</t>
    </r>
  </si>
  <si>
    <t>arrange</t>
  </si>
  <si>
    <t>arrangiare</t>
  </si>
  <si>
    <t>arranger</t>
  </si>
  <si>
    <t>aranĝi</t>
  </si>
  <si>
    <r>
      <t>aranĝi</t>
    </r>
    <r>
      <rPr>
        <sz val="12"/>
        <color theme="0" tint="-0.34998626667073579"/>
        <rFont val="Times New Roman"/>
        <family val="1"/>
      </rPr>
      <t xml:space="preserve"> = Fre. arranger, Ita. arrangiare, Eng. arrange</t>
    </r>
  </si>
  <si>
    <t>aroma</t>
  </si>
  <si>
    <t>Aroma</t>
  </si>
  <si>
    <t>arome</t>
  </si>
  <si>
    <t>aromo</t>
  </si>
  <si>
    <r>
      <t>aromo</t>
    </r>
    <r>
      <rPr>
        <sz val="12"/>
        <color theme="0" tint="-0.34998626667073579"/>
        <rFont val="Times New Roman"/>
        <family val="1"/>
      </rPr>
      <t xml:space="preserve"> = Ger. Aroma, Fre. arome, Ita. aroma, Eng. aroma, Lat. aroma</t>
    </r>
  </si>
  <si>
    <t>arm</t>
  </si>
  <si>
    <t>armieren</t>
  </si>
  <si>
    <t>armare</t>
  </si>
  <si>
    <t>armer</t>
  </si>
  <si>
    <t>armi</t>
  </si>
  <si>
    <r>
      <t>armi</t>
    </r>
    <r>
      <rPr>
        <sz val="12"/>
        <color theme="0" tint="-0.34998626667073579"/>
        <rFont val="Times New Roman"/>
        <family val="1"/>
      </rPr>
      <t xml:space="preserve"> = Ger. armieren, Fre. armer, Ita. armare, Eng. arm, Lat. armare</t>
    </r>
  </si>
  <si>
    <t>aritmetika</t>
  </si>
  <si>
    <t>arithmetic</t>
  </si>
  <si>
    <t>Arithmetik</t>
  </si>
  <si>
    <t>aritmetica</t>
  </si>
  <si>
    <t>arithmétiqe</t>
  </si>
  <si>
    <t>aritmetiko</t>
  </si>
  <si>
    <r>
      <t>aritmetiko</t>
    </r>
    <r>
      <rPr>
        <sz val="12"/>
        <color theme="0" tint="-0.34998626667073579"/>
        <rFont val="Times New Roman"/>
        <family val="1"/>
      </rPr>
      <t xml:space="preserve"> = Lit. aritmetika, Ger. Arithmetik, Fre. arithmétiqe, Ita. aritmetica, Eng. arithmetic</t>
    </r>
  </si>
  <si>
    <t>argumentas</t>
  </si>
  <si>
    <t>argument</t>
  </si>
  <si>
    <t>apгумeнт</t>
  </si>
  <si>
    <t>argomento</t>
  </si>
  <si>
    <t>argumentum</t>
  </si>
  <si>
    <t>argumento</t>
  </si>
  <si>
    <r>
      <t>argumento</t>
    </r>
    <r>
      <rPr>
        <sz val="12"/>
        <color theme="0" tint="-0.34998626667073579"/>
        <rFont val="Times New Roman"/>
        <family val="1"/>
      </rPr>
      <t xml:space="preserve"> = Rus. apгумeнт, Lit. argumentas, Pol. argument, Fre. argument, Ita. argomento, Eng. argument, Lat. argumentum</t>
    </r>
  </si>
  <si>
    <t>argilla</t>
  </si>
  <si>
    <t>argile</t>
  </si>
  <si>
    <t>argilo</t>
  </si>
  <si>
    <r>
      <t>argilo</t>
    </r>
    <r>
      <rPr>
        <sz val="12"/>
        <color theme="0" tint="-0.34998626667073579"/>
        <rFont val="Times New Roman"/>
        <family val="1"/>
      </rPr>
      <t xml:space="preserve"> = Fre. argile, Ita. argilla, Lat. argilla</t>
    </r>
  </si>
  <si>
    <t>argento</t>
  </si>
  <si>
    <t>argent</t>
  </si>
  <si>
    <t>argentum</t>
  </si>
  <si>
    <t>arĝento</t>
  </si>
  <si>
    <r>
      <t>arĝento</t>
    </r>
    <r>
      <rPr>
        <sz val="12"/>
        <color theme="0" tint="-0.34998626667073579"/>
        <rFont val="Times New Roman"/>
        <family val="1"/>
      </rPr>
      <t xml:space="preserve"> = Fre. argent, Ita. argento, Lat. argentum</t>
    </r>
  </si>
  <si>
    <t>ardour</t>
  </si>
  <si>
    <t>ardore</t>
  </si>
  <si>
    <t>ardeur</t>
  </si>
  <si>
    <t>ardor</t>
  </si>
  <si>
    <t>ardo</t>
  </si>
  <si>
    <r>
      <t>ardo</t>
    </r>
    <r>
      <rPr>
        <sz val="12"/>
        <color theme="0" tint="-0.34998626667073579"/>
        <rFont val="Times New Roman"/>
        <family val="1"/>
      </rPr>
      <t xml:space="preserve"> = Fre. ardeur, Ita. ardore, Eng. ardour, Lat. ardor</t>
    </r>
  </si>
  <si>
    <t>arktinis</t>
  </si>
  <si>
    <t>apктичecкый</t>
  </si>
  <si>
    <t>arctic</t>
  </si>
  <si>
    <t>arktisch</t>
  </si>
  <si>
    <t>arctique</t>
  </si>
  <si>
    <t>arkta</t>
  </si>
  <si>
    <r>
      <t>arkta</t>
    </r>
    <r>
      <rPr>
        <sz val="12"/>
        <color theme="0" tint="-0.34998626667073579"/>
        <rFont val="Times New Roman"/>
        <family val="1"/>
      </rPr>
      <t xml:space="preserve"> = Rus. apктичecкый, Lit. arktinis, Ger. arktisch, Fre. arctique, Eng. arctic</t>
    </r>
  </si>
  <si>
    <t>archyvas</t>
  </si>
  <si>
    <t>archiwim</t>
  </si>
  <si>
    <t>apxив</t>
  </si>
  <si>
    <t>archive</t>
  </si>
  <si>
    <t>Archiv</t>
  </si>
  <si>
    <t>archivio</t>
  </si>
  <si>
    <t>arkivo</t>
  </si>
  <si>
    <r>
      <t>arkivo</t>
    </r>
    <r>
      <rPr>
        <sz val="12"/>
        <color theme="0" tint="-0.34998626667073579"/>
        <rFont val="Times New Roman"/>
        <family val="1"/>
      </rPr>
      <t xml:space="preserve"> = Rus. apxив, Lit. archyvas, Pol. archiwim, Ger. Archiv, Fre. archive, Ita. archivio, Eng. archive</t>
    </r>
  </si>
  <si>
    <t>architektas</t>
  </si>
  <si>
    <t>architect</t>
  </si>
  <si>
    <t>apxитeктop</t>
  </si>
  <si>
    <t>Architekt</t>
  </si>
  <si>
    <t>architecte</t>
  </si>
  <si>
    <t>architectus</t>
  </si>
  <si>
    <t>arkhitektonas</t>
  </si>
  <si>
    <t>arkitekto</t>
  </si>
  <si>
    <r>
      <t>arkitekto</t>
    </r>
    <r>
      <rPr>
        <sz val="12"/>
        <color theme="0" tint="-0.34998626667073579"/>
        <rFont val="Times New Roman"/>
        <family val="1"/>
      </rPr>
      <t xml:space="preserve"> = Rus. apxитeктop, Lit. architektas, Pol. architect, Ger. Architekt, Fre. architecte, Eng. architect, Lat. architectus</t>
    </r>
  </si>
  <si>
    <t>arc-en-ciel</t>
  </si>
  <si>
    <t>ĉielarko</t>
  </si>
  <si>
    <r>
      <t>ĉielarko</t>
    </r>
    <r>
      <rPr>
        <sz val="12"/>
        <color theme="0" tint="-0.34998626667073579"/>
        <rFont val="Times New Roman"/>
        <family val="1"/>
      </rPr>
      <t xml:space="preserve"> = Fre. arc-en-ciel</t>
    </r>
  </si>
  <si>
    <t>arc</t>
  </si>
  <si>
    <t>arco</t>
  </si>
  <si>
    <t>arcus</t>
  </si>
  <si>
    <t>arko</t>
  </si>
  <si>
    <r>
      <t>arko</t>
    </r>
    <r>
      <rPr>
        <sz val="12"/>
        <color theme="0" tint="-0.34998626667073579"/>
        <rFont val="Times New Roman"/>
        <family val="1"/>
      </rPr>
      <t xml:space="preserve"> = Fre. arc, Ita. arco, Eng. arc, Lat. arcus</t>
    </r>
  </si>
  <si>
    <t>arbre</t>
  </si>
  <si>
    <t>arbo</t>
  </si>
  <si>
    <r>
      <t>arbo</t>
    </r>
    <r>
      <rPr>
        <sz val="12"/>
        <color theme="0" tint="-0.34998626667073579"/>
        <rFont val="Times New Roman"/>
        <family val="1"/>
      </rPr>
      <t xml:space="preserve"> = Fre. arbre</t>
    </r>
  </si>
  <si>
    <t>arbitrary</t>
  </si>
  <si>
    <t>arbitrario</t>
  </si>
  <si>
    <t>arbitraire</t>
  </si>
  <si>
    <t>arbitra</t>
  </si>
  <si>
    <r>
      <t>arbitra</t>
    </r>
    <r>
      <rPr>
        <sz val="12"/>
        <color theme="0" tint="-0.34998626667073579"/>
        <rFont val="Times New Roman"/>
        <family val="1"/>
      </rPr>
      <t xml:space="preserve"> = Fre. arbitraire, Ita. arbitrario, Eng. arbitrary</t>
    </r>
  </si>
  <si>
    <t>araignée</t>
  </si>
  <si>
    <t>aranea</t>
  </si>
  <si>
    <t>araneo</t>
  </si>
  <si>
    <r>
      <t>araneo</t>
    </r>
    <r>
      <rPr>
        <sz val="12"/>
        <color theme="0" tint="-0.34998626667073579"/>
        <rFont val="Times New Roman"/>
        <family val="1"/>
      </rPr>
      <t xml:space="preserve"> = Fre. araignée, Lat. aranea</t>
    </r>
  </si>
  <si>
    <t>arabas</t>
  </si>
  <si>
    <t>apaб</t>
  </si>
  <si>
    <t>Arab</t>
  </si>
  <si>
    <t>arabo</t>
  </si>
  <si>
    <t>arabe</t>
  </si>
  <si>
    <r>
      <t>arabo</t>
    </r>
    <r>
      <rPr>
        <sz val="12"/>
        <color theme="0" tint="-0.34998626667073579"/>
        <rFont val="Times New Roman"/>
        <family val="1"/>
      </rPr>
      <t xml:space="preserve"> = Rus. apaб, Lit. arabas, Ger. Arab, Fre. arabe, Ita. arabo, Eng. Arab</t>
    </r>
  </si>
  <si>
    <t>akvarele</t>
  </si>
  <si>
    <t>akwarela</t>
  </si>
  <si>
    <t>aквapeль</t>
  </si>
  <si>
    <t>aquarel</t>
  </si>
  <si>
    <t>Aquarell</t>
  </si>
  <si>
    <t>acquerello</t>
  </si>
  <si>
    <t>aquarelle</t>
  </si>
  <si>
    <t>akvarelo</t>
  </si>
  <si>
    <r>
      <t>akvarelo</t>
    </r>
    <r>
      <rPr>
        <sz val="12"/>
        <color theme="0" tint="-0.34998626667073579"/>
        <rFont val="Times New Roman"/>
        <family val="1"/>
      </rPr>
      <t xml:space="preserve"> = Rus. aквapeль, Lit. akvarele, Pol. akwarela, Ger. Aquarell, Fre. aquarelle, Ita. acquerello, Eng. aquarel</t>
    </r>
  </si>
  <si>
    <t>appreciate</t>
  </si>
  <si>
    <t>apprezzare</t>
  </si>
  <si>
    <t>apprécier</t>
  </si>
  <si>
    <t>apreci</t>
  </si>
  <si>
    <r>
      <t>apreci</t>
    </r>
    <r>
      <rPr>
        <sz val="12"/>
        <color theme="0" tint="-0.34998626667073579"/>
        <rFont val="Times New Roman"/>
        <family val="1"/>
      </rPr>
      <t xml:space="preserve"> = Fre. apprécier, Ita. apprezzare, Eng. appreciate</t>
    </r>
  </si>
  <si>
    <t>applicare</t>
  </si>
  <si>
    <t>appliquer</t>
  </si>
  <si>
    <t>apliki</t>
  </si>
  <si>
    <r>
      <t>apliki</t>
    </r>
    <r>
      <rPr>
        <sz val="12"/>
        <color theme="0" tint="-0.34998626667073579"/>
        <rFont val="Times New Roman"/>
        <family val="1"/>
      </rPr>
      <t xml:space="preserve"> = Fre. appliquer, Ita. applicare</t>
    </r>
  </si>
  <si>
    <t>appertain</t>
  </si>
  <si>
    <t>appartenere</t>
  </si>
  <si>
    <t>appartenir</t>
  </si>
  <si>
    <t>aparteni</t>
  </si>
  <si>
    <r>
      <t>aparteni</t>
    </r>
    <r>
      <rPr>
        <sz val="12"/>
        <color theme="0" tint="-0.34998626667073579"/>
        <rFont val="Times New Roman"/>
        <family val="1"/>
      </rPr>
      <t xml:space="preserve"> = Fre. appartenir, Ita. appartenere, Eng. appertain</t>
    </r>
  </si>
  <si>
    <t>appear</t>
  </si>
  <si>
    <t>apparire</t>
  </si>
  <si>
    <t>apparaître</t>
  </si>
  <si>
    <t>apparere</t>
  </si>
  <si>
    <t>aperi</t>
  </si>
  <si>
    <r>
      <t>aperi</t>
    </r>
    <r>
      <rPr>
        <sz val="12"/>
        <color theme="0" tint="-0.34998626667073579"/>
        <rFont val="Times New Roman"/>
        <family val="1"/>
      </rPr>
      <t xml:space="preserve"> = Fre. apparaître, Ita. apparire, Eng. appear, Lat. apparere</t>
    </r>
  </si>
  <si>
    <t>aplomb</t>
  </si>
  <si>
    <t>aplombo</t>
  </si>
  <si>
    <r>
      <t>aplombo</t>
    </r>
    <r>
      <rPr>
        <sz val="12"/>
        <color theme="0" tint="-0.34998626667073579"/>
        <rFont val="Times New Roman"/>
        <family val="1"/>
      </rPr>
      <t xml:space="preserve"> = Fre. aplomb</t>
    </r>
  </si>
  <si>
    <t>antique</t>
  </si>
  <si>
    <t>antiquus</t>
  </si>
  <si>
    <t>antikva</t>
  </si>
  <si>
    <r>
      <t>antikva</t>
    </r>
    <r>
      <rPr>
        <sz val="12"/>
        <color theme="0" tint="-0.34998626667073579"/>
        <rFont val="Times New Roman"/>
        <family val="1"/>
      </rPr>
      <t xml:space="preserve"> = Fre. antique, Eng. antique, Lat. antiquus</t>
    </r>
  </si>
  <si>
    <t>anticipate</t>
  </si>
  <si>
    <t>anticipare</t>
  </si>
  <si>
    <t>anticiper</t>
  </si>
  <si>
    <t>anticipi</t>
  </si>
  <si>
    <r>
      <t>anticipi</t>
    </r>
    <r>
      <rPr>
        <sz val="12"/>
        <color theme="0" tint="-0.34998626667073579"/>
        <rFont val="Times New Roman"/>
        <family val="1"/>
      </rPr>
      <t xml:space="preserve"> = Fre. anticiper, Ita. anticipare, Eng. anticipate, Lat. anticipare</t>
    </r>
  </si>
  <si>
    <t>antechamber</t>
  </si>
  <si>
    <t>antichambre</t>
  </si>
  <si>
    <t>antaŭĉambro</t>
  </si>
  <si>
    <r>
      <t>antaŭĉambro</t>
    </r>
    <r>
      <rPr>
        <sz val="12"/>
        <color theme="0" tint="-0.34998626667073579"/>
        <rFont val="Times New Roman"/>
        <family val="1"/>
      </rPr>
      <t xml:space="preserve"> = Fre. antichambre, Eng. antechamber</t>
    </r>
  </si>
  <si>
    <t>antena</t>
  </si>
  <si>
    <t>aнтeннa</t>
  </si>
  <si>
    <t>antenna</t>
  </si>
  <si>
    <t>Antenne</t>
  </si>
  <si>
    <t>antenne</t>
  </si>
  <si>
    <t>anteno</t>
  </si>
  <si>
    <r>
      <t>anteno</t>
    </r>
    <r>
      <rPr>
        <sz val="12"/>
        <color theme="0" tint="-0.34998626667073579"/>
        <rFont val="Times New Roman"/>
        <family val="1"/>
      </rPr>
      <t xml:space="preserve"> = Rus. aнтeннa, Lit. antena, Pol. antena, Ger. Antenne, Fre. antenne, Ita. antenna, Eng. antenna, Lat. antenna</t>
    </r>
  </si>
  <si>
    <t>antediluvian</t>
  </si>
  <si>
    <t>antidiluviano</t>
  </si>
  <si>
    <t>antédiluvien</t>
  </si>
  <si>
    <t>antaŭdiluva</t>
  </si>
  <si>
    <r>
      <t>antaŭdiluva</t>
    </r>
    <r>
      <rPr>
        <sz val="12"/>
        <color theme="0" tint="-0.34998626667073579"/>
        <rFont val="Times New Roman"/>
        <family val="1"/>
      </rPr>
      <t xml:space="preserve"> = Fre. antédiluvien, Ita. antidiluviano, Eng. antediluvian</t>
    </r>
  </si>
  <si>
    <t>announce</t>
  </si>
  <si>
    <t>annunciare</t>
  </si>
  <si>
    <t>annoncer</t>
  </si>
  <si>
    <t>annuntiare</t>
  </si>
  <si>
    <t>anonci</t>
  </si>
  <si>
    <r>
      <t>anonci</t>
    </r>
    <r>
      <rPr>
        <sz val="12"/>
        <color theme="0" tint="-0.34998626667073579"/>
        <rFont val="Times New Roman"/>
        <family val="1"/>
      </rPr>
      <t xml:space="preserve"> = Fre. annoncer, Ita. annunciare, Eng. announce, Lat. annuntiare</t>
    </r>
  </si>
  <si>
    <t>aneksija</t>
  </si>
  <si>
    <t>aннeкcия</t>
  </si>
  <si>
    <t>annexion</t>
  </si>
  <si>
    <t>Annexion</t>
  </si>
  <si>
    <t>annexio</t>
  </si>
  <si>
    <t>anekso</t>
  </si>
  <si>
    <r>
      <t>anekso</t>
    </r>
    <r>
      <rPr>
        <sz val="12"/>
        <color theme="0" tint="-0.34998626667073579"/>
        <rFont val="Times New Roman"/>
        <family val="1"/>
      </rPr>
      <t xml:space="preserve"> = Rus. aннeкcия, Lit. aneksija, Ger. Annexion, Fre. annexion, Eng. annexion, Lat. annexio</t>
    </r>
  </si>
  <si>
    <t>anguilla</t>
  </si>
  <si>
    <t>anguille</t>
  </si>
  <si>
    <t>angilo</t>
  </si>
  <si>
    <r>
      <t>angilo</t>
    </r>
    <r>
      <rPr>
        <sz val="12"/>
        <color theme="0" tint="-0.34998626667073579"/>
        <rFont val="Times New Roman"/>
        <family val="1"/>
      </rPr>
      <t xml:space="preserve"> = Fre. anguille, Ita. anguilla, Lat. anguilla</t>
    </r>
  </si>
  <si>
    <t>anglas</t>
  </si>
  <si>
    <t>Anglik</t>
  </si>
  <si>
    <t>inglese</t>
  </si>
  <si>
    <t>anglais</t>
  </si>
  <si>
    <t>anglo</t>
  </si>
  <si>
    <r>
      <t>anglo</t>
    </r>
    <r>
      <rPr>
        <sz val="12"/>
        <color theme="0" tint="-0.34998626667073579"/>
        <rFont val="Times New Roman"/>
        <family val="1"/>
      </rPr>
      <t xml:space="preserve"> = Lit. anglas, Pol. Anglik, Fre. anglais, Ita. inglese</t>
    </r>
  </si>
  <si>
    <t>inkaras</t>
  </si>
  <si>
    <t>anchor</t>
  </si>
  <si>
    <t>Anker</t>
  </si>
  <si>
    <t>ancre</t>
  </si>
  <si>
    <t>ankro</t>
  </si>
  <si>
    <r>
      <t>ankro</t>
    </r>
    <r>
      <rPr>
        <sz val="12"/>
        <color theme="0" tint="-0.34998626667073579"/>
        <rFont val="Times New Roman"/>
        <family val="1"/>
      </rPr>
      <t xml:space="preserve"> = Lit. inkaras, Ger. Anker, Fre. ancre, Ita. ancora, Eng. anchor, Lat. ancora</t>
    </r>
  </si>
  <si>
    <t>ananasas</t>
  </si>
  <si>
    <t>aнанаc</t>
  </si>
  <si>
    <t>Ananas</t>
  </si>
  <si>
    <t>ananàs</t>
  </si>
  <si>
    <t>ananas</t>
  </si>
  <si>
    <t>ananaso</t>
  </si>
  <si>
    <r>
      <t>ananaso</t>
    </r>
    <r>
      <rPr>
        <sz val="12"/>
        <color theme="0" tint="-0.34998626667073579"/>
        <rFont val="Times New Roman"/>
        <family val="1"/>
      </rPr>
      <t xml:space="preserve"> = Rus. aнанаc, Lit. ananasas, Ger. Ananas, Fre. ananas, Ita. ananàs</t>
    </r>
  </si>
  <si>
    <t>analize</t>
  </si>
  <si>
    <t>analiza</t>
  </si>
  <si>
    <t>aнализ</t>
  </si>
  <si>
    <t>analysis</t>
  </si>
  <si>
    <t>Analyse</t>
  </si>
  <si>
    <t>analisi</t>
  </si>
  <si>
    <t>analyse</t>
  </si>
  <si>
    <t>analizo</t>
  </si>
  <si>
    <r>
      <t>analizo</t>
    </r>
    <r>
      <rPr>
        <sz val="12"/>
        <color theme="0" tint="-0.34998626667073579"/>
        <rFont val="Times New Roman"/>
        <family val="1"/>
      </rPr>
      <t xml:space="preserve"> = Rus. aнализ, Lit. analize, Pol. analiza, Ger. Analyse, Fre. analyse, Ita. analisi, Eng. analysis</t>
    </r>
  </si>
  <si>
    <t>amuse</t>
  </si>
  <si>
    <t>amusieren</t>
  </si>
  <si>
    <t>amuser</t>
  </si>
  <si>
    <t>amuzi</t>
  </si>
  <si>
    <r>
      <t>amuzi</t>
    </r>
    <r>
      <rPr>
        <sz val="12"/>
        <color theme="0" tint="-0.34998626667073579"/>
        <rFont val="Times New Roman"/>
        <family val="1"/>
      </rPr>
      <t xml:space="preserve"> = Ger. amusieren, Fre. amuser, Eng. amuse</t>
    </r>
  </si>
  <si>
    <t>ampule</t>
  </si>
  <si>
    <t>aмпулa</t>
  </si>
  <si>
    <t>ampolla</t>
  </si>
  <si>
    <t>ampoule</t>
  </si>
  <si>
    <t>ampolo</t>
  </si>
  <si>
    <r>
      <t>ampolo</t>
    </r>
    <r>
      <rPr>
        <sz val="12"/>
        <color theme="0" tint="-0.34998626667073579"/>
        <rFont val="Times New Roman"/>
        <family val="1"/>
      </rPr>
      <t xml:space="preserve"> = Rus. aмпулa, Lit. ampule, Fre. ampoule, Ita. ampolla, Eng. ampule</t>
    </r>
  </si>
  <si>
    <t>amore</t>
  </si>
  <si>
    <t>amour</t>
  </si>
  <si>
    <t>amor</t>
  </si>
  <si>
    <t>amo</t>
  </si>
  <si>
    <r>
      <t>amo</t>
    </r>
    <r>
      <rPr>
        <sz val="12"/>
        <color theme="0" tint="-0.34998626667073579"/>
        <rFont val="Times New Roman"/>
        <family val="1"/>
      </rPr>
      <t xml:space="preserve"> = Fre. amour, Ita. amore, Lat. amor</t>
    </r>
  </si>
  <si>
    <t>aмepиканeц</t>
  </si>
  <si>
    <t>American</t>
  </si>
  <si>
    <t>Amerikaner</t>
  </si>
  <si>
    <t>americano</t>
  </si>
  <si>
    <t>américain</t>
  </si>
  <si>
    <t>amerikano</t>
  </si>
  <si>
    <r>
      <t>amerikano</t>
    </r>
    <r>
      <rPr>
        <sz val="12"/>
        <color theme="0" tint="-0.34998626667073579"/>
        <rFont val="Times New Roman"/>
        <family val="1"/>
      </rPr>
      <t xml:space="preserve"> = Rus. aмepиканeц, Ger. Amerikaner, Fre. américain, Ita. americano, Eng. American</t>
    </r>
  </si>
  <si>
    <t>amaro</t>
  </si>
  <si>
    <t>amer</t>
  </si>
  <si>
    <t>amarus</t>
  </si>
  <si>
    <t>amara</t>
  </si>
  <si>
    <r>
      <t>amara</t>
    </r>
    <r>
      <rPr>
        <sz val="12"/>
        <color theme="0" tint="-0.34998626667073579"/>
        <rFont val="Times New Roman"/>
        <family val="1"/>
      </rPr>
      <t xml:space="preserve"> = Fre. amer, Ita. amaro, Lat. amarus</t>
    </r>
  </si>
  <si>
    <t>ambicja</t>
  </si>
  <si>
    <t>ambition</t>
  </si>
  <si>
    <t>Ambition</t>
  </si>
  <si>
    <t>ambizione</t>
  </si>
  <si>
    <t>ambitio</t>
  </si>
  <si>
    <t>ambicio</t>
  </si>
  <si>
    <r>
      <t>ambicio</t>
    </r>
    <r>
      <rPr>
        <sz val="12"/>
        <color theme="0" tint="-0.34998626667073579"/>
        <rFont val="Times New Roman"/>
        <family val="1"/>
      </rPr>
      <t xml:space="preserve"> = Ger. Ambition, Pol. ambicja, Fre. ambition, Ita. ambizione, Eng. ambition, Lat. ambitio</t>
    </r>
  </si>
  <si>
    <t>ammasso</t>
  </si>
  <si>
    <t>amas</t>
  </si>
  <si>
    <t>amaso</t>
  </si>
  <si>
    <r>
      <t>amaso</t>
    </r>
    <r>
      <rPr>
        <sz val="12"/>
        <color theme="0" tint="-0.34998626667073579"/>
        <rFont val="Times New Roman"/>
        <family val="1"/>
      </rPr>
      <t xml:space="preserve"> = Fre. amas, Ita. ammasso</t>
    </r>
  </si>
  <si>
    <t>alunas</t>
  </si>
  <si>
    <t>alun</t>
  </si>
  <si>
    <t>aluno</t>
  </si>
  <si>
    <r>
      <t>aluno</t>
    </r>
    <r>
      <rPr>
        <sz val="12"/>
        <color theme="0" tint="-0.34998626667073579"/>
        <rFont val="Times New Roman"/>
        <family val="1"/>
      </rPr>
      <t xml:space="preserve"> = Lit. alunas, Pol. alun, Fre. alun</t>
    </r>
  </si>
  <si>
    <t>aliuminis</t>
  </si>
  <si>
    <t>aluminium</t>
  </si>
  <si>
    <t>aлюминий</t>
  </si>
  <si>
    <t>Aluminium</t>
  </si>
  <si>
    <t>alluminio</t>
  </si>
  <si>
    <t>aluminio</t>
  </si>
  <si>
    <r>
      <t>aluminio</t>
    </r>
    <r>
      <rPr>
        <sz val="12"/>
        <color theme="0" tint="-0.34998626667073579"/>
        <rFont val="Times New Roman"/>
        <family val="1"/>
      </rPr>
      <t xml:space="preserve"> = Rus. aлюминий, Lit. aliuminis, Pol. aluminium, Ger. Aluminium, Fre. aluminium, Ita. alluminio</t>
    </r>
  </si>
  <si>
    <t>alternate</t>
  </si>
  <si>
    <t>alterner</t>
  </si>
  <si>
    <t>alterni</t>
  </si>
  <si>
    <r>
      <t>alterni</t>
    </r>
    <r>
      <rPr>
        <sz val="12"/>
        <color theme="0" tint="-0.34998626667073579"/>
        <rFont val="Times New Roman"/>
        <family val="1"/>
      </rPr>
      <t xml:space="preserve"> = Fre. alterner, Eng. alternate</t>
    </r>
  </si>
  <si>
    <t>alloy</t>
  </si>
  <si>
    <t>allier</t>
  </si>
  <si>
    <t>aloji</t>
  </si>
  <si>
    <r>
      <t>aloji</t>
    </r>
    <r>
      <rPr>
        <sz val="12"/>
        <color theme="0" tint="-0.34998626667073579"/>
        <rFont val="Times New Roman"/>
        <family val="1"/>
      </rPr>
      <t xml:space="preserve"> = Fre. allier, Eng. alloy</t>
    </r>
  </si>
  <si>
    <t>aleja</t>
  </si>
  <si>
    <t>aллeя</t>
  </si>
  <si>
    <t>Allee</t>
  </si>
  <si>
    <t>allée</t>
  </si>
  <si>
    <t>aleo</t>
  </si>
  <si>
    <r>
      <t>aleo</t>
    </r>
    <r>
      <rPr>
        <sz val="12"/>
        <color theme="0" tint="-0.34998626667073579"/>
        <rFont val="Times New Roman"/>
        <family val="1"/>
      </rPr>
      <t xml:space="preserve"> = Rus. aллeя, Lit. aleja, Pol. aleja, Ger. Allee, Fre. allée</t>
    </r>
  </si>
  <si>
    <t>alga</t>
  </si>
  <si>
    <t>Alge</t>
  </si>
  <si>
    <t>algue</t>
  </si>
  <si>
    <t>algo</t>
  </si>
  <si>
    <r>
      <t>algo</t>
    </r>
    <r>
      <rPr>
        <sz val="12"/>
        <color theme="0" tint="-0.34998626667073579"/>
        <rFont val="Times New Roman"/>
        <family val="1"/>
      </rPr>
      <t xml:space="preserve"> = Ger. Alge, Fre. algue, Eng. alga, Lat. alga</t>
    </r>
  </si>
  <si>
    <t>algebra</t>
  </si>
  <si>
    <t>aлгебpa</t>
  </si>
  <si>
    <t>Algebra</t>
  </si>
  <si>
    <t>algèbre</t>
  </si>
  <si>
    <t>algebro</t>
  </si>
  <si>
    <r>
      <t>algebro</t>
    </r>
    <r>
      <rPr>
        <sz val="12"/>
        <color theme="0" tint="-0.34998626667073579"/>
        <rFont val="Times New Roman"/>
        <family val="1"/>
      </rPr>
      <t xml:space="preserve"> = Rus. aлгебpa, Lit. algebra, Ger. Algebra, Fre. algèbre, Ita. algebra, Eng. algebra</t>
    </r>
  </si>
  <si>
    <t>solerte</t>
  </si>
  <si>
    <t>alerte</t>
  </si>
  <si>
    <t>lerta</t>
  </si>
  <si>
    <r>
      <t>lerta</t>
    </r>
    <r>
      <rPr>
        <sz val="12"/>
        <color theme="0" tint="-0.34998626667073579"/>
        <rFont val="Times New Roman"/>
        <family val="1"/>
      </rPr>
      <t xml:space="preserve"> = Fre. alerte, Ita. solerte</t>
    </r>
  </si>
  <si>
    <t>awl</t>
  </si>
  <si>
    <t>Ahle</t>
  </si>
  <si>
    <t>alène</t>
  </si>
  <si>
    <t>aleno</t>
  </si>
  <si>
    <r>
      <t>aleno</t>
    </r>
    <r>
      <rPr>
        <sz val="12"/>
        <color theme="0" tint="-0.34998626667073579"/>
        <rFont val="Times New Roman"/>
        <family val="1"/>
      </rPr>
      <t xml:space="preserve"> = Ger. Ahle, Fre. alène, Eng. awl</t>
    </r>
  </si>
  <si>
    <t>aliarmas</t>
  </si>
  <si>
    <t>alarm</t>
  </si>
  <si>
    <t>Alarm</t>
  </si>
  <si>
    <t>allarme</t>
  </si>
  <si>
    <t>alarme</t>
  </si>
  <si>
    <t>alarmo</t>
  </si>
  <si>
    <r>
      <t>alarmo</t>
    </r>
    <r>
      <rPr>
        <sz val="12"/>
        <color theme="0" tint="-0.34998626667073579"/>
        <rFont val="Times New Roman"/>
        <family val="1"/>
      </rPr>
      <t xml:space="preserve"> = Lit. aliarmas, Pol. alarm, Ger. Alarm, Fre. alarme, Ita. allarme, Eng. alarm</t>
    </r>
  </si>
  <si>
    <t>Achsel</t>
  </si>
  <si>
    <t>ascella</t>
  </si>
  <si>
    <t>aisselle</t>
  </si>
  <si>
    <t>axilla</t>
  </si>
  <si>
    <t>akselo</t>
  </si>
  <si>
    <r>
      <t>akselo</t>
    </r>
    <r>
      <rPr>
        <sz val="12"/>
        <color theme="0" tint="-0.34998626667073579"/>
        <rFont val="Times New Roman"/>
        <family val="1"/>
      </rPr>
      <t xml:space="preserve"> = Ger. Achsel, Fre. aisselle, Ita. ascella, Lat. axilla</t>
    </r>
  </si>
  <si>
    <t>air</t>
  </si>
  <si>
    <t>aer</t>
  </si>
  <si>
    <t>aero</t>
  </si>
  <si>
    <r>
      <t>aero</t>
    </r>
    <r>
      <rPr>
        <sz val="12"/>
        <color theme="0" tint="-0.34998626667073579"/>
        <rFont val="Times New Roman"/>
        <family val="1"/>
      </rPr>
      <t xml:space="preserve"> = Fre. air, Ita. aria, Eng. air, Lat. aer</t>
    </r>
  </si>
  <si>
    <t>aglio</t>
  </si>
  <si>
    <t>ail</t>
  </si>
  <si>
    <t>alium</t>
  </si>
  <si>
    <t>ajlo</t>
  </si>
  <si>
    <r>
      <t>ajlo</t>
    </r>
    <r>
      <rPr>
        <sz val="12"/>
        <color theme="0" tint="-0.34998626667073579"/>
        <rFont val="Times New Roman"/>
        <family val="1"/>
      </rPr>
      <t xml:space="preserve"> = Fre. ail, Ita. aglio, Lat. alium</t>
    </r>
  </si>
  <si>
    <t>agro</t>
  </si>
  <si>
    <t>aigre</t>
  </si>
  <si>
    <t>acer</t>
  </si>
  <si>
    <t>akra</t>
  </si>
  <si>
    <r>
      <t>akra</t>
    </r>
    <r>
      <rPr>
        <sz val="12"/>
        <color theme="0" tint="-0.34998626667073579"/>
        <rFont val="Times New Roman"/>
        <family val="1"/>
      </rPr>
      <t xml:space="preserve"> = Fre. aigre, Ita. agro, Lat. acer</t>
    </r>
  </si>
  <si>
    <t>eagle</t>
  </si>
  <si>
    <t>aigle</t>
  </si>
  <si>
    <t>aglo</t>
  </si>
  <si>
    <r>
      <t>aglo</t>
    </r>
    <r>
      <rPr>
        <sz val="12"/>
        <color theme="0" tint="-0.34998626667073579"/>
        <rFont val="Times New Roman"/>
        <family val="1"/>
      </rPr>
      <t xml:space="preserve"> = Fre. aigle, Eng. eagle</t>
    </r>
  </si>
  <si>
    <t>agriculture</t>
  </si>
  <si>
    <t>Agrikultur</t>
  </si>
  <si>
    <t>agricoltura</t>
  </si>
  <si>
    <t>agrikulturo</t>
  </si>
  <si>
    <r>
      <t>agrikulturo</t>
    </r>
    <r>
      <rPr>
        <sz val="12"/>
        <color theme="0" tint="-0.34998626667073579"/>
        <rFont val="Times New Roman"/>
        <family val="1"/>
      </rPr>
      <t xml:space="preserve"> = Ger. Agrikultur, Fre. agriculture, Ita. agricoltura, Eng. agriculture</t>
    </r>
  </si>
  <si>
    <t>agresija</t>
  </si>
  <si>
    <t>agresja</t>
  </si>
  <si>
    <t>aгpeccия</t>
  </si>
  <si>
    <t>aggression</t>
  </si>
  <si>
    <t>aggressione</t>
  </si>
  <si>
    <t>agression</t>
  </si>
  <si>
    <t>aggressio</t>
  </si>
  <si>
    <t>agreso</t>
  </si>
  <si>
    <r>
      <t>agreso</t>
    </r>
    <r>
      <rPr>
        <sz val="12"/>
        <color theme="0" tint="-0.34998626667073579"/>
        <rFont val="Times New Roman"/>
        <family val="1"/>
      </rPr>
      <t xml:space="preserve"> = Rus. aгpeccия, Lit. agresija, Pol. agresja, Fre. agression, Ita. aggressione, Eng. aggression, Lat. aggressio</t>
    </r>
  </si>
  <si>
    <t>agreeable</t>
  </si>
  <si>
    <t>agréable</t>
  </si>
  <si>
    <t>agrabla</t>
  </si>
  <si>
    <r>
      <t>agrabla</t>
    </r>
    <r>
      <rPr>
        <sz val="12"/>
        <color theme="0" tint="-0.34998626667073579"/>
        <rFont val="Times New Roman"/>
        <family val="1"/>
      </rPr>
      <t xml:space="preserve"> = Fre. agréable, Eng. agreeable</t>
    </r>
  </si>
  <si>
    <t>agrafe</t>
  </si>
  <si>
    <t>agrafo</t>
  </si>
  <si>
    <r>
      <t>agrafo</t>
    </r>
    <r>
      <rPr>
        <sz val="12"/>
        <color theme="0" tint="-0.34998626667073579"/>
        <rFont val="Times New Roman"/>
        <family val="1"/>
      </rPr>
      <t xml:space="preserve"> = Fre. agrafe</t>
    </r>
  </si>
  <si>
    <t>agonijas</t>
  </si>
  <si>
    <t>aгoния</t>
  </si>
  <si>
    <t>agony</t>
  </si>
  <si>
    <t>agonia</t>
  </si>
  <si>
    <t>agonie</t>
  </si>
  <si>
    <t>agonio</t>
  </si>
  <si>
    <r>
      <t>agonio</t>
    </r>
    <r>
      <rPr>
        <sz val="12"/>
        <color theme="0" tint="-0.34998626667073579"/>
        <rFont val="Times New Roman"/>
        <family val="1"/>
      </rPr>
      <t xml:space="preserve"> = Rus. aгoния, Lit. agonijas, Fre. agonie, Ita. agonia, Eng. agony</t>
    </r>
  </si>
  <si>
    <t>agentas</t>
  </si>
  <si>
    <t>agent</t>
  </si>
  <si>
    <t>aгент</t>
  </si>
  <si>
    <t>Agent</t>
  </si>
  <si>
    <t>agente</t>
  </si>
  <si>
    <t>(pl.) agentes</t>
  </si>
  <si>
    <t>agento</t>
  </si>
  <si>
    <r>
      <t>agento</t>
    </r>
    <r>
      <rPr>
        <sz val="12"/>
        <color theme="0" tint="-0.34998626667073579"/>
        <rFont val="Times New Roman"/>
        <family val="1"/>
      </rPr>
      <t xml:space="preserve"> = Rus. aгент, Lit. agentas, Pol. agent, Ger. Agent, Fre. agent, Ita. agente, Eng. agent, Lat. (pl.) agentes</t>
    </r>
  </si>
  <si>
    <t>age</t>
  </si>
  <si>
    <t>âge</t>
  </si>
  <si>
    <t>aĝo</t>
  </si>
  <si>
    <r>
      <t>aĝo</t>
    </r>
    <r>
      <rPr>
        <sz val="12"/>
        <color theme="0" tint="-0.34998626667073579"/>
        <rFont val="Times New Roman"/>
        <family val="1"/>
      </rPr>
      <t xml:space="preserve"> = Fre. âge, Eng. age</t>
    </r>
  </si>
  <si>
    <t>agacer</t>
  </si>
  <si>
    <t>agaci</t>
  </si>
  <si>
    <r>
      <t>agaci</t>
    </r>
    <r>
      <rPr>
        <sz val="12"/>
        <color theme="0" tint="-0.34998626667073579"/>
        <rFont val="Times New Roman"/>
        <family val="1"/>
      </rPr>
      <t xml:space="preserve"> = Fre. agacer</t>
    </r>
  </si>
  <si>
    <t>afiša</t>
  </si>
  <si>
    <t>afisz</t>
  </si>
  <si>
    <t>aфишa</t>
  </si>
  <si>
    <t>affiche</t>
  </si>
  <si>
    <t>afiŝo</t>
  </si>
  <si>
    <r>
      <t>afiŝo</t>
    </r>
    <r>
      <rPr>
        <sz val="12"/>
        <color theme="0" tint="-0.34998626667073579"/>
        <rFont val="Times New Roman"/>
        <family val="1"/>
      </rPr>
      <t xml:space="preserve"> = Rus. aфишa, Lit. afiša, Pol. afisz, Fre. affiche</t>
    </r>
  </si>
  <si>
    <t>afera</t>
  </si>
  <si>
    <t>affair</t>
  </si>
  <si>
    <t>Affäre</t>
  </si>
  <si>
    <t>affare</t>
  </si>
  <si>
    <t>affaire</t>
  </si>
  <si>
    <t>afero</t>
  </si>
  <si>
    <r>
      <t>afero</t>
    </r>
    <r>
      <rPr>
        <sz val="12"/>
        <color theme="0" tint="-0.34998626667073579"/>
        <rFont val="Times New Roman"/>
        <family val="1"/>
      </rPr>
      <t xml:space="preserve"> = Lit. afera, Pol. afera, Ger. Affäre, Fre. affaire, Ita. affare, Eng. affair</t>
    </r>
  </si>
  <si>
    <t>aerodromas</t>
  </si>
  <si>
    <t>aэpoдpoм</t>
  </si>
  <si>
    <t>aerodromo</t>
  </si>
  <si>
    <t>aérodrome</t>
  </si>
  <si>
    <r>
      <t>aerodromo</t>
    </r>
    <r>
      <rPr>
        <sz val="12"/>
        <color theme="0" tint="-0.34998626667073579"/>
        <rFont val="Times New Roman"/>
        <family val="1"/>
      </rPr>
      <t xml:space="preserve"> = Rus. aэpoдpoм, Lit. aerodromas, Fre. aérodrome, Ita. aerodromo</t>
    </r>
  </si>
  <si>
    <t>adultery</t>
  </si>
  <si>
    <t>adulterio</t>
  </si>
  <si>
    <t>adultère</t>
  </si>
  <si>
    <t>adulterium</t>
  </si>
  <si>
    <t>adulto</t>
  </si>
  <si>
    <r>
      <t>adulto</t>
    </r>
    <r>
      <rPr>
        <sz val="12"/>
        <color theme="0" tint="-0.34998626667073579"/>
        <rFont val="Times New Roman"/>
        <family val="1"/>
      </rPr>
      <t xml:space="preserve"> = Fre. adultère, Ita. adulterio, Eng. adultery, Lat. adulterium</t>
    </r>
  </si>
  <si>
    <t>admire</t>
  </si>
  <si>
    <t>admirer</t>
  </si>
  <si>
    <t>admirari</t>
  </si>
  <si>
    <t>admiri</t>
  </si>
  <si>
    <r>
      <t>admiri</t>
    </r>
    <r>
      <rPr>
        <sz val="12"/>
        <color theme="0" tint="-0.34998626667073579"/>
        <rFont val="Times New Roman"/>
        <family val="1"/>
      </rPr>
      <t xml:space="preserve"> = Fre. admirer, Eng. admire, Lat. admirari</t>
    </r>
  </si>
  <si>
    <t>administratorius</t>
  </si>
  <si>
    <t>administrator</t>
  </si>
  <si>
    <t>администрaтoр</t>
  </si>
  <si>
    <t>Administrator</t>
  </si>
  <si>
    <t>administrateur</t>
  </si>
  <si>
    <t>administristo</t>
  </si>
  <si>
    <r>
      <t>administristo</t>
    </r>
    <r>
      <rPr>
        <sz val="12"/>
        <color theme="0" tint="-0.34998626667073579"/>
        <rFont val="Times New Roman"/>
        <family val="1"/>
      </rPr>
      <t xml:space="preserve"> = Rus. администрaтoр, Lit. administratorius, Pol. administrator, Ger. Administrator, Fre. administrateur, Eng. administrator</t>
    </r>
  </si>
  <si>
    <t>addio</t>
  </si>
  <si>
    <t>adieu</t>
  </si>
  <si>
    <t>adiaŭ</t>
  </si>
  <si>
    <r>
      <t>adiaŭ</t>
    </r>
    <r>
      <rPr>
        <sz val="12"/>
        <color theme="0" tint="-0.34998626667073579"/>
        <rFont val="Times New Roman"/>
        <family val="1"/>
      </rPr>
      <t xml:space="preserve"> = Fre. adieu, Ita. addio</t>
    </r>
  </si>
  <si>
    <t>adept</t>
  </si>
  <si>
    <t>adepte</t>
  </si>
  <si>
    <t>adepto</t>
  </si>
  <si>
    <r>
      <t>adepto</t>
    </r>
    <r>
      <rPr>
        <sz val="12"/>
        <color theme="0" tint="-0.34998626667073579"/>
        <rFont val="Times New Roman"/>
        <family val="1"/>
      </rPr>
      <t xml:space="preserve"> = Fre. adepte, Eng. adept</t>
    </r>
  </si>
  <si>
    <t>addition</t>
  </si>
  <si>
    <t>Addition</t>
  </si>
  <si>
    <t>addizione</t>
  </si>
  <si>
    <t>additio</t>
  </si>
  <si>
    <t>adicio</t>
  </si>
  <si>
    <r>
      <t>adicio</t>
    </r>
    <r>
      <rPr>
        <sz val="12"/>
        <color theme="0" tint="-0.34998626667073579"/>
        <rFont val="Times New Roman"/>
        <family val="1"/>
      </rPr>
      <t xml:space="preserve"> = Ger. Addition, Fre. addition, Ita. addizione, Eng. addition, Lat. additio</t>
    </r>
  </si>
  <si>
    <t>adaptuoti</t>
  </si>
  <si>
    <t>адаптировать</t>
  </si>
  <si>
    <t>adapt</t>
  </si>
  <si>
    <t>adattare</t>
  </si>
  <si>
    <t>adapter</t>
  </si>
  <si>
    <t>adaptare</t>
  </si>
  <si>
    <t>adapti</t>
  </si>
  <si>
    <r>
      <t>adapti</t>
    </r>
    <r>
      <rPr>
        <sz val="12"/>
        <color theme="0" tint="-0.34998626667073579"/>
        <rFont val="Times New Roman"/>
        <family val="1"/>
      </rPr>
      <t xml:space="preserve"> = Rus. адаптировать, Lit. adaptuoti, Fre. adapter, Ita. adattare, Eng. adapt, Lat. adaptare</t>
    </r>
  </si>
  <si>
    <t>aktualus</t>
  </si>
  <si>
    <t>aktualny</t>
  </si>
  <si>
    <t>aктyaльный</t>
  </si>
  <si>
    <t>actual</t>
  </si>
  <si>
    <t>aktuell</t>
  </si>
  <si>
    <t>actuel</t>
  </si>
  <si>
    <t>aktuala</t>
  </si>
  <si>
    <r>
      <t>aktuala</t>
    </r>
    <r>
      <rPr>
        <sz val="12"/>
        <color theme="0" tint="-0.34998626667073579"/>
        <rFont val="Times New Roman"/>
        <family val="1"/>
      </rPr>
      <t xml:space="preserve"> = Rus. aктyaльный, Lit. aktualus, Pol. aktualny, Ger. aktuell, Fre. actuel, Eng. actual</t>
    </r>
  </si>
  <si>
    <t>aktyvus</t>
  </si>
  <si>
    <t>aktywny</t>
  </si>
  <si>
    <t>aктивный</t>
  </si>
  <si>
    <t>active</t>
  </si>
  <si>
    <t>aktiv</t>
  </si>
  <si>
    <t>actif</t>
  </si>
  <si>
    <t>aktiva</t>
  </si>
  <si>
    <r>
      <t>aktiva</t>
    </r>
    <r>
      <rPr>
        <sz val="12"/>
        <color theme="0" tint="-0.34998626667073579"/>
        <rFont val="Times New Roman"/>
        <family val="1"/>
      </rPr>
      <t xml:space="preserve"> = Rus. aктивный, Lit. aktyvus, Pol. aktywny, Ger. aktiv, Fre. actif, Eng. active</t>
    </r>
  </si>
  <si>
    <t>aktorius</t>
  </si>
  <si>
    <t>aktor</t>
  </si>
  <si>
    <t>aктëp</t>
  </si>
  <si>
    <t>actor</t>
  </si>
  <si>
    <t>acteur</t>
  </si>
  <si>
    <t>aktoro</t>
  </si>
  <si>
    <r>
      <t>aktoro</t>
    </r>
    <r>
      <rPr>
        <sz val="12"/>
        <color theme="0" tint="-0.34998626667073579"/>
        <rFont val="Times New Roman"/>
        <family val="1"/>
      </rPr>
      <t xml:space="preserve"> = Rus. aктëp, Lit. aktorius, Pol. aktor, Fre. acteur, Eng. actor, Lat. actor</t>
    </r>
  </si>
  <si>
    <t>aktas</t>
  </si>
  <si>
    <t>akt</t>
  </si>
  <si>
    <t>aкт</t>
  </si>
  <si>
    <t>act</t>
  </si>
  <si>
    <t>Akte</t>
  </si>
  <si>
    <t>acte</t>
  </si>
  <si>
    <t>actus</t>
  </si>
  <si>
    <t>akto</t>
  </si>
  <si>
    <r>
      <t>akto</t>
    </r>
    <r>
      <rPr>
        <sz val="12"/>
        <color theme="0" tint="-0.34998626667073579"/>
        <rFont val="Times New Roman"/>
        <family val="1"/>
      </rPr>
      <t xml:space="preserve"> = Rus. aкт, Lit. aktas, Pol. akt, Ger. Akte, Fre. acte, Eng. act, Lat. actus</t>
    </r>
  </si>
  <si>
    <t>acquire</t>
  </si>
  <si>
    <t>akquirieren</t>
  </si>
  <si>
    <t>acquérir</t>
  </si>
  <si>
    <t>acquirere</t>
  </si>
  <si>
    <t>akiri</t>
  </si>
  <si>
    <r>
      <t>akiri</t>
    </r>
    <r>
      <rPr>
        <sz val="12"/>
        <color theme="0" tint="-0.34998626667073579"/>
        <rFont val="Times New Roman"/>
        <family val="1"/>
      </rPr>
      <t xml:space="preserve"> = Ger. akquirieren, Fre. acquérir, Eng. acquire, Lat. acquirere</t>
    </r>
  </si>
  <si>
    <t>akustika</t>
  </si>
  <si>
    <t>aкycтикa</t>
  </si>
  <si>
    <t>acoustics</t>
  </si>
  <si>
    <t>Akustik</t>
  </si>
  <si>
    <t>acustica</t>
  </si>
  <si>
    <t>acoustique</t>
  </si>
  <si>
    <t>akustiko</t>
  </si>
  <si>
    <r>
      <t>akustiko</t>
    </r>
    <r>
      <rPr>
        <sz val="12"/>
        <color theme="0" tint="-0.34998626667073579"/>
        <rFont val="Times New Roman"/>
        <family val="1"/>
      </rPr>
      <t xml:space="preserve"> = Rus. aкycтикa, Lit. akustika, Ger. Akustik, Fre. acoustique, Ita. acustica, Eng. acoustics</t>
    </r>
  </si>
  <si>
    <t>acid</t>
  </si>
  <si>
    <t>acido</t>
  </si>
  <si>
    <t>acide</t>
  </si>
  <si>
    <t>acidus</t>
  </si>
  <si>
    <t>acida</t>
  </si>
  <si>
    <r>
      <t>acida</t>
    </r>
    <r>
      <rPr>
        <sz val="12"/>
        <color theme="0" tint="-0.34998626667073579"/>
        <rFont val="Times New Roman"/>
        <family val="1"/>
      </rPr>
      <t xml:space="preserve"> = Fre. acide, Ita. acido, Eng. acid, Lat. acidus</t>
    </r>
  </si>
  <si>
    <t>accuse</t>
  </si>
  <si>
    <t>accusare</t>
  </si>
  <si>
    <t>accuser</t>
  </si>
  <si>
    <t>akuzi</t>
  </si>
  <si>
    <r>
      <t>akuzi</t>
    </r>
    <r>
      <rPr>
        <sz val="12"/>
        <color theme="0" tint="-0.34998626667073579"/>
        <rFont val="Times New Roman"/>
        <family val="1"/>
      </rPr>
      <t xml:space="preserve"> = Fre. accuser, Ita. accusare, Eng. accuse</t>
    </r>
  </si>
  <si>
    <t>accrocher</t>
  </si>
  <si>
    <t>kroĉi</t>
  </si>
  <si>
    <r>
      <t>kroĉi</t>
    </r>
    <r>
      <rPr>
        <sz val="12"/>
        <color theme="0" tint="-0.34998626667073579"/>
        <rFont val="Times New Roman"/>
        <family val="1"/>
      </rPr>
      <t xml:space="preserve"> = Fre. accrocher</t>
    </r>
  </si>
  <si>
    <t>accoucher</t>
  </si>
  <si>
    <t>akuŝi</t>
  </si>
  <si>
    <r>
      <t>akuŝi</t>
    </r>
    <r>
      <rPr>
        <sz val="12"/>
        <color theme="0" tint="-0.34998626667073579"/>
        <rFont val="Times New Roman"/>
        <family val="1"/>
      </rPr>
      <t xml:space="preserve"> = Fre. accoucher</t>
    </r>
  </si>
  <si>
    <t>accord</t>
  </si>
  <si>
    <t>Akkord</t>
  </si>
  <si>
    <t>accordo</t>
  </si>
  <si>
    <t>akordo</t>
  </si>
  <si>
    <r>
      <t>akordo</t>
    </r>
    <r>
      <rPr>
        <sz val="12"/>
        <color theme="0" tint="-0.34998626667073579"/>
        <rFont val="Times New Roman"/>
        <family val="1"/>
      </rPr>
      <t xml:space="preserve"> = Ger. Akkord, Fre. accord, Ita. accordo, Eng. accord</t>
    </r>
  </si>
  <si>
    <t>akordas</t>
  </si>
  <si>
    <t>aккoрд</t>
  </si>
  <si>
    <t>chord</t>
  </si>
  <si>
    <t>agordo</t>
  </si>
  <si>
    <r>
      <t>agordo</t>
    </r>
    <r>
      <rPr>
        <sz val="12"/>
        <color theme="0" tint="-0.34998626667073579"/>
        <rFont val="Times New Roman"/>
        <family val="1"/>
      </rPr>
      <t xml:space="preserve"> = Rus. aккoрд, Lit. akordas, Ger. Akkord, Fre. accord, Ita. accordo, Eng. chord</t>
    </r>
  </si>
  <si>
    <t>accident</t>
  </si>
  <si>
    <t>akcidento</t>
  </si>
  <si>
    <r>
      <t>akcidento</t>
    </r>
    <r>
      <rPr>
        <sz val="12"/>
        <color theme="0" tint="-0.34998626667073579"/>
        <rFont val="Times New Roman"/>
        <family val="1"/>
      </rPr>
      <t xml:space="preserve"> = Fre. accident, Eng. accident</t>
    </r>
  </si>
  <si>
    <t>akceptować</t>
  </si>
  <si>
    <t>accept</t>
  </si>
  <si>
    <t>accepter</t>
  </si>
  <si>
    <t>acceptare</t>
  </si>
  <si>
    <t>akcepti</t>
  </si>
  <si>
    <r>
      <t>akcepti</t>
    </r>
    <r>
      <rPr>
        <sz val="12"/>
        <color theme="0" tint="-0.34998626667073579"/>
        <rFont val="Times New Roman"/>
        <family val="1"/>
      </rPr>
      <t xml:space="preserve"> = Pol. akceptować, Fre. accepter, Eng. accept, Lat. acceptare</t>
    </r>
  </si>
  <si>
    <t>akcentas</t>
  </si>
  <si>
    <t>akcent</t>
  </si>
  <si>
    <t>aкцeнт</t>
  </si>
  <si>
    <t>accent</t>
  </si>
  <si>
    <t>accentus</t>
  </si>
  <si>
    <t>akcento</t>
  </si>
  <si>
    <r>
      <t>akcento</t>
    </r>
    <r>
      <rPr>
        <sz val="12"/>
        <color theme="0" tint="-0.34998626667073579"/>
        <rFont val="Times New Roman"/>
        <family val="1"/>
      </rPr>
      <t xml:space="preserve"> = Rus. aкцeнт, Lit. akcentas, Pol. akcent, Fre. accent, Eng. accent, Lat. accentus</t>
    </r>
  </si>
  <si>
    <t>accelerate</t>
  </si>
  <si>
    <t>accélerer</t>
  </si>
  <si>
    <t>accelerare</t>
  </si>
  <si>
    <t>akceli</t>
  </si>
  <si>
    <r>
      <t>akceli</t>
    </r>
    <r>
      <rPr>
        <sz val="12"/>
        <color theme="0" tint="-0.34998626667073579"/>
        <rFont val="Times New Roman"/>
        <family val="1"/>
      </rPr>
      <t xml:space="preserve"> = Fre. accélerer, Eng. accelerate, Lat. accelerare</t>
    </r>
  </si>
  <si>
    <t>akademija</t>
  </si>
  <si>
    <t>akademia</t>
  </si>
  <si>
    <t>aкaдемия</t>
  </si>
  <si>
    <t>academy</t>
  </si>
  <si>
    <t>Akademie</t>
  </si>
  <si>
    <t>accademia</t>
  </si>
  <si>
    <t>académie</t>
  </si>
  <si>
    <t>akademio</t>
  </si>
  <si>
    <r>
      <t>akademio</t>
    </r>
    <r>
      <rPr>
        <sz val="12"/>
        <color theme="0" tint="-0.34998626667073579"/>
        <rFont val="Times New Roman"/>
        <family val="1"/>
      </rPr>
      <t xml:space="preserve"> = Rus. aкaдемия, Lit. akademija, Pol. akademia, Ger. Akademie, Fre. académie, Ita. accademia, Eng. academy</t>
    </r>
  </si>
  <si>
    <t>akacija</t>
  </si>
  <si>
    <t>akacja</t>
  </si>
  <si>
    <t>aкaция</t>
  </si>
  <si>
    <t>acacia</t>
  </si>
  <si>
    <t>akakia</t>
  </si>
  <si>
    <t>akacio</t>
  </si>
  <si>
    <r>
      <t>akacio</t>
    </r>
    <r>
      <rPr>
        <sz val="12"/>
        <color theme="0" tint="-0.34998626667073579"/>
        <rFont val="Times New Roman"/>
        <family val="1"/>
      </rPr>
      <t xml:space="preserve"> = Rus. aкaция, Lit. akacija, Pol. akacja, Fre. acacia, Ita. acacia, Eng. acacia</t>
    </r>
  </si>
  <si>
    <t>absurdiškas</t>
  </si>
  <si>
    <t>aбсypдный</t>
  </si>
  <si>
    <t>absurd</t>
  </si>
  <si>
    <t>absurde</t>
  </si>
  <si>
    <t>absurdus</t>
  </si>
  <si>
    <t>absurda</t>
  </si>
  <si>
    <r>
      <t>absurda</t>
    </r>
    <r>
      <rPr>
        <sz val="12"/>
        <color theme="0" tint="-0.34998626667073579"/>
        <rFont val="Times New Roman"/>
        <family val="1"/>
      </rPr>
      <t xml:space="preserve"> = Rus. aбсypдный, Lit. absurdiškas, Ger. absurd, Fre. absurde, Eng. absurd, Lat. absurdus</t>
    </r>
  </si>
  <si>
    <t>abstain</t>
  </si>
  <si>
    <t>abstenir</t>
  </si>
  <si>
    <t>abstinere</t>
  </si>
  <si>
    <t>abstini</t>
  </si>
  <si>
    <r>
      <t>abstini</t>
    </r>
    <r>
      <rPr>
        <sz val="12"/>
        <color theme="0" tint="-0.34998626667073579"/>
        <rFont val="Times New Roman"/>
        <family val="1"/>
      </rPr>
      <t xml:space="preserve"> = Fre. abstenir, Eng. abstain, Lat. abstinere</t>
    </r>
  </si>
  <si>
    <t>absorb</t>
  </si>
  <si>
    <t>absorbieren</t>
  </si>
  <si>
    <t>absorber</t>
  </si>
  <si>
    <t>absorbere</t>
  </si>
  <si>
    <t>absorbi</t>
  </si>
  <si>
    <r>
      <t>absorbi</t>
    </r>
    <r>
      <rPr>
        <sz val="12"/>
        <color theme="0" tint="-0.34998626667073579"/>
        <rFont val="Times New Roman"/>
        <family val="1"/>
      </rPr>
      <t xml:space="preserve"> = Ger. absorbieren, Fre. absorber, Eng. absorb, Lat. absorbere</t>
    </r>
  </si>
  <si>
    <t>abscess</t>
  </si>
  <si>
    <t>abscès</t>
  </si>
  <si>
    <t>absceso</t>
  </si>
  <si>
    <r>
      <t>absceso</t>
    </r>
    <r>
      <rPr>
        <sz val="12"/>
        <color theme="0" tint="-0.34998626667073579"/>
        <rFont val="Times New Roman"/>
        <family val="1"/>
      </rPr>
      <t xml:space="preserve"> = Fre. abscès, Eng. abscess</t>
    </r>
  </si>
  <si>
    <t>aboyer</t>
  </si>
  <si>
    <t>boji</t>
  </si>
  <si>
    <r>
      <t>boji</t>
    </r>
    <r>
      <rPr>
        <sz val="12"/>
        <color theme="0" tint="-0.34998626667073579"/>
        <rFont val="Times New Roman"/>
        <family val="1"/>
      </rPr>
      <t xml:space="preserve"> = Fre. aboyer</t>
    </r>
  </si>
  <si>
    <t>abonementas</t>
  </si>
  <si>
    <t>abonament</t>
  </si>
  <si>
    <t>aбонeмент</t>
  </si>
  <si>
    <t>Abonnement</t>
  </si>
  <si>
    <t>abbonamento</t>
  </si>
  <si>
    <t>abonnement</t>
  </si>
  <si>
    <t>abono</t>
  </si>
  <si>
    <r>
      <t>abono</t>
    </r>
    <r>
      <rPr>
        <sz val="12"/>
        <color theme="0" tint="-0.34998626667073579"/>
        <rFont val="Times New Roman"/>
        <family val="1"/>
      </rPr>
      <t xml:space="preserve"> = Rus. aбонeмент, Lit. abonementas, Pol. abonament, Ger. Abonnement, Fre. abonnement, Ita. abbonamento</t>
    </r>
  </si>
  <si>
    <t>abound</t>
  </si>
  <si>
    <t>abbondare</t>
  </si>
  <si>
    <t>abonder</t>
  </si>
  <si>
    <t>abundare</t>
  </si>
  <si>
    <t>abundi</t>
  </si>
  <si>
    <r>
      <t>abundi</t>
    </r>
    <r>
      <rPr>
        <sz val="12"/>
        <color theme="0" tint="-0.34998626667073579"/>
        <rFont val="Times New Roman"/>
        <family val="1"/>
      </rPr>
      <t xml:space="preserve"> = Fre. abonder, Ita. abbondare, Eng. abound, Lat. abundare</t>
    </r>
  </si>
  <si>
    <t>abolition</t>
  </si>
  <si>
    <t>abolizione</t>
  </si>
  <si>
    <t>abolitio</t>
  </si>
  <si>
    <t>abolicio</t>
  </si>
  <si>
    <r>
      <t>abolicio</t>
    </r>
    <r>
      <rPr>
        <sz val="12"/>
        <color theme="0" tint="-0.34998626667073579"/>
        <rFont val="Times New Roman"/>
        <family val="1"/>
      </rPr>
      <t xml:space="preserve"> = Fre. abolition, Ita. abolizione, Eng. abolition, Lat. abolitio</t>
    </r>
  </si>
  <si>
    <t>abnégation</t>
  </si>
  <si>
    <t>abnegacio</t>
  </si>
  <si>
    <r>
      <t>abnegacio</t>
    </r>
    <r>
      <rPr>
        <sz val="12"/>
        <color theme="0" tint="-0.34998626667073579"/>
        <rFont val="Times New Roman"/>
        <family val="1"/>
      </rPr>
      <t xml:space="preserve"> = Fre. abnégation</t>
    </r>
  </si>
  <si>
    <t>abeille</t>
  </si>
  <si>
    <t>abelo</t>
  </si>
  <si>
    <r>
      <t>abelo</t>
    </r>
    <r>
      <rPr>
        <sz val="12"/>
        <color theme="0" tint="-0.34998626667073579"/>
        <rFont val="Times New Roman"/>
        <family val="1"/>
      </rPr>
      <t xml:space="preserve"> = Fre. abeille</t>
    </r>
  </si>
  <si>
    <t>abdicate</t>
  </si>
  <si>
    <t>abdicare</t>
  </si>
  <si>
    <t>abdiquer</t>
  </si>
  <si>
    <t>abdiki</t>
  </si>
  <si>
    <r>
      <t>abdiki</t>
    </r>
    <r>
      <rPr>
        <sz val="12"/>
        <color theme="0" tint="-0.34998626667073579"/>
        <rFont val="Times New Roman"/>
        <family val="1"/>
      </rPr>
      <t xml:space="preserve"> = Fre. abdiquer, Ita. abdicare, Eng. abdicate, Lat. abdicare</t>
    </r>
  </si>
  <si>
    <t>attraverso</t>
  </si>
  <si>
    <t>à travers</t>
  </si>
  <si>
    <t>tra</t>
  </si>
  <si>
    <r>
      <t>tra</t>
    </r>
    <r>
      <rPr>
        <sz val="12"/>
        <color theme="0" tint="-0.34998626667073579"/>
        <rFont val="Times New Roman"/>
        <family val="1"/>
      </rPr>
      <t xml:space="preserve"> = Fre. à travers, Ita. attraverso</t>
    </r>
  </si>
  <si>
    <t>apart</t>
  </si>
  <si>
    <t>a parte</t>
  </si>
  <si>
    <t>á part</t>
  </si>
  <si>
    <t>aparte</t>
  </si>
  <si>
    <r>
      <t>aparte</t>
    </r>
    <r>
      <rPr>
        <sz val="12"/>
        <color theme="0" tint="-0.34998626667073579"/>
        <rFont val="Times New Roman"/>
        <family val="1"/>
      </rPr>
      <t xml:space="preserve"> = Fre. á part, Ita. a parte, Eng. apart</t>
    </r>
  </si>
  <si>
    <t>a</t>
  </si>
  <si>
    <t>à</t>
  </si>
  <si>
    <t>ad</t>
  </si>
  <si>
    <t>al</t>
  </si>
  <si>
    <r>
      <t>al</t>
    </r>
    <r>
      <rPr>
        <sz val="12"/>
        <color theme="0" tint="-0.34998626667073579"/>
        <rFont val="Times New Roman"/>
        <family val="1"/>
      </rPr>
      <t xml:space="preserve"> = Fre. à, Ita. a, Lat. ad</t>
    </r>
  </si>
  <si>
    <t>lot</t>
  </si>
  <si>
    <t>loto</t>
  </si>
  <si>
    <r>
      <t>loto</t>
    </r>
    <r>
      <rPr>
        <sz val="12"/>
        <color theme="0" tint="-0.34998626667073579"/>
        <rFont val="Times New Roman"/>
        <family val="1"/>
      </rPr>
      <t xml:space="preserve"> = Eng. lot</t>
    </r>
  </si>
  <si>
    <t>library</t>
  </si>
  <si>
    <t>libraro</t>
  </si>
  <si>
    <r>
      <t>libraro</t>
    </r>
    <r>
      <rPr>
        <sz val="12"/>
        <color theme="0" tint="-0.34998626667073579"/>
        <rFont val="Times New Roman"/>
        <family val="1"/>
      </rPr>
      <t xml:space="preserve"> = Eng. library</t>
    </r>
  </si>
  <si>
    <t>connect</t>
  </si>
  <si>
    <t>konekti</t>
  </si>
  <si>
    <r>
      <t>konekti</t>
    </r>
    <r>
      <rPr>
        <sz val="12"/>
        <color theme="0" tint="-0.34998626667073579"/>
        <rFont val="Times New Roman"/>
        <family val="1"/>
      </rPr>
      <t xml:space="preserve"> = Eng. connect</t>
    </r>
  </si>
  <si>
    <t>interchange</t>
  </si>
  <si>
    <t>interŝanĝo</t>
  </si>
  <si>
    <r>
      <t>interŝanĝo</t>
    </r>
    <r>
      <rPr>
        <sz val="12"/>
        <color theme="0" tint="-0.34998626667073579"/>
        <rFont val="Times New Roman"/>
        <family val="1"/>
      </rPr>
      <t xml:space="preserve"> = Eng. interchange</t>
    </r>
  </si>
  <si>
    <t>interest</t>
  </si>
  <si>
    <t>interezo</t>
  </si>
  <si>
    <r>
      <t>interezo</t>
    </r>
    <r>
      <rPr>
        <sz val="12"/>
        <color theme="0" tint="-0.34998626667073579"/>
        <rFont val="Times New Roman"/>
        <family val="1"/>
      </rPr>
      <t xml:space="preserve"> = Eng. interest</t>
    </r>
  </si>
  <si>
    <t>deviate</t>
  </si>
  <si>
    <t>devii</t>
  </si>
  <si>
    <r>
      <t>devii</t>
    </r>
    <r>
      <rPr>
        <sz val="12"/>
        <color theme="0" tint="-0.34998626667073579"/>
        <rFont val="Times New Roman"/>
        <family val="1"/>
      </rPr>
      <t xml:space="preserve"> = Eng. deviate</t>
    </r>
  </si>
  <si>
    <t>dance</t>
  </si>
  <si>
    <t>danci</t>
  </si>
  <si>
    <r>
      <t>danci</t>
    </r>
    <r>
      <rPr>
        <sz val="12"/>
        <color theme="0" tint="-0.34998626667073579"/>
        <rFont val="Times New Roman"/>
        <family val="1"/>
      </rPr>
      <t xml:space="preserve"> = Eng. dance</t>
    </r>
  </si>
  <si>
    <t>autobusas</t>
  </si>
  <si>
    <t>autobus</t>
  </si>
  <si>
    <t>aвтoбyc</t>
  </si>
  <si>
    <t>aŭtobuso</t>
  </si>
  <si>
    <r>
      <t>aŭtobuso</t>
    </r>
    <r>
      <rPr>
        <sz val="12"/>
        <color theme="0" tint="-0.34998626667073579"/>
        <rFont val="Times New Roman"/>
        <family val="1"/>
      </rPr>
      <t xml:space="preserve"> = Rus. aвтoбyc, Lit. autobusas, Pol. autobus</t>
    </r>
  </si>
  <si>
    <t>applaud</t>
  </si>
  <si>
    <t>aplaŭdi</t>
  </si>
  <si>
    <r>
      <t>aplaŭdi</t>
    </r>
    <r>
      <rPr>
        <sz val="12"/>
        <color theme="0" tint="-0.34998626667073579"/>
        <rFont val="Times New Roman"/>
        <family val="1"/>
      </rPr>
      <t xml:space="preserve"> = Eng. applaud</t>
    </r>
  </si>
  <si>
    <t>acne</t>
  </si>
  <si>
    <t>akno</t>
  </si>
  <si>
    <r>
      <t>akno</t>
    </r>
    <r>
      <rPr>
        <sz val="12"/>
        <color theme="0" tint="-0.34998626667073579"/>
        <rFont val="Times New Roman"/>
        <family val="1"/>
      </rPr>
      <t xml:space="preserve"> = Eng. acne</t>
    </r>
  </si>
  <si>
    <t>acclaim</t>
  </si>
  <si>
    <t>aklamo</t>
  </si>
  <si>
    <r>
      <t>aklamo</t>
    </r>
    <r>
      <rPr>
        <sz val="12"/>
        <color theme="0" tint="-0.34998626667073579"/>
        <rFont val="Times New Roman"/>
        <family val="1"/>
      </rPr>
      <t xml:space="preserve"> = Eng. acclaim</t>
    </r>
  </si>
  <si>
    <t>(ex)halaison</t>
  </si>
  <si>
    <t>haladzo</t>
  </si>
  <si>
    <r>
      <t>haladzo</t>
    </r>
    <r>
      <rPr>
        <sz val="12"/>
        <color theme="0" tint="-0.34998626667073579"/>
        <rFont val="Times New Roman"/>
        <family val="1"/>
      </rPr>
      <t xml:space="preserve"> = Fre. (ex)halaison</t>
    </r>
  </si>
  <si>
    <t>vulture</t>
  </si>
  <si>
    <t>vultur</t>
  </si>
  <si>
    <t>vulturo</t>
  </si>
  <si>
    <r>
      <t>vulturo</t>
    </r>
    <r>
      <rPr>
        <sz val="12"/>
        <color theme="0" tint="-0.34998626667073579"/>
        <rFont val="Times New Roman"/>
        <family val="1"/>
      </rPr>
      <t xml:space="preserve"> = Eng. vulture, Lat. vultur</t>
    </r>
  </si>
  <si>
    <t>volpe</t>
  </si>
  <si>
    <t>vulpes</t>
  </si>
  <si>
    <t>vulpo</t>
  </si>
  <si>
    <r>
      <t>vulpo</t>
    </r>
    <r>
      <rPr>
        <sz val="12"/>
        <color theme="0" tint="-0.34998626667073579"/>
        <rFont val="Times New Roman"/>
        <family val="1"/>
      </rPr>
      <t xml:space="preserve"> = Ita. volpe, Lat. vulpes</t>
    </r>
  </si>
  <si>
    <t>vortice</t>
  </si>
  <si>
    <t>(pl.) vortices</t>
  </si>
  <si>
    <t>vortico</t>
  </si>
  <si>
    <r>
      <t>vortico</t>
    </r>
    <r>
      <rPr>
        <sz val="12"/>
        <color theme="0" tint="-0.34998626667073579"/>
        <rFont val="Times New Roman"/>
        <family val="1"/>
      </rPr>
      <t xml:space="preserve"> = Ita. vortice, Lat. (pl.) vortices</t>
    </r>
  </si>
  <si>
    <t>vorare</t>
  </si>
  <si>
    <t>vori</t>
  </si>
  <si>
    <r>
      <t>vori</t>
    </r>
    <r>
      <rPr>
        <sz val="12"/>
        <color theme="0" tint="-0.34998626667073579"/>
        <rFont val="Times New Roman"/>
        <family val="1"/>
      </rPr>
      <t xml:space="preserve"> = Lat. vorare</t>
    </r>
  </si>
  <si>
    <t>volvere</t>
  </si>
  <si>
    <t>volvi</t>
  </si>
  <si>
    <r>
      <t>volvi</t>
    </r>
    <r>
      <rPr>
        <sz val="12"/>
        <color theme="0" tint="-0.34998626667073579"/>
        <rFont val="Times New Roman"/>
        <family val="1"/>
      </rPr>
      <t xml:space="preserve"> = Lat. volvere</t>
    </r>
  </si>
  <si>
    <t>vocare</t>
  </si>
  <si>
    <t>voki</t>
  </si>
  <si>
    <r>
      <t>voki</t>
    </r>
    <r>
      <rPr>
        <sz val="12"/>
        <color theme="0" tint="-0.34998626667073579"/>
        <rFont val="Times New Roman"/>
        <family val="1"/>
      </rPr>
      <t xml:space="preserve"> = Lat. vocare</t>
    </r>
  </si>
  <si>
    <t>vite</t>
  </si>
  <si>
    <t>vitis</t>
  </si>
  <si>
    <t>vito</t>
  </si>
  <si>
    <r>
      <t>vito</t>
    </r>
    <r>
      <rPr>
        <sz val="12"/>
        <color theme="0" tint="-0.34998626667073579"/>
        <rFont val="Times New Roman"/>
        <family val="1"/>
      </rPr>
      <t xml:space="preserve"> = Ita. vite, Lat. vitis</t>
    </r>
  </si>
  <si>
    <t>vischio</t>
  </si>
  <si>
    <t>viscus</t>
  </si>
  <si>
    <t>visko</t>
  </si>
  <si>
    <r>
      <t>visko</t>
    </r>
    <r>
      <rPr>
        <sz val="12"/>
        <color theme="0" tint="-0.34998626667073579"/>
        <rFont val="Times New Roman"/>
        <family val="1"/>
      </rPr>
      <t xml:space="preserve"> = Ita. vischio, Lat. viscus</t>
    </r>
  </si>
  <si>
    <t>vyras</t>
  </si>
  <si>
    <t>vir</t>
  </si>
  <si>
    <t>viro</t>
  </si>
  <si>
    <r>
      <t>viro</t>
    </r>
    <r>
      <rPr>
        <sz val="12"/>
        <color theme="0" tint="-0.34998626667073579"/>
        <rFont val="Times New Roman"/>
        <family val="1"/>
      </rPr>
      <t xml:space="preserve"> = Lit. vyras, Lat. vir</t>
    </r>
  </si>
  <si>
    <t>vimine</t>
  </si>
  <si>
    <t>vimen</t>
  </si>
  <si>
    <t>vimeno</t>
  </si>
  <si>
    <r>
      <t>vimeno</t>
    </r>
    <r>
      <rPr>
        <sz val="12"/>
        <color theme="0" tint="-0.34998626667073579"/>
        <rFont val="Times New Roman"/>
        <family val="1"/>
      </rPr>
      <t xml:space="preserve"> = Ita. vimine, Lat. vimen</t>
    </r>
  </si>
  <si>
    <t>villo</t>
  </si>
  <si>
    <t>villus</t>
  </si>
  <si>
    <t>vilo</t>
  </si>
  <si>
    <r>
      <t>vilo</t>
    </r>
    <r>
      <rPr>
        <sz val="12"/>
        <color theme="0" tint="-0.34998626667073579"/>
        <rFont val="Times New Roman"/>
        <family val="1"/>
      </rPr>
      <t xml:space="preserve"> = Ita. villo, Lat. villus</t>
    </r>
  </si>
  <si>
    <t>Villa</t>
  </si>
  <si>
    <t>villa</t>
  </si>
  <si>
    <r>
      <t>villo</t>
    </r>
    <r>
      <rPr>
        <sz val="12"/>
        <color theme="0" tint="-0.34998626667073579"/>
        <rFont val="Times New Roman"/>
        <family val="1"/>
      </rPr>
      <t xml:space="preserve"> = Ger. Villa, Ita. villa, Lat. villa</t>
    </r>
  </si>
  <si>
    <t>victus</t>
  </si>
  <si>
    <t>vikto</t>
  </si>
  <si>
    <r>
      <t>vikto</t>
    </r>
    <r>
      <rPr>
        <sz val="12"/>
        <color theme="0" tint="-0.34998626667073579"/>
        <rFont val="Times New Roman"/>
        <family val="1"/>
      </rPr>
      <t xml:space="preserve"> = Lat. victus</t>
    </r>
  </si>
  <si>
    <t>vigile</t>
  </si>
  <si>
    <t>vigilis</t>
  </si>
  <si>
    <t>vigla</t>
  </si>
  <si>
    <r>
      <t>vigla</t>
    </r>
    <r>
      <rPr>
        <sz val="12"/>
        <color theme="0" tint="-0.34998626667073579"/>
        <rFont val="Times New Roman"/>
        <family val="1"/>
      </rPr>
      <t xml:space="preserve"> = Ita. vigile, Lat. vigilis</t>
    </r>
  </si>
  <si>
    <t>widzieć</t>
  </si>
  <si>
    <t>видеть</t>
  </si>
  <si>
    <t>vedere</t>
  </si>
  <si>
    <t>videre</t>
  </si>
  <si>
    <t>vidi</t>
  </si>
  <si>
    <r>
      <t>vidi</t>
    </r>
    <r>
      <rPr>
        <sz val="12"/>
        <color theme="0" tint="-0.34998626667073579"/>
        <rFont val="Times New Roman"/>
        <family val="1"/>
      </rPr>
      <t xml:space="preserve"> = Rus. видеть, Pol. widzieć, Ita. vedere, Lat. videre</t>
    </r>
  </si>
  <si>
    <t>vicis</t>
  </si>
  <si>
    <t>vico</t>
  </si>
  <si>
    <r>
      <t>vico</t>
    </r>
    <r>
      <rPr>
        <sz val="12"/>
        <color theme="0" tint="-0.34998626667073579"/>
        <rFont val="Times New Roman"/>
        <family val="1"/>
      </rPr>
      <t xml:space="preserve"> = Lat. vicis</t>
    </r>
  </si>
  <si>
    <t>vestis</t>
  </si>
  <si>
    <t>vesto</t>
  </si>
  <si>
    <r>
      <t>vesto</t>
    </r>
    <r>
      <rPr>
        <sz val="12"/>
        <color theme="0" tint="-0.34998626667073579"/>
        <rFont val="Times New Roman"/>
        <family val="1"/>
      </rPr>
      <t xml:space="preserve"> = Ita. veste, Lat. vestis</t>
    </r>
  </si>
  <si>
    <t>vestire</t>
  </si>
  <si>
    <t>vesti</t>
  </si>
  <si>
    <r>
      <t>vesti</t>
    </r>
    <r>
      <rPr>
        <sz val="12"/>
        <color theme="0" tint="-0.34998626667073579"/>
        <rFont val="Times New Roman"/>
        <family val="1"/>
      </rPr>
      <t xml:space="preserve"> = Ita. vestire, Lat. vestire</t>
    </r>
  </si>
  <si>
    <t>wasp</t>
  </si>
  <si>
    <t>Wespe</t>
  </si>
  <si>
    <t>vespa</t>
  </si>
  <si>
    <t>vespo</t>
  </si>
  <si>
    <r>
      <t>vespo</t>
    </r>
    <r>
      <rPr>
        <sz val="12"/>
        <color theme="0" tint="-0.34998626667073579"/>
        <rFont val="Times New Roman"/>
        <family val="1"/>
      </rPr>
      <t xml:space="preserve"> = Ger. Wespe, Ita. vespa, Eng. wasp, Lat. vespa</t>
    </r>
  </si>
  <si>
    <t>vespertilio</t>
  </si>
  <si>
    <t>vesperto</t>
  </si>
  <si>
    <r>
      <t>vesperto</t>
    </r>
    <r>
      <rPr>
        <sz val="12"/>
        <color theme="0" tint="-0.34998626667073579"/>
        <rFont val="Times New Roman"/>
        <family val="1"/>
      </rPr>
      <t xml:space="preserve"> = Lat. vespertilio</t>
    </r>
  </si>
  <si>
    <t>vesper</t>
  </si>
  <si>
    <t>vespero</t>
  </si>
  <si>
    <r>
      <t>vespero</t>
    </r>
    <r>
      <rPr>
        <sz val="12"/>
        <color theme="0" tint="-0.34998626667073579"/>
        <rFont val="Times New Roman"/>
        <family val="1"/>
      </rPr>
      <t xml:space="preserve"> = Lat. vesper</t>
    </r>
  </si>
  <si>
    <t>verruca</t>
  </si>
  <si>
    <t>veruko</t>
  </si>
  <si>
    <r>
      <t>veruko</t>
    </r>
    <r>
      <rPr>
        <sz val="12"/>
        <color theme="0" tint="-0.34998626667073579"/>
        <rFont val="Times New Roman"/>
        <family val="1"/>
      </rPr>
      <t xml:space="preserve"> = Ita. verruca, Lat. verruca</t>
    </r>
  </si>
  <si>
    <t>vertragus</t>
  </si>
  <si>
    <t>vertrago</t>
  </si>
  <si>
    <r>
      <t>vertrago</t>
    </r>
    <r>
      <rPr>
        <sz val="12"/>
        <color theme="0" tint="-0.34998626667073579"/>
        <rFont val="Times New Roman"/>
        <family val="1"/>
      </rPr>
      <t xml:space="preserve"> = Lat. vertragus</t>
    </r>
  </si>
  <si>
    <t>vertice</t>
  </si>
  <si>
    <t>vertex</t>
  </si>
  <si>
    <t>verto</t>
  </si>
  <si>
    <r>
      <t>verto</t>
    </r>
    <r>
      <rPr>
        <sz val="12"/>
        <color theme="0" tint="-0.34998626667073579"/>
        <rFont val="Times New Roman"/>
        <family val="1"/>
      </rPr>
      <t xml:space="preserve"> = Ita. vertice, Lat. vertex</t>
    </r>
  </si>
  <si>
    <t>vertagus</t>
  </si>
  <si>
    <t>vertago</t>
  </si>
  <si>
    <r>
      <t>vertago</t>
    </r>
    <r>
      <rPr>
        <sz val="12"/>
        <color theme="0" tint="-0.34998626667073579"/>
        <rFont val="Times New Roman"/>
        <family val="1"/>
      </rPr>
      <t xml:space="preserve"> = Lat. vertagus</t>
    </r>
  </si>
  <si>
    <t>wahr</t>
  </si>
  <si>
    <t>vero</t>
  </si>
  <si>
    <t>verus</t>
  </si>
  <si>
    <t>vera</t>
  </si>
  <si>
    <r>
      <t>vera</t>
    </r>
    <r>
      <rPr>
        <sz val="12"/>
        <color theme="0" tint="-0.34998626667073579"/>
        <rFont val="Times New Roman"/>
        <family val="1"/>
      </rPr>
      <t xml:space="preserve"> = Ger. wahr, Ita. vero, Lat. verus</t>
    </r>
  </si>
  <si>
    <t>vepres</t>
  </si>
  <si>
    <t>vepro</t>
  </si>
  <si>
    <r>
      <t>vepro</t>
    </r>
    <r>
      <rPr>
        <sz val="12"/>
        <color theme="0" tint="-0.34998626667073579"/>
        <rFont val="Times New Roman"/>
        <family val="1"/>
      </rPr>
      <t xml:space="preserve"> = Lat. vepres</t>
    </r>
  </si>
  <si>
    <t>woe</t>
  </si>
  <si>
    <t>vae</t>
  </si>
  <si>
    <t>veo</t>
  </si>
  <si>
    <r>
      <t>veo</t>
    </r>
    <r>
      <rPr>
        <sz val="12"/>
        <color theme="0" tint="-0.34998626667073579"/>
        <rFont val="Times New Roman"/>
        <family val="1"/>
      </rPr>
      <t xml:space="preserve"> = Eng. woe, Lat. vae</t>
    </r>
  </si>
  <si>
    <t>ventillate</t>
  </si>
  <si>
    <t>ventilare</t>
  </si>
  <si>
    <t>ventoli</t>
  </si>
  <si>
    <r>
      <t>ventoli</t>
    </r>
    <r>
      <rPr>
        <sz val="12"/>
        <color theme="0" tint="-0.34998626667073579"/>
        <rFont val="Times New Roman"/>
        <family val="1"/>
      </rPr>
      <t xml:space="preserve"> = Ita. ventilare, sventolare, Eng. ventillate, Lat. ventilare</t>
    </r>
  </si>
  <si>
    <t>venereal</t>
  </si>
  <si>
    <t>venereo</t>
  </si>
  <si>
    <t>venereus</t>
  </si>
  <si>
    <t>venera</t>
  </si>
  <si>
    <r>
      <t>venera</t>
    </r>
    <r>
      <rPr>
        <sz val="12"/>
        <color theme="0" tint="-0.34998626667073579"/>
        <rFont val="Times New Roman"/>
        <family val="1"/>
      </rPr>
      <t xml:space="preserve"> = Eng. venereal, Ita. venereo, Lat. venereus</t>
    </r>
  </si>
  <si>
    <t>velo</t>
  </si>
  <si>
    <t>velum</t>
  </si>
  <si>
    <r>
      <t>velo</t>
    </r>
    <r>
      <rPr>
        <sz val="12"/>
        <color theme="0" tint="-0.34998626667073579"/>
        <rFont val="Times New Roman"/>
        <family val="1"/>
      </rPr>
      <t xml:space="preserve"> = Ita. velo, Lat. velum</t>
    </r>
  </si>
  <si>
    <t>vectis</t>
  </si>
  <si>
    <t>vekto</t>
  </si>
  <si>
    <r>
      <t>vekto</t>
    </r>
    <r>
      <rPr>
        <sz val="12"/>
        <color theme="0" tint="-0.34998626667073579"/>
        <rFont val="Times New Roman"/>
        <family val="1"/>
      </rPr>
      <t xml:space="preserve"> = Lat. vectis</t>
    </r>
  </si>
  <si>
    <t>vanellus</t>
  </si>
  <si>
    <t>vanelo</t>
  </si>
  <si>
    <r>
      <t>vanelo</t>
    </r>
    <r>
      <rPr>
        <sz val="12"/>
        <color theme="0" tint="-0.34998626667073579"/>
        <rFont val="Times New Roman"/>
        <family val="1"/>
      </rPr>
      <t xml:space="preserve"> = Lat. vanellus</t>
    </r>
  </si>
  <si>
    <t>vacuo</t>
  </si>
  <si>
    <t>vacuus</t>
  </si>
  <si>
    <t>vaka</t>
  </si>
  <si>
    <r>
      <t>vaka</t>
    </r>
    <r>
      <rPr>
        <sz val="12"/>
        <color theme="0" tint="-0.34998626667073579"/>
        <rFont val="Times New Roman"/>
        <family val="1"/>
      </rPr>
      <t xml:space="preserve"> = Ita. vacuo, Lat. vacuus</t>
    </r>
  </si>
  <si>
    <t>wade</t>
  </si>
  <si>
    <t>vadere</t>
  </si>
  <si>
    <t>vadi</t>
  </si>
  <si>
    <r>
      <t>vadi</t>
    </r>
    <r>
      <rPr>
        <sz val="12"/>
        <color theme="0" tint="-0.34998626667073579"/>
        <rFont val="Times New Roman"/>
        <family val="1"/>
      </rPr>
      <t xml:space="preserve"> = Eng. wade, Lat. vadere</t>
    </r>
  </si>
  <si>
    <t>utile</t>
  </si>
  <si>
    <t>utilis</t>
  </si>
  <si>
    <t>utila</t>
  </si>
  <si>
    <r>
      <t>utila</t>
    </r>
    <r>
      <rPr>
        <sz val="12"/>
        <color theme="0" tint="-0.34998626667073579"/>
        <rFont val="Times New Roman"/>
        <family val="1"/>
      </rPr>
      <t xml:space="preserve"> = Eng. utile, Ita. utile, Lat. utilis</t>
    </r>
  </si>
  <si>
    <t>utero</t>
  </si>
  <si>
    <t>uterus</t>
  </si>
  <si>
    <r>
      <t>utero</t>
    </r>
    <r>
      <rPr>
        <sz val="12"/>
        <color theme="0" tint="-0.34998626667073579"/>
        <rFont val="Times New Roman"/>
        <family val="1"/>
      </rPr>
      <t xml:space="preserve"> = Ita. utero, Lat. uterus</t>
    </r>
  </si>
  <si>
    <t>ortica</t>
  </si>
  <si>
    <t>urtica</t>
  </si>
  <si>
    <t>urtiko</t>
  </si>
  <si>
    <r>
      <t>urtiko</t>
    </r>
    <r>
      <rPr>
        <sz val="12"/>
        <color theme="0" tint="-0.34998626667073579"/>
        <rFont val="Times New Roman"/>
        <family val="1"/>
      </rPr>
      <t xml:space="preserve"> = Ita. ortica, Lat. urtica</t>
    </r>
  </si>
  <si>
    <t>urogallo</t>
  </si>
  <si>
    <t>urogallus</t>
  </si>
  <si>
    <t>urogalo</t>
  </si>
  <si>
    <r>
      <t>urogalo</t>
    </r>
    <r>
      <rPr>
        <sz val="12"/>
        <color theme="0" tint="-0.34998626667073579"/>
        <rFont val="Times New Roman"/>
        <family val="1"/>
      </rPr>
      <t xml:space="preserve"> = Ita. urogallo, Lat. urogallus</t>
    </r>
  </si>
  <si>
    <t>urbs</t>
  </si>
  <si>
    <t>urbo</t>
  </si>
  <si>
    <r>
      <t>urbo</t>
    </r>
    <r>
      <rPr>
        <sz val="12"/>
        <color theme="0" tint="-0.34998626667073579"/>
        <rFont val="Times New Roman"/>
        <family val="1"/>
      </rPr>
      <t xml:space="preserve"> = Lat. urbs</t>
    </r>
  </si>
  <si>
    <t>upupa</t>
  </si>
  <si>
    <t>upupo</t>
  </si>
  <si>
    <r>
      <t>upupo</t>
    </r>
    <r>
      <rPr>
        <sz val="12"/>
        <color theme="0" tint="-0.34998626667073579"/>
        <rFont val="Times New Roman"/>
        <family val="1"/>
      </rPr>
      <t xml:space="preserve"> = Ita. upupa, Lat. upupa</t>
    </r>
  </si>
  <si>
    <t>univoco</t>
  </si>
  <si>
    <t>unguis</t>
  </si>
  <si>
    <t>unuvoĉa</t>
  </si>
  <si>
    <r>
      <t>unuvoĉa</t>
    </r>
    <r>
      <rPr>
        <sz val="12"/>
        <color theme="0" tint="-0.34998626667073579"/>
        <rFont val="Times New Roman"/>
        <family val="1"/>
      </rPr>
      <t xml:space="preserve"> = Ita. univoco, Lat. unguis</t>
    </r>
  </si>
  <si>
    <t>unicolor</t>
  </si>
  <si>
    <t>unukolora</t>
  </si>
  <si>
    <r>
      <t>unukolora</t>
    </r>
    <r>
      <rPr>
        <sz val="12"/>
        <color theme="0" tint="-0.34998626667073579"/>
        <rFont val="Times New Roman"/>
        <family val="1"/>
      </rPr>
      <t xml:space="preserve"> = Lat. unicolor</t>
    </r>
  </si>
  <si>
    <t>universe</t>
  </si>
  <si>
    <t>universo</t>
  </si>
  <si>
    <t>universum</t>
  </si>
  <si>
    <r>
      <t>universo</t>
    </r>
    <r>
      <rPr>
        <sz val="12"/>
        <color theme="0" tint="-0.34998626667073579"/>
        <rFont val="Times New Roman"/>
        <family val="1"/>
      </rPr>
      <t xml:space="preserve"> = Ita. universo, Eng. universe, Lat. universum</t>
    </r>
  </si>
  <si>
    <t>unguento</t>
  </si>
  <si>
    <t>unguentum</t>
  </si>
  <si>
    <t>ungvento</t>
  </si>
  <si>
    <r>
      <t>ungvento</t>
    </r>
    <r>
      <rPr>
        <sz val="12"/>
        <color theme="0" tint="-0.34998626667073579"/>
        <rFont val="Times New Roman"/>
        <family val="1"/>
      </rPr>
      <t xml:space="preserve"> = Ita. unguento, Lat. unguentum</t>
    </r>
  </si>
  <si>
    <t>unghia</t>
  </si>
  <si>
    <t>ungo</t>
  </si>
  <si>
    <r>
      <t>ungo</t>
    </r>
    <r>
      <rPr>
        <sz val="12"/>
        <color theme="0" tint="-0.34998626667073579"/>
        <rFont val="Times New Roman"/>
        <family val="1"/>
      </rPr>
      <t xml:space="preserve"> = Ita. unghia, Lat. unguis</t>
    </r>
  </si>
  <si>
    <t>ильм</t>
  </si>
  <si>
    <t>elm</t>
  </si>
  <si>
    <t>Ulme</t>
  </si>
  <si>
    <t>olmo</t>
  </si>
  <si>
    <t>ulmus</t>
  </si>
  <si>
    <t>ulmo</t>
  </si>
  <si>
    <r>
      <t>ulmo</t>
    </r>
    <r>
      <rPr>
        <sz val="12"/>
        <color theme="0" tint="-0.34998626667073579"/>
        <rFont val="Times New Roman"/>
        <family val="1"/>
      </rPr>
      <t xml:space="preserve"> = Rus. ильм, Ger. Ulme, Ita. olmo, Eng. elm, Lat. ulmus</t>
    </r>
  </si>
  <si>
    <t>tordo</t>
  </si>
  <si>
    <t>turdus</t>
  </si>
  <si>
    <t>turdo</t>
  </si>
  <si>
    <r>
      <t>turdo</t>
    </r>
    <r>
      <rPr>
        <sz val="12"/>
        <color theme="0" tint="-0.34998626667073579"/>
        <rFont val="Times New Roman"/>
        <family val="1"/>
      </rPr>
      <t xml:space="preserve"> = Ita. tordo, Lat. turdus</t>
    </r>
  </si>
  <si>
    <t>trudere</t>
  </si>
  <si>
    <t>trudi</t>
  </si>
  <si>
    <r>
      <t>trudi</t>
    </r>
    <r>
      <rPr>
        <sz val="12"/>
        <color theme="0" tint="-0.34998626667073579"/>
        <rFont val="Times New Roman"/>
        <family val="1"/>
      </rPr>
      <t xml:space="preserve"> = Lat. trudere</t>
    </r>
  </si>
  <si>
    <t>triticum</t>
  </si>
  <si>
    <t>tritiko</t>
  </si>
  <si>
    <r>
      <t>tritiko</t>
    </r>
    <r>
      <rPr>
        <sz val="12"/>
        <color theme="0" tint="-0.34998626667073579"/>
        <rFont val="Times New Roman"/>
        <family val="1"/>
      </rPr>
      <t xml:space="preserve"> = Lat. triticum</t>
    </r>
  </si>
  <si>
    <t>trys</t>
  </si>
  <si>
    <t>три</t>
  </si>
  <si>
    <t>three</t>
  </si>
  <si>
    <t>tres</t>
  </si>
  <si>
    <t>tri</t>
  </si>
  <si>
    <r>
      <t>tri</t>
    </r>
    <r>
      <rPr>
        <sz val="12"/>
        <color theme="0" tint="-0.34998626667073579"/>
        <rFont val="Times New Roman"/>
        <family val="1"/>
      </rPr>
      <t xml:space="preserve"> = Rus. три, Lit. trys, Ita. tre, Eng. three, Lat. tres</t>
    </r>
  </si>
  <si>
    <t>traducere</t>
  </si>
  <si>
    <t>traduki</t>
  </si>
  <si>
    <r>
      <t>traduki</t>
    </r>
    <r>
      <rPr>
        <sz val="12"/>
        <color theme="0" tint="-0.34998626667073579"/>
        <rFont val="Times New Roman"/>
        <family val="1"/>
      </rPr>
      <t xml:space="preserve"> = Lat. traducere</t>
    </r>
  </si>
  <si>
    <t>trabes</t>
  </si>
  <si>
    <t>trabo</t>
  </si>
  <si>
    <r>
      <t>trabo</t>
    </r>
    <r>
      <rPr>
        <sz val="12"/>
        <color theme="0" tint="-0.34998626667073579"/>
        <rFont val="Times New Roman"/>
        <family val="1"/>
      </rPr>
      <t xml:space="preserve"> = Lat. trabes</t>
    </r>
  </si>
  <si>
    <t>tondere</t>
  </si>
  <si>
    <t>tondi</t>
  </si>
  <si>
    <r>
      <t>tondi</t>
    </r>
    <r>
      <rPr>
        <sz val="12"/>
        <color theme="0" tint="-0.34998626667073579"/>
        <rFont val="Times New Roman"/>
        <family val="1"/>
      </rPr>
      <t xml:space="preserve"> = Lat. tondere</t>
    </r>
  </si>
  <si>
    <t>titulas</t>
  </si>
  <si>
    <t>tytul</t>
  </si>
  <si>
    <t>титyл</t>
  </si>
  <si>
    <t>title</t>
  </si>
  <si>
    <t>Titel</t>
  </si>
  <si>
    <t>titolo</t>
  </si>
  <si>
    <t>titulus</t>
  </si>
  <si>
    <r>
      <t>titolo</t>
    </r>
    <r>
      <rPr>
        <sz val="12"/>
        <color theme="0" tint="-0.34998626667073579"/>
        <rFont val="Times New Roman"/>
        <family val="1"/>
      </rPr>
      <t xml:space="preserve"> = Rus. титyл, Lit. titulas, Pol. tytul, Ger. Titel, Ita. titolo, Eng. title, Lat. titulus</t>
    </r>
  </si>
  <si>
    <t>timor</t>
  </si>
  <si>
    <t>timo</t>
  </si>
  <si>
    <r>
      <t>timo</t>
    </r>
    <r>
      <rPr>
        <sz val="12"/>
        <color theme="0" tint="-0.34998626667073579"/>
        <rFont val="Times New Roman"/>
        <family val="1"/>
      </rPr>
      <t xml:space="preserve"> = Ita. tema, timore, Lat. timor</t>
    </r>
  </si>
  <si>
    <t>tibia</t>
  </si>
  <si>
    <t>tibio</t>
  </si>
  <si>
    <r>
      <t>tibio</t>
    </r>
    <r>
      <rPr>
        <sz val="12"/>
        <color theme="0" tint="-0.34998626667073579"/>
        <rFont val="Times New Roman"/>
        <family val="1"/>
      </rPr>
      <t xml:space="preserve"> = Lat. tibia</t>
    </r>
  </si>
  <si>
    <t>then</t>
  </si>
  <si>
    <t>tum</t>
  </si>
  <si>
    <t>tiam</t>
  </si>
  <si>
    <r>
      <t>tiam</t>
    </r>
    <r>
      <rPr>
        <sz val="12"/>
        <color theme="0" tint="-0.34998626667073579"/>
        <rFont val="Times New Roman"/>
        <family val="1"/>
      </rPr>
      <t xml:space="preserve"> = Eng. then, Lat. tum</t>
    </r>
  </si>
  <si>
    <t>tetrao</t>
  </si>
  <si>
    <t>tetro</t>
  </si>
  <si>
    <r>
      <t>tetro</t>
    </r>
    <r>
      <rPr>
        <sz val="12"/>
        <color theme="0" tint="-0.34998626667073579"/>
        <rFont val="Times New Roman"/>
        <family val="1"/>
      </rPr>
      <t xml:space="preserve"> = Lat. tetrao</t>
    </r>
  </si>
  <si>
    <t>testuggine</t>
  </si>
  <si>
    <t>testudo</t>
  </si>
  <si>
    <r>
      <t>testudo</t>
    </r>
    <r>
      <rPr>
        <sz val="12"/>
        <color theme="0" tint="-0.34998626667073579"/>
        <rFont val="Times New Roman"/>
        <family val="1"/>
      </rPr>
      <t xml:space="preserve"> = Ita. testuggine, Lat. testudo</t>
    </r>
  </si>
  <si>
    <t>testicle</t>
  </si>
  <si>
    <t>testicolo</t>
  </si>
  <si>
    <t>testiculus</t>
  </si>
  <si>
    <t>testiko</t>
  </si>
  <si>
    <r>
      <t>testiko</t>
    </r>
    <r>
      <rPr>
        <sz val="12"/>
        <color theme="0" tint="-0.34998626667073579"/>
        <rFont val="Times New Roman"/>
        <family val="1"/>
      </rPr>
      <t xml:space="preserve"> = Ita. testicolo, Eng. testicle, Lat. testiculus</t>
    </r>
  </si>
  <si>
    <t>testamentas</t>
  </si>
  <si>
    <t>testamento</t>
  </si>
  <si>
    <t>testamentum</t>
  </si>
  <si>
    <r>
      <t>testamento</t>
    </r>
    <r>
      <rPr>
        <sz val="12"/>
        <color theme="0" tint="-0.34998626667073579"/>
        <rFont val="Times New Roman"/>
        <family val="1"/>
      </rPr>
      <t xml:space="preserve"> = Lit. testamentas, Ita. testamento, Lat. testamentum</t>
    </r>
  </si>
  <si>
    <t>tener</t>
  </si>
  <si>
    <t>tenera</t>
  </si>
  <si>
    <r>
      <t>tenera</t>
    </r>
    <r>
      <rPr>
        <sz val="12"/>
        <color theme="0" tint="-0.34998626667073579"/>
        <rFont val="Times New Roman"/>
        <family val="1"/>
      </rPr>
      <t xml:space="preserve"> = Ita. tenere, Lat. tener</t>
    </r>
  </si>
  <si>
    <t>tempest</t>
  </si>
  <si>
    <t>tempesta</t>
  </si>
  <si>
    <t>tempestas</t>
  </si>
  <si>
    <t>tempesto</t>
  </si>
  <si>
    <r>
      <t>tempesto</t>
    </r>
    <r>
      <rPr>
        <sz val="12"/>
        <color theme="0" tint="-0.34998626667073579"/>
        <rFont val="Times New Roman"/>
        <family val="1"/>
      </rPr>
      <t xml:space="preserve"> = Ita. tempesta, Eng. tempest, Lat. tempestas</t>
    </r>
  </si>
  <si>
    <t>texere</t>
  </si>
  <si>
    <t>teksi</t>
  </si>
  <si>
    <r>
      <t>teksi</t>
    </r>
    <r>
      <rPr>
        <sz val="12"/>
        <color theme="0" tint="-0.34998626667073579"/>
        <rFont val="Times New Roman"/>
        <family val="1"/>
      </rPr>
      <t xml:space="preserve"> = Lat. texere</t>
    </r>
  </si>
  <si>
    <t>theca</t>
  </si>
  <si>
    <t>theka</t>
  </si>
  <si>
    <t>teko</t>
  </si>
  <si>
    <r>
      <t>teko</t>
    </r>
    <r>
      <rPr>
        <sz val="12"/>
        <color theme="0" tint="-0.34998626667073579"/>
        <rFont val="Times New Roman"/>
        <family val="1"/>
      </rPr>
      <t xml:space="preserve"> = Lat. theca</t>
    </r>
  </si>
  <si>
    <t>tegolo</t>
  </si>
  <si>
    <t>tegulum</t>
  </si>
  <si>
    <r>
      <t>tegolo</t>
    </r>
    <r>
      <rPr>
        <sz val="12"/>
        <color theme="0" tint="-0.34998626667073579"/>
        <rFont val="Times New Roman"/>
        <family val="1"/>
      </rPr>
      <t xml:space="preserve"> = Ita. tegolo, Lat. tegulum</t>
    </r>
  </si>
  <si>
    <t>tegmentum</t>
  </si>
  <si>
    <t>tegmento</t>
  </si>
  <si>
    <r>
      <t>tegmento</t>
    </r>
    <r>
      <rPr>
        <sz val="12"/>
        <color theme="0" tint="-0.34998626667073579"/>
        <rFont val="Times New Roman"/>
        <family val="1"/>
      </rPr>
      <t xml:space="preserve"> = Lat. tegmentum</t>
    </r>
  </si>
  <si>
    <t>tedio</t>
  </si>
  <si>
    <t>taedium</t>
  </si>
  <si>
    <t>tedo</t>
  </si>
  <si>
    <r>
      <t>tedo</t>
    </r>
    <r>
      <rPr>
        <sz val="12"/>
        <color theme="0" tint="-0.34998626667073579"/>
        <rFont val="Times New Roman"/>
        <family val="1"/>
      </rPr>
      <t xml:space="preserve"> = Ita. tedio, Lat. taedium</t>
    </r>
  </si>
  <si>
    <t>tamen</t>
  </si>
  <si>
    <r>
      <t>tamen</t>
    </r>
    <r>
      <rPr>
        <sz val="12"/>
        <color theme="0" tint="-0.34998626667073579"/>
        <rFont val="Times New Roman"/>
        <family val="1"/>
      </rPr>
      <t xml:space="preserve"> = Lat. tamen</t>
    </r>
  </si>
  <si>
    <t>talpa</t>
  </si>
  <si>
    <t>talpo</t>
  </si>
  <si>
    <r>
      <t>talpo</t>
    </r>
    <r>
      <rPr>
        <sz val="12"/>
        <color theme="0" tint="-0.34998626667073579"/>
        <rFont val="Times New Roman"/>
        <family val="1"/>
      </rPr>
      <t xml:space="preserve"> = Ita. talpa, Lat. talpa</t>
    </r>
  </si>
  <si>
    <t>talentas</t>
  </si>
  <si>
    <t>talent</t>
  </si>
  <si>
    <t>тaлaнт</t>
  </si>
  <si>
    <t>Talent</t>
  </si>
  <si>
    <t>talentum</t>
  </si>
  <si>
    <t>talento</t>
  </si>
  <si>
    <r>
      <t>talento</t>
    </r>
    <r>
      <rPr>
        <sz val="12"/>
        <color theme="0" tint="-0.34998626667073579"/>
        <rFont val="Times New Roman"/>
        <family val="1"/>
      </rPr>
      <t xml:space="preserve"> = Rus. тaлaнт, Lit. talentas, Pol. talent, Ger. Talent, Eng. talent, Lat. talentum</t>
    </r>
  </si>
  <si>
    <t>taxus</t>
  </si>
  <si>
    <t>taksuso</t>
  </si>
  <si>
    <r>
      <t>taksuso</t>
    </r>
    <r>
      <rPr>
        <sz val="12"/>
        <color theme="0" tint="-0.34998626667073579"/>
        <rFont val="Times New Roman"/>
        <family val="1"/>
      </rPr>
      <t xml:space="preserve"> = Lat. taxus</t>
    </r>
  </si>
  <si>
    <t>sospiro</t>
  </si>
  <si>
    <t>suspirium</t>
  </si>
  <si>
    <t>suspiro</t>
  </si>
  <si>
    <r>
      <t>suspiro</t>
    </r>
    <r>
      <rPr>
        <sz val="12"/>
        <color theme="0" tint="-0.34998626667073579"/>
        <rFont val="Times New Roman"/>
        <family val="1"/>
      </rPr>
      <t xml:space="preserve"> = Ita. sospiro, Lat. suspirium</t>
    </r>
  </si>
  <si>
    <t>sopra</t>
  </si>
  <si>
    <t>super</t>
  </si>
  <si>
    <r>
      <t>super</t>
    </r>
    <r>
      <rPr>
        <sz val="12"/>
        <color theme="0" tint="-0.34998626667073579"/>
        <rFont val="Times New Roman"/>
        <family val="1"/>
      </rPr>
      <t xml:space="preserve"> = Ita. sopra, Lat. super</t>
    </r>
  </si>
  <si>
    <t>solco</t>
  </si>
  <si>
    <t>sulcus</t>
  </si>
  <si>
    <t>sulko</t>
  </si>
  <si>
    <r>
      <t>sulko</t>
    </r>
    <r>
      <rPr>
        <sz val="12"/>
        <color theme="0" tint="-0.34998626667073579"/>
        <rFont val="Times New Roman"/>
        <family val="1"/>
      </rPr>
      <t xml:space="preserve"> = Ita. solco, Lat. sulcus</t>
    </r>
  </si>
  <si>
    <t>zolfo</t>
  </si>
  <si>
    <t>sulfur</t>
  </si>
  <si>
    <t>sulfo</t>
  </si>
  <si>
    <r>
      <t>sulfo</t>
    </r>
    <r>
      <rPr>
        <sz val="12"/>
        <color theme="0" tint="-0.34998626667073579"/>
        <rFont val="Times New Roman"/>
        <family val="1"/>
      </rPr>
      <t xml:space="preserve"> = Ita. zolfo, Lat. sulfur</t>
    </r>
  </si>
  <si>
    <t>sufficient</t>
  </si>
  <si>
    <t>sufficiente</t>
  </si>
  <si>
    <t>sufficiens</t>
  </si>
  <si>
    <t>sufiĉa</t>
  </si>
  <si>
    <r>
      <t>sufiĉa</t>
    </r>
    <r>
      <rPr>
        <sz val="12"/>
        <color theme="0" tint="-0.34998626667073579"/>
        <rFont val="Times New Roman"/>
        <family val="1"/>
      </rPr>
      <t xml:space="preserve"> = Ita. sufficiente, Eng. sufficient, Lat. sufficiens</t>
    </r>
  </si>
  <si>
    <t>subterranean</t>
  </si>
  <si>
    <t>subterraneus</t>
  </si>
  <si>
    <t>subtera</t>
  </si>
  <si>
    <r>
      <t>subtera</t>
    </r>
    <r>
      <rPr>
        <sz val="12"/>
        <color theme="0" tint="-0.34998626667073579"/>
        <rFont val="Times New Roman"/>
        <family val="1"/>
      </rPr>
      <t xml:space="preserve"> = Eng. subterranean, Lat. subterraneus</t>
    </r>
  </si>
  <si>
    <t>substitute</t>
  </si>
  <si>
    <t>substituieren</t>
  </si>
  <si>
    <t>substituere</t>
  </si>
  <si>
    <t>substitui</t>
  </si>
  <si>
    <r>
      <t>substitui</t>
    </r>
    <r>
      <rPr>
        <sz val="12"/>
        <color theme="0" tint="-0.34998626667073579"/>
        <rFont val="Times New Roman"/>
        <family val="1"/>
      </rPr>
      <t xml:space="preserve"> = Ger. substituieren, Eng. substitute, Lat. substituere</t>
    </r>
  </si>
  <si>
    <t>subscribere</t>
  </si>
  <si>
    <t>subskribi</t>
  </si>
  <si>
    <r>
      <t>subskribi</t>
    </r>
    <r>
      <rPr>
        <sz val="12"/>
        <color theme="0" tint="-0.34998626667073579"/>
        <rFont val="Times New Roman"/>
        <family val="1"/>
      </rPr>
      <t xml:space="preserve"> = Lat. subscribere</t>
    </r>
  </si>
  <si>
    <t>sublimis</t>
  </si>
  <si>
    <t>sublima</t>
  </si>
  <si>
    <r>
      <t>sublima</t>
    </r>
    <r>
      <rPr>
        <sz val="12"/>
        <color theme="0" tint="-0.34998626667073579"/>
        <rFont val="Times New Roman"/>
        <family val="1"/>
      </rPr>
      <t xml:space="preserve"> = Lat. sublimis</t>
    </r>
  </si>
  <si>
    <t>subjektas</t>
  </si>
  <si>
    <t>subiekt</t>
  </si>
  <si>
    <t>cyбьeкт</t>
  </si>
  <si>
    <t>subject</t>
  </si>
  <si>
    <t>Subjekt</t>
  </si>
  <si>
    <t>subjectum</t>
  </si>
  <si>
    <t>subjekto</t>
  </si>
  <si>
    <r>
      <t>subjekto</t>
    </r>
    <r>
      <rPr>
        <sz val="12"/>
        <color theme="0" tint="-0.34998626667073579"/>
        <rFont val="Times New Roman"/>
        <family val="1"/>
      </rPr>
      <t xml:space="preserve"> = Rus. cyбьeкт, Lit. subjektas, Pol. subiekt, Ger. Subjekt, Eng. subject, Lat. subjectum</t>
    </r>
  </si>
  <si>
    <t>sub</t>
  </si>
  <si>
    <r>
      <t>sub</t>
    </r>
    <r>
      <rPr>
        <sz val="12"/>
        <color theme="0" tint="-0.34998626667073579"/>
        <rFont val="Times New Roman"/>
        <family val="1"/>
      </rPr>
      <t xml:space="preserve"> = Lat. sub</t>
    </r>
  </si>
  <si>
    <t>storno</t>
  </si>
  <si>
    <t>sturnus</t>
  </si>
  <si>
    <t>sturno</t>
  </si>
  <si>
    <r>
      <t>sturno</t>
    </r>
    <r>
      <rPr>
        <sz val="12"/>
        <color theme="0" tint="-0.34998626667073579"/>
        <rFont val="Times New Roman"/>
        <family val="1"/>
      </rPr>
      <t xml:space="preserve"> = Ita. storno, Lat. sturnus</t>
    </r>
  </si>
  <si>
    <t>stuppa</t>
  </si>
  <si>
    <t>stupo</t>
  </si>
  <si>
    <r>
      <t>stupo</t>
    </r>
    <r>
      <rPr>
        <sz val="12"/>
        <color theme="0" tint="-0.34998626667073579"/>
        <rFont val="Times New Roman"/>
        <family val="1"/>
      </rPr>
      <t xml:space="preserve"> = Lat. stuppa</t>
    </r>
  </si>
  <si>
    <t>stolto</t>
  </si>
  <si>
    <t>stultus</t>
  </si>
  <si>
    <t>stulta</t>
  </si>
  <si>
    <r>
      <t>stulta</t>
    </r>
    <r>
      <rPr>
        <sz val="12"/>
        <color theme="0" tint="-0.34998626667073579"/>
        <rFont val="Times New Roman"/>
        <family val="1"/>
      </rPr>
      <t xml:space="preserve"> = Ita. stolto, Lat. stultus</t>
    </r>
  </si>
  <si>
    <t>struthio</t>
  </si>
  <si>
    <t>strouthokamelos</t>
  </si>
  <si>
    <t>struto</t>
  </si>
  <si>
    <r>
      <t>struto</t>
    </r>
    <r>
      <rPr>
        <sz val="12"/>
        <color theme="0" tint="-0.34998626667073579"/>
        <rFont val="Times New Roman"/>
        <family val="1"/>
      </rPr>
      <t xml:space="preserve"> = Lat. struthio</t>
    </r>
  </si>
  <si>
    <t>strobilos</t>
  </si>
  <si>
    <t>strobilo</t>
  </si>
  <si>
    <r>
      <t>strobilo</t>
    </r>
    <r>
      <rPr>
        <sz val="12"/>
        <color theme="0" tint="-0.34998626667073579"/>
        <rFont val="Times New Roman"/>
        <family val="1"/>
      </rPr>
      <t xml:space="preserve"> = Gre. strobilos</t>
    </r>
  </si>
  <si>
    <t>stridere</t>
  </si>
  <si>
    <t>stridi</t>
  </si>
  <si>
    <r>
      <t>stridi</t>
    </r>
    <r>
      <rPr>
        <sz val="12"/>
        <color theme="0" tint="-0.34998626667073579"/>
        <rFont val="Times New Roman"/>
        <family val="1"/>
      </rPr>
      <t xml:space="preserve"> = Ita. stridere, Lat. stridere</t>
    </r>
  </si>
  <si>
    <t>stipa</t>
  </si>
  <si>
    <t>stipes</t>
  </si>
  <si>
    <t>ŝtipo</t>
  </si>
  <si>
    <r>
      <t>ŝtipo</t>
    </r>
    <r>
      <rPr>
        <sz val="12"/>
        <color theme="0" tint="-0.34998626667073579"/>
        <rFont val="Times New Roman"/>
        <family val="1"/>
      </rPr>
      <t xml:space="preserve"> = Ita. stipa, Lat. stipes</t>
    </r>
  </si>
  <si>
    <t>sternere</t>
  </si>
  <si>
    <t>sterni</t>
  </si>
  <si>
    <r>
      <t>sterni</t>
    </r>
    <r>
      <rPr>
        <sz val="12"/>
        <color theme="0" tint="-0.34998626667073579"/>
        <rFont val="Times New Roman"/>
        <family val="1"/>
      </rPr>
      <t xml:space="preserve"> = Lat. sternere</t>
    </r>
  </si>
  <si>
    <t>sterco</t>
  </si>
  <si>
    <t>stercus</t>
  </si>
  <si>
    <t>sterko</t>
  </si>
  <si>
    <r>
      <t>sterko</t>
    </r>
    <r>
      <rPr>
        <sz val="12"/>
        <color theme="0" tint="-0.34998626667073579"/>
        <rFont val="Times New Roman"/>
        <family val="1"/>
      </rPr>
      <t xml:space="preserve"> = Ita. sterco, Lat. stercus</t>
    </r>
  </si>
  <si>
    <t>stella</t>
  </si>
  <si>
    <t>stelo</t>
  </si>
  <si>
    <r>
      <t>stelo</t>
    </r>
    <r>
      <rPr>
        <sz val="12"/>
        <color theme="0" tint="-0.34998626667073579"/>
        <rFont val="Times New Roman"/>
        <family val="1"/>
      </rPr>
      <t xml:space="preserve"> = Ita. stella, Lat. stella</t>
    </r>
  </si>
  <si>
    <t>state</t>
  </si>
  <si>
    <t>stato</t>
  </si>
  <si>
    <t>status</t>
  </si>
  <si>
    <r>
      <t>stato</t>
    </r>
    <r>
      <rPr>
        <sz val="12"/>
        <color theme="0" tint="-0.34998626667073579"/>
        <rFont val="Times New Roman"/>
        <family val="1"/>
      </rPr>
      <t xml:space="preserve"> = Ita. stato, Eng. state, Lat. status</t>
    </r>
  </si>
  <si>
    <t>stare</t>
  </si>
  <si>
    <t>stari</t>
  </si>
  <si>
    <r>
      <t>stari</t>
    </r>
    <r>
      <rPr>
        <sz val="12"/>
        <color theme="0" tint="-0.34998626667073579"/>
        <rFont val="Times New Roman"/>
        <family val="1"/>
      </rPr>
      <t xml:space="preserve"> = Ita. stare, Lat. stare</t>
    </r>
  </si>
  <si>
    <t>stagnate</t>
  </si>
  <si>
    <t>stagnare</t>
  </si>
  <si>
    <t>stagni</t>
  </si>
  <si>
    <r>
      <t>stagni</t>
    </r>
    <r>
      <rPr>
        <sz val="12"/>
        <color theme="0" tint="-0.34998626667073579"/>
        <rFont val="Times New Roman"/>
        <family val="1"/>
      </rPr>
      <t xml:space="preserve"> = Eng. stagnate, Lat. stagnare</t>
    </r>
  </si>
  <si>
    <t>spjauti</t>
  </si>
  <si>
    <t>spit</t>
  </si>
  <si>
    <t>sputare</t>
  </si>
  <si>
    <t>sputi</t>
  </si>
  <si>
    <r>
      <t>sputi</t>
    </r>
    <r>
      <rPr>
        <sz val="12"/>
        <color theme="0" tint="-0.34998626667073579"/>
        <rFont val="Times New Roman"/>
        <family val="1"/>
      </rPr>
      <t xml:space="preserve"> = Lit. spjauti, Ita. sputare, Eng. spit, Lat. sputare</t>
    </r>
  </si>
  <si>
    <t>sponge</t>
  </si>
  <si>
    <t>spugna</t>
  </si>
  <si>
    <t>spongia</t>
  </si>
  <si>
    <t>spongo</t>
  </si>
  <si>
    <r>
      <t>spongo</t>
    </r>
    <r>
      <rPr>
        <sz val="12"/>
        <color theme="0" tint="-0.34998626667073579"/>
        <rFont val="Times New Roman"/>
        <family val="1"/>
      </rPr>
      <t xml:space="preserve"> = Ita. spugna, Eng. sponge, Lat. spongia</t>
    </r>
  </si>
  <si>
    <t>spirare</t>
  </si>
  <si>
    <t>spiri</t>
  </si>
  <si>
    <r>
      <t>spiri</t>
    </r>
    <r>
      <rPr>
        <sz val="12"/>
        <color theme="0" tint="-0.34998626667073579"/>
        <rFont val="Times New Roman"/>
        <family val="1"/>
      </rPr>
      <t xml:space="preserve"> = Ita. spirare, Lat. spirare</t>
    </r>
  </si>
  <si>
    <t>spiga</t>
  </si>
  <si>
    <t>spica</t>
  </si>
  <si>
    <t>spiko</t>
  </si>
  <si>
    <r>
      <t>spiko</t>
    </r>
    <r>
      <rPr>
        <sz val="12"/>
        <color theme="0" tint="-0.34998626667073579"/>
        <rFont val="Times New Roman"/>
        <family val="1"/>
      </rPr>
      <t xml:space="preserve"> = Ita. spiga, Lat. spica</t>
    </r>
  </si>
  <si>
    <t>spectare</t>
  </si>
  <si>
    <t>spekti</t>
  </si>
  <si>
    <r>
      <t>spekti</t>
    </r>
    <r>
      <rPr>
        <sz val="12"/>
        <color theme="0" tint="-0.34998626667073579"/>
        <rFont val="Times New Roman"/>
        <family val="1"/>
      </rPr>
      <t xml:space="preserve"> = Lat. spectare</t>
    </r>
  </si>
  <si>
    <t>species</t>
  </si>
  <si>
    <t>specie</t>
  </si>
  <si>
    <t>speco</t>
  </si>
  <si>
    <r>
      <t>speco</t>
    </r>
    <r>
      <rPr>
        <sz val="12"/>
        <color theme="0" tint="-0.34998626667073579"/>
        <rFont val="Times New Roman"/>
        <family val="1"/>
      </rPr>
      <t xml:space="preserve"> = Ita. specie, Eng. species, Lat. species</t>
    </r>
  </si>
  <si>
    <t>sorcio</t>
  </si>
  <si>
    <t>(pl.) sorices</t>
  </si>
  <si>
    <t>soriko</t>
  </si>
  <si>
    <r>
      <t>soriko</t>
    </r>
    <r>
      <rPr>
        <sz val="12"/>
        <color theme="0" tint="-0.34998626667073579"/>
        <rFont val="Times New Roman"/>
        <family val="1"/>
      </rPr>
      <t xml:space="preserve"> = Ita. sorcio, Lat. (pl.) sorices</t>
    </r>
  </si>
  <si>
    <t>sorbere</t>
  </si>
  <si>
    <t>sorbi</t>
  </si>
  <si>
    <r>
      <t>sorbi</t>
    </r>
    <r>
      <rPr>
        <sz val="12"/>
        <color theme="0" tint="-0.34998626667073579"/>
        <rFont val="Times New Roman"/>
        <family val="1"/>
      </rPr>
      <t xml:space="preserve"> = Lat. sorbere</t>
    </r>
  </si>
  <si>
    <t>solve</t>
  </si>
  <si>
    <t>solvere</t>
  </si>
  <si>
    <t>solvi</t>
  </si>
  <si>
    <r>
      <t>solvi</t>
    </r>
    <r>
      <rPr>
        <sz val="12"/>
        <color theme="0" tint="-0.34998626667073579"/>
        <rFont val="Times New Roman"/>
        <family val="1"/>
      </rPr>
      <t xml:space="preserve"> = Eng. solve, Lat. solvere</t>
    </r>
  </si>
  <si>
    <t>squama</t>
  </si>
  <si>
    <t>skvamo</t>
  </si>
  <si>
    <r>
      <t>skvamo</t>
    </r>
    <r>
      <rPr>
        <sz val="12"/>
        <color theme="0" tint="-0.34998626667073579"/>
        <rFont val="Times New Roman"/>
        <family val="1"/>
      </rPr>
      <t xml:space="preserve"> = Ita. squama, Lat. squama</t>
    </r>
  </si>
  <si>
    <t>scheme</t>
  </si>
  <si>
    <t>schema</t>
  </si>
  <si>
    <t>skhema?</t>
  </si>
  <si>
    <t>skemo</t>
  </si>
  <si>
    <r>
      <t>skemo</t>
    </r>
    <r>
      <rPr>
        <sz val="12"/>
        <color theme="0" tint="-0.34998626667073579"/>
        <rFont val="Times New Roman"/>
        <family val="1"/>
      </rPr>
      <t xml:space="preserve"> = Ita. schema, Eng. scheme, Lat. schema</t>
    </r>
  </si>
  <si>
    <t>scarabaeus</t>
  </si>
  <si>
    <t>skarabo</t>
  </si>
  <si>
    <r>
      <t>skarabo</t>
    </r>
    <r>
      <rPr>
        <sz val="12"/>
        <color theme="0" tint="-0.34998626667073579"/>
        <rFont val="Times New Roman"/>
        <family val="1"/>
      </rPr>
      <t xml:space="preserve"> = Lat. scarabaeus</t>
    </r>
  </si>
  <si>
    <t>scabinos</t>
  </si>
  <si>
    <t>skabeno</t>
  </si>
  <si>
    <r>
      <t>skabeno</t>
    </r>
    <r>
      <rPr>
        <sz val="12"/>
        <color theme="0" tint="-0.34998626667073579"/>
        <rFont val="Times New Roman"/>
        <family val="1"/>
      </rPr>
      <t xml:space="preserve"> = Lat. scabinos</t>
    </r>
  </si>
  <si>
    <t>sgabello</t>
  </si>
  <si>
    <t>scamellum</t>
  </si>
  <si>
    <t>skabelo</t>
  </si>
  <si>
    <r>
      <t>skabelo</t>
    </r>
    <r>
      <rPr>
        <sz val="12"/>
        <color theme="0" tint="-0.34998626667073579"/>
        <rFont val="Times New Roman"/>
        <family val="1"/>
      </rPr>
      <t xml:space="preserve"> = Ita. sgabello, Lat. scamellum</t>
    </r>
  </si>
  <si>
    <t>sitellus</t>
  </si>
  <si>
    <t>sitelo</t>
  </si>
  <si>
    <r>
      <t>sitelo</t>
    </r>
    <r>
      <rPr>
        <sz val="12"/>
        <color theme="0" tint="-0.34998626667073579"/>
        <rFont val="Times New Roman"/>
        <family val="1"/>
      </rPr>
      <t xml:space="preserve"> = Lat. sitellus</t>
    </r>
  </si>
  <si>
    <t>sinusas</t>
  </si>
  <si>
    <t>cинyc</t>
  </si>
  <si>
    <t>sinus</t>
  </si>
  <si>
    <t>Sinus</t>
  </si>
  <si>
    <t>sinuso</t>
  </si>
  <si>
    <r>
      <t>sinuso</t>
    </r>
    <r>
      <rPr>
        <sz val="12"/>
        <color theme="0" tint="-0.34998626667073579"/>
        <rFont val="Times New Roman"/>
        <family val="1"/>
      </rPr>
      <t xml:space="preserve"> = Rus. cинyc, Lit. sinusas, Ger. Sinus, Eng. sinus, Lat. sinus</t>
    </r>
  </si>
  <si>
    <t>singultus</t>
  </si>
  <si>
    <t>singulto</t>
  </si>
  <si>
    <r>
      <t>singulto</t>
    </r>
    <r>
      <rPr>
        <sz val="12"/>
        <color theme="0" tint="-0.34998626667073579"/>
        <rFont val="Times New Roman"/>
        <family val="1"/>
      </rPr>
      <t xml:space="preserve"> = Lat. singultus</t>
    </r>
  </si>
  <si>
    <t>scimmia</t>
  </si>
  <si>
    <t>simius</t>
  </si>
  <si>
    <t>simio</t>
  </si>
  <si>
    <r>
      <t>simio</t>
    </r>
    <r>
      <rPr>
        <sz val="12"/>
        <color theme="0" tint="-0.34998626667073579"/>
        <rFont val="Times New Roman"/>
        <family val="1"/>
      </rPr>
      <t xml:space="preserve"> = Ita. scimmia, Lat. simius</t>
    </r>
  </si>
  <si>
    <t>simile</t>
  </si>
  <si>
    <t>similis</t>
  </si>
  <si>
    <t>simila</t>
  </si>
  <si>
    <r>
      <t>simila</t>
    </r>
    <r>
      <rPr>
        <sz val="12"/>
        <color theme="0" tint="-0.34998626667073579"/>
        <rFont val="Times New Roman"/>
        <family val="1"/>
      </rPr>
      <t xml:space="preserve"> = Ita. simile, Lat. similis</t>
    </r>
  </si>
  <si>
    <t>siluro</t>
  </si>
  <si>
    <t>silurus</t>
  </si>
  <si>
    <r>
      <t>siluro</t>
    </r>
    <r>
      <rPr>
        <sz val="12"/>
        <color theme="0" tint="-0.34998626667073579"/>
        <rFont val="Times New Roman"/>
        <family val="1"/>
      </rPr>
      <t xml:space="preserve"> = Ita. siluro, Lat. silurus</t>
    </r>
  </si>
  <si>
    <t>silica</t>
  </si>
  <si>
    <t>(pl.) silices</t>
  </si>
  <si>
    <t>siliko</t>
  </si>
  <si>
    <r>
      <t>siliko</t>
    </r>
    <r>
      <rPr>
        <sz val="12"/>
        <color theme="0" tint="-0.34998626667073579"/>
        <rFont val="Times New Roman"/>
        <family val="1"/>
      </rPr>
      <t xml:space="preserve"> = Eng. silica, Lat. (pl.) silices</t>
    </r>
  </si>
  <si>
    <t>sedeti</t>
  </si>
  <si>
    <t>siedzieć</t>
  </si>
  <si>
    <t>сидеть</t>
  </si>
  <si>
    <t>sedere</t>
  </si>
  <si>
    <t>sidi</t>
  </si>
  <si>
    <r>
      <t>sidi</t>
    </r>
    <r>
      <rPr>
        <sz val="12"/>
        <color theme="0" tint="-0.34998626667073579"/>
        <rFont val="Times New Roman"/>
        <family val="1"/>
      </rPr>
      <t xml:space="preserve"> = Rus. сидеть, Lit. sedeti, Pol. siedzieć, Ita. sedere, Lat. sedere</t>
    </r>
  </si>
  <si>
    <t>sibilare</t>
  </si>
  <si>
    <t>sibli</t>
  </si>
  <si>
    <r>
      <t>sibli</t>
    </r>
    <r>
      <rPr>
        <sz val="12"/>
        <color theme="0" tint="-0.34998626667073579"/>
        <rFont val="Times New Roman"/>
        <family val="1"/>
      </rPr>
      <t xml:space="preserve"> = Lat. sibilare</t>
    </r>
  </si>
  <si>
    <t>severe</t>
  </si>
  <si>
    <t>severus</t>
  </si>
  <si>
    <t>severa</t>
  </si>
  <si>
    <r>
      <t>severa</t>
    </r>
    <r>
      <rPr>
        <sz val="12"/>
        <color theme="0" tint="-0.34998626667073579"/>
        <rFont val="Times New Roman"/>
        <family val="1"/>
      </rPr>
      <t xml:space="preserve"> = Eng. severe, Lat. severus</t>
    </r>
  </si>
  <si>
    <t>siero</t>
  </si>
  <si>
    <t>serum</t>
  </si>
  <si>
    <t>sero</t>
  </si>
  <si>
    <r>
      <t>sero</t>
    </r>
    <r>
      <rPr>
        <sz val="12"/>
        <color theme="0" tint="-0.34998626667073579"/>
        <rFont val="Times New Roman"/>
        <family val="1"/>
      </rPr>
      <t xml:space="preserve"> = Ita. siero, Lat. serum</t>
    </r>
  </si>
  <si>
    <t>siemię</t>
  </si>
  <si>
    <t>ceмя</t>
  </si>
  <si>
    <t>seme</t>
  </si>
  <si>
    <t>semen</t>
  </si>
  <si>
    <t>semo</t>
  </si>
  <si>
    <r>
      <t>semo</t>
    </r>
    <r>
      <rPr>
        <sz val="12"/>
        <color theme="0" tint="-0.34998626667073579"/>
        <rFont val="Times New Roman"/>
        <family val="1"/>
      </rPr>
      <t xml:space="preserve"> = Rus. ceмя, Pol. siemię, Ita. seme, Lat. semen</t>
    </r>
  </si>
  <si>
    <t>sekti</t>
  </si>
  <si>
    <t>seguire</t>
  </si>
  <si>
    <t>sequi</t>
  </si>
  <si>
    <t>sekvi</t>
  </si>
  <si>
    <r>
      <t>sekvi</t>
    </r>
    <r>
      <rPr>
        <sz val="12"/>
        <color theme="0" tint="-0.34998626667073579"/>
        <rFont val="Times New Roman"/>
        <family val="1"/>
      </rPr>
      <t xml:space="preserve"> = Lit. sekti, Ita. seguire, Lat. sequi</t>
    </r>
  </si>
  <si>
    <t>sedum</t>
  </si>
  <si>
    <t>sedo</t>
  </si>
  <si>
    <r>
      <t>sedo</t>
    </r>
    <r>
      <rPr>
        <sz val="12"/>
        <color theme="0" tint="-0.34998626667073579"/>
        <rFont val="Times New Roman"/>
        <family val="1"/>
      </rPr>
      <t xml:space="preserve"> = Lat. sedum</t>
    </r>
  </si>
  <si>
    <t>sed</t>
  </si>
  <si>
    <r>
      <t>sed</t>
    </r>
    <r>
      <rPr>
        <sz val="12"/>
        <color theme="0" tint="-0.34998626667073579"/>
        <rFont val="Times New Roman"/>
        <family val="1"/>
      </rPr>
      <t xml:space="preserve"> = Lat. sed</t>
    </r>
  </si>
  <si>
    <t>sebum</t>
  </si>
  <si>
    <t>sebo</t>
  </si>
  <si>
    <r>
      <t>sebo</t>
    </r>
    <r>
      <rPr>
        <sz val="12"/>
        <color theme="0" tint="-0.34998626667073579"/>
        <rFont val="Times New Roman"/>
        <family val="1"/>
      </rPr>
      <t xml:space="preserve"> = Lat. sebum</t>
    </r>
  </si>
  <si>
    <t>quirrel</t>
  </si>
  <si>
    <t>sciurus</t>
  </si>
  <si>
    <t>sciuro</t>
  </si>
  <si>
    <r>
      <t>sciuro</t>
    </r>
    <r>
      <rPr>
        <sz val="12"/>
        <color theme="0" tint="-0.34998626667073579"/>
        <rFont val="Times New Roman"/>
        <family val="1"/>
      </rPr>
      <t xml:space="preserve"> = Eng squirrel, Lat. sciurus</t>
    </r>
  </si>
  <si>
    <t>sciere</t>
  </si>
  <si>
    <t>scii</t>
  </si>
  <si>
    <r>
      <t>scii</t>
    </r>
    <r>
      <rPr>
        <sz val="12"/>
        <color theme="0" tint="-0.34998626667073579"/>
        <rFont val="Times New Roman"/>
        <family val="1"/>
      </rPr>
      <t xml:space="preserve"> = Lat. sciere</t>
    </r>
  </si>
  <si>
    <t>sanctus</t>
  </si>
  <si>
    <t>sankta</t>
  </si>
  <si>
    <r>
      <t>sankta</t>
    </r>
    <r>
      <rPr>
        <sz val="12"/>
        <color theme="0" tint="-0.34998626667073579"/>
        <rFont val="Times New Roman"/>
        <family val="1"/>
      </rPr>
      <t xml:space="preserve"> = Lat. sanctus</t>
    </r>
  </si>
  <si>
    <t>salutare</t>
  </si>
  <si>
    <t>saluti</t>
  </si>
  <si>
    <r>
      <t>saluti</t>
    </r>
    <r>
      <rPr>
        <sz val="12"/>
        <color theme="0" tint="-0.34998626667073579"/>
        <rFont val="Times New Roman"/>
        <family val="1"/>
      </rPr>
      <t xml:space="preserve"> = Ita. salutare, Eng. salute, Lat. salutare</t>
    </r>
  </si>
  <si>
    <t>saltare</t>
  </si>
  <si>
    <t>salti</t>
  </si>
  <si>
    <r>
      <t>salti</t>
    </r>
    <r>
      <rPr>
        <sz val="12"/>
        <color theme="0" tint="-0.34998626667073579"/>
        <rFont val="Times New Roman"/>
        <family val="1"/>
      </rPr>
      <t xml:space="preserve"> = Ita. saltare, Lat. saltare</t>
    </r>
  </si>
  <si>
    <t>salice</t>
  </si>
  <si>
    <t>salix</t>
  </si>
  <si>
    <t>saliko</t>
  </si>
  <si>
    <r>
      <t>saliko</t>
    </r>
    <r>
      <rPr>
        <sz val="12"/>
        <color theme="0" tint="-0.34998626667073579"/>
        <rFont val="Times New Roman"/>
        <family val="1"/>
      </rPr>
      <t xml:space="preserve"> = Ita. salice, Lat. salix</t>
    </r>
  </si>
  <si>
    <t>sagitta</t>
  </si>
  <si>
    <t>sago</t>
  </si>
  <si>
    <r>
      <t>sago</t>
    </r>
    <r>
      <rPr>
        <sz val="12"/>
        <color theme="0" tint="-0.34998626667073579"/>
        <rFont val="Times New Roman"/>
        <family val="1"/>
      </rPr>
      <t xml:space="preserve"> = Lat. sagitta</t>
    </r>
  </si>
  <si>
    <t>ruta</t>
  </si>
  <si>
    <t>ruto</t>
  </si>
  <si>
    <r>
      <t>ruto</t>
    </r>
    <r>
      <rPr>
        <sz val="12"/>
        <color theme="0" tint="-0.34998626667073579"/>
        <rFont val="Times New Roman"/>
        <family val="1"/>
      </rPr>
      <t xml:space="preserve"> = Lat. ruta</t>
    </r>
  </si>
  <si>
    <t>ruttare</t>
  </si>
  <si>
    <t>ructare</t>
  </si>
  <si>
    <t>rukti</t>
  </si>
  <si>
    <r>
      <t>rukti</t>
    </r>
    <r>
      <rPr>
        <sz val="12"/>
        <color theme="0" tint="-0.34998626667073579"/>
        <rFont val="Times New Roman"/>
        <family val="1"/>
      </rPr>
      <t xml:space="preserve"> = Ita. ruttare, Lat. ructare</t>
    </r>
  </si>
  <si>
    <t>rufus</t>
  </si>
  <si>
    <t>rufa</t>
  </si>
  <si>
    <r>
      <t>rufa</t>
    </r>
    <r>
      <rPr>
        <sz val="12"/>
        <color theme="0" tint="-0.34998626667073579"/>
        <rFont val="Times New Roman"/>
        <family val="1"/>
      </rPr>
      <t xml:space="preserve"> = Lat. rufus</t>
    </r>
  </si>
  <si>
    <t>rubus</t>
  </si>
  <si>
    <t>rubuso</t>
  </si>
  <si>
    <r>
      <t>rubuso</t>
    </r>
    <r>
      <rPr>
        <sz val="12"/>
        <color theme="0" tint="-0.34998626667073579"/>
        <rFont val="Times New Roman"/>
        <family val="1"/>
      </rPr>
      <t xml:space="preserve"> = Lat. rubus</t>
    </r>
  </si>
  <si>
    <t>rostrum</t>
  </si>
  <si>
    <t>rostro</t>
  </si>
  <si>
    <r>
      <t>rostro</t>
    </r>
    <r>
      <rPr>
        <sz val="12"/>
        <color theme="0" tint="-0.34998626667073579"/>
        <rFont val="Times New Roman"/>
        <family val="1"/>
      </rPr>
      <t xml:space="preserve"> = Lat. rostrum</t>
    </r>
  </si>
  <si>
    <t>rosmarus</t>
  </si>
  <si>
    <t>rosmaro</t>
  </si>
  <si>
    <r>
      <t>rosmaro</t>
    </r>
    <r>
      <rPr>
        <sz val="12"/>
        <color theme="0" tint="-0.34998626667073579"/>
        <rFont val="Times New Roman"/>
        <family val="1"/>
      </rPr>
      <t xml:space="preserve"> = Lat. rosmarus</t>
    </r>
  </si>
  <si>
    <t>rhonkhos</t>
  </si>
  <si>
    <t>ronko</t>
  </si>
  <si>
    <r>
      <t>ronko</t>
    </r>
    <r>
      <rPr>
        <sz val="12"/>
        <color theme="0" tint="-0.34998626667073579"/>
        <rFont val="Times New Roman"/>
        <family val="1"/>
      </rPr>
      <t xml:space="preserve"> = Gre. rhonkhos</t>
    </r>
  </si>
  <si>
    <t>rhinoceros</t>
  </si>
  <si>
    <t>rinocero</t>
  </si>
  <si>
    <r>
      <t>rinocero</t>
    </r>
    <r>
      <rPr>
        <sz val="12"/>
        <color theme="0" tint="-0.34998626667073579"/>
        <rFont val="Times New Roman"/>
        <family val="1"/>
      </rPr>
      <t xml:space="preserve"> = Lat. rhinoceros</t>
    </r>
  </si>
  <si>
    <t>ridere</t>
  </si>
  <si>
    <t>ridi</t>
  </si>
  <si>
    <r>
      <t>ridi</t>
    </r>
    <r>
      <rPr>
        <sz val="12"/>
        <color theme="0" tint="-0.34998626667073579"/>
        <rFont val="Times New Roman"/>
        <family val="1"/>
      </rPr>
      <t xml:space="preserve"> = Ita. ridere, Lat. ridere</t>
    </r>
  </si>
  <si>
    <t>ribes</t>
  </si>
  <si>
    <t>ribo</t>
  </si>
  <si>
    <r>
      <t>ribo</t>
    </r>
    <r>
      <rPr>
        <sz val="12"/>
        <color theme="0" tint="-0.34998626667073579"/>
        <rFont val="Times New Roman"/>
        <family val="1"/>
      </rPr>
      <t xml:space="preserve"> = Ita. ribes, Lat. ribes</t>
    </r>
  </si>
  <si>
    <t>respublika</t>
  </si>
  <si>
    <t>pecпyбликa</t>
  </si>
  <si>
    <t>res publicae</t>
  </si>
  <si>
    <t>respubliko</t>
  </si>
  <si>
    <r>
      <t>respubliko</t>
    </r>
    <r>
      <rPr>
        <sz val="12"/>
        <color theme="0" tint="-0.34998626667073579"/>
        <rFont val="Times New Roman"/>
        <family val="1"/>
      </rPr>
      <t xml:space="preserve"> = Rus. pecпyбликa, Lit. respublika, Lat. res publicae</t>
    </r>
  </si>
  <si>
    <t>respond</t>
  </si>
  <si>
    <t>rispondere</t>
  </si>
  <si>
    <t>respondere</t>
  </si>
  <si>
    <t>respondi</t>
  </si>
  <si>
    <r>
      <t>respondi</t>
    </r>
    <r>
      <rPr>
        <sz val="12"/>
        <color theme="0" tint="-0.34998626667073579"/>
        <rFont val="Times New Roman"/>
        <family val="1"/>
      </rPr>
      <t xml:space="preserve"> = Ita. rispondere, Eng. respond, Lat. respondere</t>
    </r>
  </si>
  <si>
    <t>rene</t>
  </si>
  <si>
    <t>ren</t>
  </si>
  <si>
    <t>reno</t>
  </si>
  <si>
    <r>
      <t>reno</t>
    </r>
    <r>
      <rPr>
        <sz val="12"/>
        <color theme="0" tint="-0.34998626667073579"/>
        <rFont val="Times New Roman"/>
        <family val="1"/>
      </rPr>
      <t xml:space="preserve"> = Ita. rene, Lat. ren</t>
    </r>
  </si>
  <si>
    <t>remare</t>
  </si>
  <si>
    <t>remi</t>
  </si>
  <si>
    <r>
      <t>remi</t>
    </r>
    <r>
      <rPr>
        <sz val="12"/>
        <color theme="0" tint="-0.34998626667073579"/>
        <rFont val="Times New Roman"/>
        <family val="1"/>
      </rPr>
      <t xml:space="preserve"> = Ita. remare, Lat. remare</t>
    </r>
  </si>
  <si>
    <t>rectus</t>
  </si>
  <si>
    <t>rekta</t>
  </si>
  <si>
    <r>
      <t>rekta</t>
    </r>
    <r>
      <rPr>
        <sz val="12"/>
        <color theme="0" tint="-0.34998626667073579"/>
        <rFont val="Times New Roman"/>
        <family val="1"/>
      </rPr>
      <t xml:space="preserve"> = Lat. rectus</t>
    </r>
  </si>
  <si>
    <t>(pl.) reges</t>
  </si>
  <si>
    <t>reĝo</t>
  </si>
  <si>
    <r>
      <t>reĝo</t>
    </r>
    <r>
      <rPr>
        <sz val="12"/>
        <color theme="0" tint="-0.34998626667073579"/>
        <rFont val="Times New Roman"/>
        <family val="1"/>
      </rPr>
      <t xml:space="preserve"> = Lat. (pl.) reges</t>
    </r>
  </si>
  <si>
    <t>re-</t>
  </si>
  <si>
    <r>
      <t>re-</t>
    </r>
    <r>
      <rPr>
        <sz val="12"/>
        <color theme="0" tint="-0.34998626667073579"/>
        <rFont val="Times New Roman"/>
        <family val="1"/>
      </rPr>
      <t xml:space="preserve"> = Lat. re-</t>
    </r>
  </si>
  <si>
    <t>rope</t>
  </si>
  <si>
    <t>peпa</t>
  </si>
  <si>
    <t>rapa</t>
  </si>
  <si>
    <t>rapum</t>
  </si>
  <si>
    <t>rapo</t>
  </si>
  <si>
    <r>
      <t>rapo</t>
    </r>
    <r>
      <rPr>
        <sz val="12"/>
        <color theme="0" tint="-0.34998626667073579"/>
        <rFont val="Times New Roman"/>
        <family val="1"/>
      </rPr>
      <t xml:space="preserve"> = Rus. peпa, Lit. rope, Ita. rapa, Lat. rapum</t>
    </r>
  </si>
  <si>
    <t>radiusas</t>
  </si>
  <si>
    <t>paдиyc</t>
  </si>
  <si>
    <t>radius</t>
  </si>
  <si>
    <t>Radius</t>
  </si>
  <si>
    <t>radiuso</t>
  </si>
  <si>
    <r>
      <t>radiuso</t>
    </r>
    <r>
      <rPr>
        <sz val="12"/>
        <color theme="0" tint="-0.34998626667073579"/>
        <rFont val="Times New Roman"/>
        <family val="1"/>
      </rPr>
      <t xml:space="preserve"> = Rus. paдиyc, Lit. radiusas, Ger. Radius, Eng. radius, Lat. radius</t>
    </r>
  </si>
  <si>
    <r>
      <t>radio</t>
    </r>
    <r>
      <rPr>
        <sz val="12"/>
        <color theme="0" tint="-0.34998626667073579"/>
        <rFont val="Times New Roman"/>
        <family val="1"/>
      </rPr>
      <t xml:space="preserve"> = Ger. Radius, Eng. radius, Lat. radius</t>
    </r>
  </si>
  <si>
    <t>radice</t>
  </si>
  <si>
    <t>(pl.) radices</t>
  </si>
  <si>
    <t>radiko</t>
  </si>
  <si>
    <r>
      <t>radiko</t>
    </r>
    <r>
      <rPr>
        <sz val="12"/>
        <color theme="0" tint="-0.34998626667073579"/>
        <rFont val="Times New Roman"/>
        <family val="1"/>
      </rPr>
      <t xml:space="preserve"> = Ita. radice, Lat. (pl.) radices</t>
    </r>
  </si>
  <si>
    <t>rabbia</t>
  </si>
  <si>
    <t>rabies</t>
  </si>
  <si>
    <t>rabio</t>
  </si>
  <si>
    <r>
      <t>rabio</t>
    </r>
    <r>
      <rPr>
        <sz val="12"/>
        <color theme="0" tint="-0.34998626667073579"/>
        <rFont val="Times New Roman"/>
        <family val="1"/>
      </rPr>
      <t xml:space="preserve"> = Ita. rabbia, Lat. rabies</t>
    </r>
  </si>
  <si>
    <t>putrescere</t>
  </si>
  <si>
    <t>putri</t>
  </si>
  <si>
    <r>
      <t>putri</t>
    </r>
    <r>
      <rPr>
        <sz val="12"/>
        <color theme="0" tint="-0.34998626667073579"/>
        <rFont val="Times New Roman"/>
        <family val="1"/>
      </rPr>
      <t xml:space="preserve"> = Lat. putrescere</t>
    </r>
  </si>
  <si>
    <t>Pulver</t>
  </si>
  <si>
    <t>polvere</t>
  </si>
  <si>
    <t>pulvis</t>
  </si>
  <si>
    <t>pulvo</t>
  </si>
  <si>
    <r>
      <t>pulvo</t>
    </r>
    <r>
      <rPr>
        <sz val="12"/>
        <color theme="0" tint="-0.34998626667073579"/>
        <rFont val="Times New Roman"/>
        <family val="1"/>
      </rPr>
      <t xml:space="preserve"> = Ger. Pulver, Ita. polvere, Lat. pulvis</t>
    </r>
  </si>
  <si>
    <t>pulsas</t>
  </si>
  <si>
    <t>puls</t>
  </si>
  <si>
    <t>пyльc</t>
  </si>
  <si>
    <t>pulse</t>
  </si>
  <si>
    <t>Puls</t>
  </si>
  <si>
    <t>polso</t>
  </si>
  <si>
    <t>pulsus</t>
  </si>
  <si>
    <t>pulso</t>
  </si>
  <si>
    <r>
      <t>pulso</t>
    </r>
    <r>
      <rPr>
        <sz val="12"/>
        <color theme="0" tint="-0.34998626667073579"/>
        <rFont val="Times New Roman"/>
        <family val="1"/>
      </rPr>
      <t xml:space="preserve"> = Rus. пyльc, Lit. pulsas, Pol. puls, Ger. Puls, Ita. polso, Eng. pulse, Lat. pulsus</t>
    </r>
  </si>
  <si>
    <t>polmone</t>
  </si>
  <si>
    <t>pulmo</t>
  </si>
  <si>
    <r>
      <t>pulmo</t>
    </r>
    <r>
      <rPr>
        <sz val="12"/>
        <color theme="0" tint="-0.34998626667073579"/>
        <rFont val="Times New Roman"/>
        <family val="1"/>
      </rPr>
      <t xml:space="preserve"> = Ita. polmone, Lat. pulmo</t>
    </r>
  </si>
  <si>
    <t>pugno</t>
  </si>
  <si>
    <t>pugnus</t>
  </si>
  <si>
    <r>
      <t>pugno</t>
    </r>
    <r>
      <rPr>
        <sz val="12"/>
        <color theme="0" tint="-0.34998626667073579"/>
        <rFont val="Times New Roman"/>
        <family val="1"/>
      </rPr>
      <t xml:space="preserve"> = Ita. pugno, Lat. pugnus</t>
    </r>
  </si>
  <si>
    <t>pubes</t>
  </si>
  <si>
    <t>pubo</t>
  </si>
  <si>
    <r>
      <t>pubo</t>
    </r>
    <r>
      <rPr>
        <sz val="12"/>
        <color theme="0" tint="-0.34998626667073579"/>
        <rFont val="Times New Roman"/>
        <family val="1"/>
      </rPr>
      <t xml:space="preserve"> = Lat. pubes</t>
    </r>
  </si>
  <si>
    <t>publika</t>
  </si>
  <si>
    <t>пyбликa</t>
  </si>
  <si>
    <t>public</t>
  </si>
  <si>
    <t>Publikum</t>
  </si>
  <si>
    <t>pubblico</t>
  </si>
  <si>
    <t>publicum</t>
  </si>
  <si>
    <t>publiko</t>
  </si>
  <si>
    <r>
      <t>publiko</t>
    </r>
    <r>
      <rPr>
        <sz val="12"/>
        <color theme="0" tint="-0.34998626667073579"/>
        <rFont val="Times New Roman"/>
        <family val="1"/>
      </rPr>
      <t xml:space="preserve"> = Rus. пyбликa, Lit. publika, Ger. Publikum, Ita. pubblico, Eng. public, Lat. publicum</t>
    </r>
  </si>
  <si>
    <t>psalm</t>
  </si>
  <si>
    <t>Psalm</t>
  </si>
  <si>
    <t>psalmus</t>
  </si>
  <si>
    <t>psalmo</t>
  </si>
  <si>
    <r>
      <t>psalmo</t>
    </r>
    <r>
      <rPr>
        <sz val="12"/>
        <color theme="0" tint="-0.34998626667073579"/>
        <rFont val="Times New Roman"/>
        <family val="1"/>
      </rPr>
      <t xml:space="preserve"> = Ger. Psalm, Eng. psalm, Lat. psalmus</t>
    </r>
  </si>
  <si>
    <t>pruina</t>
  </si>
  <si>
    <t>prujno</t>
  </si>
  <si>
    <r>
      <t>prujno</t>
    </r>
    <r>
      <rPr>
        <sz val="12"/>
        <color theme="0" tint="-0.34998626667073579"/>
        <rFont val="Times New Roman"/>
        <family val="1"/>
      </rPr>
      <t xml:space="preserve"> = Ita. pruina, Lat. pruina</t>
    </r>
  </si>
  <si>
    <t>proponować</t>
  </si>
  <si>
    <t>proponieren</t>
  </si>
  <si>
    <t>proponere</t>
  </si>
  <si>
    <t>proponi</t>
  </si>
  <si>
    <r>
      <t>proponi</t>
    </r>
    <r>
      <rPr>
        <sz val="12"/>
        <color theme="0" tint="-0.34998626667073579"/>
        <rFont val="Times New Roman"/>
        <family val="1"/>
      </rPr>
      <t xml:space="preserve"> = Pol. proponować, Ger. proponieren, Lat. proponere</t>
    </r>
  </si>
  <si>
    <t>proximus</t>
  </si>
  <si>
    <t>proksima</t>
  </si>
  <si>
    <r>
      <t>proksima</t>
    </r>
    <r>
      <rPr>
        <sz val="12"/>
        <color theme="0" tint="-0.34998626667073579"/>
        <rFont val="Times New Roman"/>
        <family val="1"/>
      </rPr>
      <t xml:space="preserve"> = Lat. proximus</t>
    </r>
  </si>
  <si>
    <r>
      <t>pro</t>
    </r>
    <r>
      <rPr>
        <sz val="12"/>
        <color theme="0" tint="-0.34998626667073579"/>
        <rFont val="Times New Roman"/>
        <family val="1"/>
      </rPr>
      <t xml:space="preserve"> = Lat. pro</t>
    </r>
  </si>
  <si>
    <t>peri</t>
  </si>
  <si>
    <t>pri</t>
  </si>
  <si>
    <r>
      <t>pri</t>
    </r>
    <r>
      <rPr>
        <sz val="12"/>
        <color theme="0" tint="-0.34998626667073579"/>
        <rFont val="Times New Roman"/>
        <family val="1"/>
      </rPr>
      <t xml:space="preserve"> = Gre. peri</t>
    </r>
  </si>
  <si>
    <t>praeterire</t>
  </si>
  <si>
    <t>preteriri</t>
  </si>
  <si>
    <r>
      <t>preteriri</t>
    </r>
    <r>
      <rPr>
        <sz val="12"/>
        <color theme="0" tint="-0.34998626667073579"/>
        <rFont val="Times New Roman"/>
        <family val="1"/>
      </rPr>
      <t xml:space="preserve"> = Lat. praeterire</t>
    </r>
  </si>
  <si>
    <t>praeter</t>
  </si>
  <si>
    <t>preter</t>
  </si>
  <si>
    <r>
      <t>preter</t>
    </r>
    <r>
      <rPr>
        <sz val="12"/>
        <color theme="0" tint="-0.34998626667073579"/>
        <rFont val="Times New Roman"/>
        <family val="1"/>
      </rPr>
      <t xml:space="preserve"> = Lat. praeter</t>
    </r>
  </si>
  <si>
    <t>prescribe</t>
  </si>
  <si>
    <t>praescribere</t>
  </si>
  <si>
    <t>preskribi</t>
  </si>
  <si>
    <r>
      <t>preskribi</t>
    </r>
    <r>
      <rPr>
        <sz val="12"/>
        <color theme="0" tint="-0.34998626667073579"/>
        <rFont val="Times New Roman"/>
        <family val="1"/>
      </rPr>
      <t xml:space="preserve"> = Eng. prescribe, Lat. praescribere</t>
    </r>
  </si>
  <si>
    <t>premija</t>
  </si>
  <si>
    <t>premia</t>
  </si>
  <si>
    <t>пpeмия</t>
  </si>
  <si>
    <t>premium</t>
  </si>
  <si>
    <t>Prämie</t>
  </si>
  <si>
    <t>premio</t>
  </si>
  <si>
    <t>praemium</t>
  </si>
  <si>
    <r>
      <t>premio</t>
    </r>
    <r>
      <rPr>
        <sz val="12"/>
        <color theme="0" tint="-0.34998626667073579"/>
        <rFont val="Times New Roman"/>
        <family val="1"/>
      </rPr>
      <t xml:space="preserve"> = Rus. пpeмия, Lit. premija, Pol. premia, Ger. Prämie, Ita. premio, Eng. premium, Lat. praemium</t>
    </r>
  </si>
  <si>
    <t>premere</t>
  </si>
  <si>
    <t>premi</t>
  </si>
  <si>
    <r>
      <t>premi</t>
    </r>
    <r>
      <rPr>
        <sz val="12"/>
        <color theme="0" tint="-0.34998626667073579"/>
        <rFont val="Times New Roman"/>
        <family val="1"/>
      </rPr>
      <t xml:space="preserve"> = Ita. premere, Lat. premere</t>
    </r>
  </si>
  <si>
    <t>praecipue</t>
  </si>
  <si>
    <t>precipe</t>
  </si>
  <si>
    <r>
      <t>precipe</t>
    </r>
    <r>
      <rPr>
        <sz val="12"/>
        <color theme="0" tint="-0.34998626667073579"/>
        <rFont val="Times New Roman"/>
        <family val="1"/>
      </rPr>
      <t xml:space="preserve"> = Lat. praecipue</t>
    </r>
  </si>
  <si>
    <t>proavo</t>
  </si>
  <si>
    <t>proavus</t>
  </si>
  <si>
    <t>praavo</t>
  </si>
  <si>
    <r>
      <t>praavo</t>
    </r>
    <r>
      <rPr>
        <sz val="12"/>
        <color theme="0" tint="-0.34998626667073579"/>
        <rFont val="Times New Roman"/>
        <family val="1"/>
      </rPr>
      <t xml:space="preserve"> = Ita. proavo, Lat. proavus</t>
    </r>
  </si>
  <si>
    <r>
      <t>post</t>
    </r>
    <r>
      <rPr>
        <sz val="12"/>
        <color theme="0" tint="-0.34998626667073579"/>
        <rFont val="Times New Roman"/>
        <family val="1"/>
      </rPr>
      <t xml:space="preserve"> = Lat. post</t>
    </r>
  </si>
  <si>
    <t>pompa</t>
  </si>
  <si>
    <t>пoмпa</t>
  </si>
  <si>
    <t>pompo</t>
  </si>
  <si>
    <r>
      <t>pompo</t>
    </r>
    <r>
      <rPr>
        <sz val="12"/>
        <color theme="0" tint="-0.34998626667073579"/>
        <rFont val="Times New Roman"/>
        <family val="1"/>
      </rPr>
      <t xml:space="preserve"> = Rus. пoмпa, Lit. pompa, Lat. pompa</t>
    </r>
  </si>
  <si>
    <t>пoлюc</t>
  </si>
  <si>
    <t>polus</t>
  </si>
  <si>
    <t>poluso</t>
  </si>
  <si>
    <r>
      <t>poluso</t>
    </r>
    <r>
      <rPr>
        <sz val="12"/>
        <color theme="0" tint="-0.34998626667073579"/>
        <rFont val="Times New Roman"/>
        <family val="1"/>
      </rPr>
      <t xml:space="preserve"> = Rus. пoлюc, Lat. polus</t>
    </r>
  </si>
  <si>
    <t>plural</t>
  </si>
  <si>
    <t>Plural</t>
  </si>
  <si>
    <t>plurale</t>
  </si>
  <si>
    <t>pluralis</t>
  </si>
  <si>
    <t>pluralo</t>
  </si>
  <si>
    <r>
      <t>pluralo</t>
    </r>
    <r>
      <rPr>
        <sz val="12"/>
        <color theme="0" tint="-0.34998626667073579"/>
        <rFont val="Times New Roman"/>
        <family val="1"/>
      </rPr>
      <t xml:space="preserve"> = Ger. Plural, Ita. plurale, Eng. plural, Lat. pluralis</t>
    </r>
  </si>
  <si>
    <t>plures</t>
  </si>
  <si>
    <t>pluraj</t>
  </si>
  <si>
    <r>
      <t>pluraj</t>
    </r>
    <r>
      <rPr>
        <sz val="12"/>
        <color theme="0" tint="-0.34998626667073579"/>
        <rFont val="Times New Roman"/>
        <family val="1"/>
      </rPr>
      <t xml:space="preserve"> = Lat. plures</t>
    </r>
  </si>
  <si>
    <t>plectere</t>
  </si>
  <si>
    <t>plekti</t>
  </si>
  <si>
    <r>
      <t>plekti</t>
    </r>
    <r>
      <rPr>
        <sz val="12"/>
        <color theme="0" tint="-0.34998626667073579"/>
        <rFont val="Times New Roman"/>
        <family val="1"/>
      </rPr>
      <t xml:space="preserve"> = Lat. plectere</t>
    </r>
  </si>
  <si>
    <t>plebe</t>
  </si>
  <si>
    <t>plebs</t>
  </si>
  <si>
    <t>plebo</t>
  </si>
  <si>
    <r>
      <t>plebo</t>
    </r>
    <r>
      <rPr>
        <sz val="12"/>
        <color theme="0" tint="-0.34998626667073579"/>
        <rFont val="Times New Roman"/>
        <family val="1"/>
      </rPr>
      <t xml:space="preserve"> = Ita. plebe, Lat. plebs</t>
    </r>
  </si>
  <si>
    <t>plaudere</t>
  </si>
  <si>
    <t>plaŭdi</t>
  </si>
  <si>
    <r>
      <t>plaŭdi</t>
    </r>
    <r>
      <rPr>
        <sz val="12"/>
        <color theme="0" tint="-0.34998626667073579"/>
        <rFont val="Times New Roman"/>
        <family val="1"/>
      </rPr>
      <t xml:space="preserve"> = Lat. plaudere</t>
    </r>
  </si>
  <si>
    <t>plantago</t>
  </si>
  <si>
    <r>
      <t>plantago</t>
    </r>
    <r>
      <rPr>
        <sz val="12"/>
        <color theme="0" tint="-0.34998626667073579"/>
        <rFont val="Times New Roman"/>
        <family val="1"/>
      </rPr>
      <t xml:space="preserve"> = Lat. plantago</t>
    </r>
  </si>
  <si>
    <t>piacere</t>
  </si>
  <si>
    <t>placet</t>
  </si>
  <si>
    <t>plaĉi</t>
  </si>
  <si>
    <r>
      <t>plaĉi</t>
    </r>
    <r>
      <rPr>
        <sz val="12"/>
        <color theme="0" tint="-0.34998626667073579"/>
        <rFont val="Times New Roman"/>
        <family val="1"/>
      </rPr>
      <t xml:space="preserve"> = Ita. piacere, Lat. placet</t>
    </r>
  </si>
  <si>
    <t>pipiras</t>
  </si>
  <si>
    <t>pieprz</t>
  </si>
  <si>
    <t>pepper</t>
  </si>
  <si>
    <t>piper</t>
  </si>
  <si>
    <t>pipro</t>
  </si>
  <si>
    <r>
      <t>pipro</t>
    </r>
    <r>
      <rPr>
        <sz val="12"/>
        <color theme="0" tint="-0.34998626667073579"/>
        <rFont val="Times New Roman"/>
        <family val="1"/>
      </rPr>
      <t xml:space="preserve"> = Lit. pipiras, Pol. pieprz, Eng. pepper, Lat. piper</t>
    </r>
  </si>
  <si>
    <t>picea</t>
  </si>
  <si>
    <t>piceo</t>
  </si>
  <si>
    <r>
      <t>piceo</t>
    </r>
    <r>
      <rPr>
        <sz val="12"/>
        <color theme="0" tint="-0.34998626667073579"/>
        <rFont val="Times New Roman"/>
        <family val="1"/>
      </rPr>
      <t xml:space="preserve"> = Lat. picea</t>
    </r>
  </si>
  <si>
    <t>Petersilie</t>
  </si>
  <si>
    <t>petroselinum</t>
  </si>
  <si>
    <t>petroselo</t>
  </si>
  <si>
    <r>
      <t>petroselo</t>
    </r>
    <r>
      <rPr>
        <sz val="12"/>
        <color theme="0" tint="-0.34998626667073579"/>
        <rFont val="Times New Roman"/>
        <family val="1"/>
      </rPr>
      <t xml:space="preserve"> = Ger. Petersilie, Lat. petroselinum</t>
    </r>
  </si>
  <si>
    <t>perca</t>
  </si>
  <si>
    <t>perko</t>
  </si>
  <si>
    <r>
      <t>perko</t>
    </r>
    <r>
      <rPr>
        <sz val="12"/>
        <color theme="0" tint="-0.34998626667073579"/>
        <rFont val="Times New Roman"/>
        <family val="1"/>
      </rPr>
      <t xml:space="preserve"> = Ita. perca, Lat. perca</t>
    </r>
  </si>
  <si>
    <t>perfect</t>
  </si>
  <si>
    <t>perfekt</t>
  </si>
  <si>
    <t>perfectus</t>
  </si>
  <si>
    <t>perfekta</t>
  </si>
  <si>
    <r>
      <t>perfekta</t>
    </r>
    <r>
      <rPr>
        <sz val="12"/>
        <color theme="0" tint="-0.34998626667073579"/>
        <rFont val="Times New Roman"/>
        <family val="1"/>
      </rPr>
      <t xml:space="preserve"> = Ger. perfekt, Eng. perfect, Lat. perfectus</t>
    </r>
  </si>
  <si>
    <t>pentirsi</t>
  </si>
  <si>
    <t>paenitet</t>
  </si>
  <si>
    <t>penti</t>
  </si>
  <si>
    <r>
      <t>penti</t>
    </r>
    <r>
      <rPr>
        <sz val="12"/>
        <color theme="0" tint="-0.34998626667073579"/>
        <rFont val="Times New Roman"/>
        <family val="1"/>
      </rPr>
      <t xml:space="preserve"> = Ita. pentirsi, Lat. paenitet</t>
    </r>
  </si>
  <si>
    <t>penis</t>
  </si>
  <si>
    <t>peniso</t>
  </si>
  <si>
    <r>
      <t>peniso</t>
    </r>
    <r>
      <rPr>
        <sz val="12"/>
        <color theme="0" tint="-0.34998626667073579"/>
        <rFont val="Times New Roman"/>
        <family val="1"/>
      </rPr>
      <t xml:space="preserve"> = Lat. penis</t>
    </r>
  </si>
  <si>
    <t>penicillum</t>
  </si>
  <si>
    <t>peniko</t>
  </si>
  <si>
    <r>
      <t>peniko</t>
    </r>
    <r>
      <rPr>
        <sz val="12"/>
        <color theme="0" tint="-0.34998626667073579"/>
        <rFont val="Times New Roman"/>
        <family val="1"/>
      </rPr>
      <t xml:space="preserve"> = Lat. penicillum</t>
    </r>
  </si>
  <si>
    <t>pelvi</t>
  </si>
  <si>
    <t>pelvis</t>
  </si>
  <si>
    <t>pelvo</t>
  </si>
  <si>
    <r>
      <t>pelvo</t>
    </r>
    <r>
      <rPr>
        <sz val="12"/>
        <color theme="0" tint="-0.34998626667073579"/>
        <rFont val="Times New Roman"/>
        <family val="1"/>
      </rPr>
      <t xml:space="preserve"> = Ita. pelvi, Lat. pelvis</t>
    </r>
  </si>
  <si>
    <t>pellere</t>
  </si>
  <si>
    <t>peli</t>
  </si>
  <si>
    <r>
      <t>peli</t>
    </r>
    <r>
      <rPr>
        <sz val="12"/>
        <color theme="0" tint="-0.34998626667073579"/>
        <rFont val="Times New Roman"/>
        <family val="1"/>
      </rPr>
      <t xml:space="preserve"> = Lat. pellere</t>
    </r>
  </si>
  <si>
    <t>peccare</t>
  </si>
  <si>
    <t>peki</t>
  </si>
  <si>
    <r>
      <t>peki</t>
    </r>
    <r>
      <rPr>
        <sz val="12"/>
        <color theme="0" tint="-0.34998626667073579"/>
        <rFont val="Times New Roman"/>
        <family val="1"/>
      </rPr>
      <t xml:space="preserve"> = Ita. peccare, Lat. peccare</t>
    </r>
  </si>
  <si>
    <t>pediculus</t>
  </si>
  <si>
    <t>pediko</t>
  </si>
  <si>
    <r>
      <t>pediko</t>
    </r>
    <r>
      <rPr>
        <sz val="12"/>
        <color theme="0" tint="-0.34998626667073579"/>
        <rFont val="Times New Roman"/>
        <family val="1"/>
      </rPr>
      <t xml:space="preserve"> = Lat. pediculus</t>
    </r>
  </si>
  <si>
    <t>pitch</t>
  </si>
  <si>
    <t>Pech</t>
  </si>
  <si>
    <t>pece</t>
  </si>
  <si>
    <t>(pl.) pices</t>
  </si>
  <si>
    <t>peĉo</t>
  </si>
  <si>
    <r>
      <t>peĉo</t>
    </r>
    <r>
      <rPr>
        <sz val="12"/>
        <color theme="0" tint="-0.34998626667073579"/>
        <rFont val="Times New Roman"/>
        <family val="1"/>
      </rPr>
      <t xml:space="preserve"> = Ger. Pech, Ita. pece, Eng. pitch, Lat. (pl.) pices</t>
    </r>
  </si>
  <si>
    <t>povas</t>
  </si>
  <si>
    <t>paw</t>
  </si>
  <si>
    <t>павa</t>
  </si>
  <si>
    <t>pavone</t>
  </si>
  <si>
    <t>pavo</t>
  </si>
  <si>
    <r>
      <t>pavo</t>
    </r>
    <r>
      <rPr>
        <sz val="12"/>
        <color theme="0" tint="-0.34998626667073579"/>
        <rFont val="Times New Roman"/>
        <family val="1"/>
      </rPr>
      <t xml:space="preserve"> = Rus. павa, Lit. povas, Pol. paw, Ita. pavone, Lat. pavo</t>
    </r>
  </si>
  <si>
    <t>pavement</t>
  </si>
  <si>
    <t>pavimento</t>
  </si>
  <si>
    <t>pavimentum</t>
  </si>
  <si>
    <t>pavimo</t>
  </si>
  <si>
    <r>
      <t>pavimo</t>
    </r>
    <r>
      <rPr>
        <sz val="12"/>
        <color theme="0" tint="-0.34998626667073579"/>
        <rFont val="Times New Roman"/>
        <family val="1"/>
      </rPr>
      <t xml:space="preserve"> = Ita. pavimento, Eng. pavement, Lat. pavimentum</t>
    </r>
  </si>
  <si>
    <t>pauze</t>
  </si>
  <si>
    <t>pauza</t>
  </si>
  <si>
    <t>паyзa</t>
  </si>
  <si>
    <t>pause</t>
  </si>
  <si>
    <t>Pause</t>
  </si>
  <si>
    <t>pausa</t>
  </si>
  <si>
    <t>paŭzo</t>
  </si>
  <si>
    <r>
      <t>paŭzo</t>
    </r>
    <r>
      <rPr>
        <sz val="12"/>
        <color theme="0" tint="-0.34998626667073579"/>
        <rFont val="Times New Roman"/>
        <family val="1"/>
      </rPr>
      <t xml:space="preserve"> = Rus. паyзa, Lit. pauze, Pol. pauza, Ger. Pause, Eng. pause, Lat. pausa</t>
    </r>
  </si>
  <si>
    <t>pater</t>
  </si>
  <si>
    <t>patro</t>
  </si>
  <si>
    <r>
      <t>patro</t>
    </r>
    <r>
      <rPr>
        <sz val="12"/>
        <color theme="0" tint="-0.34998626667073579"/>
        <rFont val="Times New Roman"/>
        <family val="1"/>
      </rPr>
      <t xml:space="preserve"> = Lat. pater</t>
    </r>
  </si>
  <si>
    <t>patosas</t>
  </si>
  <si>
    <t>pathos</t>
  </si>
  <si>
    <t>patoso</t>
  </si>
  <si>
    <r>
      <t>patoso</t>
    </r>
    <r>
      <rPr>
        <sz val="12"/>
        <color theme="0" tint="-0.34998626667073579"/>
        <rFont val="Times New Roman"/>
        <family val="1"/>
      </rPr>
      <t xml:space="preserve"> = Lit. patosas, Gre. pathos</t>
    </r>
  </si>
  <si>
    <t>patelnia</t>
  </si>
  <si>
    <t>padella</t>
  </si>
  <si>
    <t>patella</t>
  </si>
  <si>
    <t>pato</t>
  </si>
  <si>
    <r>
      <t>pato</t>
    </r>
    <r>
      <rPr>
        <sz val="12"/>
        <color theme="0" tint="-0.34998626667073579"/>
        <rFont val="Times New Roman"/>
        <family val="1"/>
      </rPr>
      <t xml:space="preserve"> = Pol. patelnia, Ita. padella, Lat. patella</t>
    </r>
  </si>
  <si>
    <t>passero</t>
  </si>
  <si>
    <t>pasero</t>
  </si>
  <si>
    <r>
      <t>pasero</t>
    </r>
    <r>
      <rPr>
        <sz val="12"/>
        <color theme="0" tint="-0.34998626667073579"/>
        <rFont val="Times New Roman"/>
        <family val="1"/>
      </rPr>
      <t xml:space="preserve"> = Ita. passero, Lat. passer</t>
    </r>
  </si>
  <si>
    <t>parus</t>
  </si>
  <si>
    <t>paruo</t>
  </si>
  <si>
    <r>
      <t>paruo</t>
    </r>
    <r>
      <rPr>
        <sz val="12"/>
        <color theme="0" tint="-0.34998626667073579"/>
        <rFont val="Times New Roman"/>
        <family val="1"/>
      </rPr>
      <t xml:space="preserve"> = Lat. parus</t>
    </r>
  </si>
  <si>
    <t>poppy</t>
  </si>
  <si>
    <t>papavero</t>
  </si>
  <si>
    <t>papaver</t>
  </si>
  <si>
    <t>papavo</t>
  </si>
  <si>
    <r>
      <t>papavo</t>
    </r>
    <r>
      <rPr>
        <sz val="12"/>
        <color theme="0" tint="-0.34998626667073579"/>
        <rFont val="Times New Roman"/>
        <family val="1"/>
      </rPr>
      <t xml:space="preserve"> = Ita. papavero, Eng. poppy, Lat. papaver</t>
    </r>
  </si>
  <si>
    <t>palombo</t>
  </si>
  <si>
    <t>palumbus</t>
  </si>
  <si>
    <t>palumbo</t>
  </si>
  <si>
    <r>
      <t>palumbo</t>
    </r>
    <r>
      <rPr>
        <sz val="12"/>
        <color theme="0" tint="-0.34998626667073579"/>
        <rFont val="Times New Roman"/>
        <family val="1"/>
      </rPr>
      <t xml:space="preserve"> = Ita. palombo, Lat. palumbus</t>
    </r>
  </si>
  <si>
    <t>palpebra</t>
  </si>
  <si>
    <t>palpebro</t>
  </si>
  <si>
    <r>
      <t>palpebro</t>
    </r>
    <r>
      <rPr>
        <sz val="12"/>
        <color theme="0" tint="-0.34998626667073579"/>
        <rFont val="Times New Roman"/>
        <family val="1"/>
      </rPr>
      <t xml:space="preserve"> = Ita. palpebra, Lat. palpebra</t>
    </r>
  </si>
  <si>
    <t>palme</t>
  </si>
  <si>
    <t>пaльмa</t>
  </si>
  <si>
    <t>palm</t>
  </si>
  <si>
    <t>Palme</t>
  </si>
  <si>
    <t>palma</t>
  </si>
  <si>
    <t>palmo</t>
  </si>
  <si>
    <r>
      <t>palmo</t>
    </r>
    <r>
      <rPr>
        <sz val="12"/>
        <color theme="0" tint="-0.34998626667073579"/>
        <rFont val="Times New Roman"/>
        <family val="1"/>
      </rPr>
      <t xml:space="preserve"> = Rus. пaльмa, Lit. palme, Ger. Palme, Ita. palma, Eng. palm, Lat. palma</t>
    </r>
  </si>
  <si>
    <t>(pl.) otides</t>
  </si>
  <si>
    <t>otido</t>
  </si>
  <si>
    <r>
      <t>otido</t>
    </r>
    <r>
      <rPr>
        <sz val="12"/>
        <color theme="0" tint="-0.34998626667073579"/>
        <rFont val="Times New Roman"/>
        <family val="1"/>
      </rPr>
      <t xml:space="preserve"> = Lat. (pl.) otides</t>
    </r>
  </si>
  <si>
    <t>oyster</t>
  </si>
  <si>
    <t>Auster</t>
  </si>
  <si>
    <t>ostrea</t>
  </si>
  <si>
    <t>ostro</t>
  </si>
  <si>
    <r>
      <t>ostro</t>
    </r>
    <r>
      <rPr>
        <sz val="12"/>
        <color theme="0" tint="-0.34998626667073579"/>
        <rFont val="Times New Roman"/>
        <family val="1"/>
      </rPr>
      <t xml:space="preserve"> = Ger. Auster, Eng. oyster, Lat. ostrea</t>
    </r>
  </si>
  <si>
    <t>osteon</t>
  </si>
  <si>
    <t>osto</t>
  </si>
  <si>
    <r>
      <t>osto</t>
    </r>
    <r>
      <rPr>
        <sz val="12"/>
        <color theme="0" tint="-0.34998626667073579"/>
        <rFont val="Times New Roman"/>
        <family val="1"/>
      </rPr>
      <t xml:space="preserve"> = Gre. osteon</t>
    </r>
  </si>
  <si>
    <t>oscitare</t>
  </si>
  <si>
    <t>oscedi</t>
  </si>
  <si>
    <r>
      <t>oscedi</t>
    </r>
    <r>
      <rPr>
        <sz val="12"/>
        <color theme="0" tint="-0.34998626667073579"/>
        <rFont val="Times New Roman"/>
        <family val="1"/>
      </rPr>
      <t xml:space="preserve"> = Lat. oscitare</t>
    </r>
  </si>
  <si>
    <t>orthos</t>
  </si>
  <si>
    <t>orta</t>
  </si>
  <si>
    <r>
      <t>orta</t>
    </r>
    <r>
      <rPr>
        <sz val="12"/>
        <color theme="0" tint="-0.34998626667073579"/>
        <rFont val="Times New Roman"/>
        <family val="1"/>
      </rPr>
      <t xml:space="preserve"> = Gre. orthos</t>
    </r>
  </si>
  <si>
    <t>orator</t>
  </si>
  <si>
    <t>oratoro</t>
  </si>
  <si>
    <r>
      <t>oratoro</t>
    </r>
    <r>
      <rPr>
        <sz val="12"/>
        <color theme="0" tint="-0.34998626667073579"/>
        <rFont val="Times New Roman"/>
        <family val="1"/>
      </rPr>
      <t xml:space="preserve"> = Lat. orator</t>
    </r>
  </si>
  <si>
    <t>opijus</t>
  </si>
  <si>
    <t>opium</t>
  </si>
  <si>
    <t>opio</t>
  </si>
  <si>
    <r>
      <t>opio</t>
    </r>
    <r>
      <rPr>
        <sz val="12"/>
        <color theme="0" tint="-0.34998626667073579"/>
        <rFont val="Times New Roman"/>
        <family val="1"/>
      </rPr>
      <t xml:space="preserve"> = Lit. opijus, Lat. opium</t>
    </r>
  </si>
  <si>
    <t>oxalis</t>
  </si>
  <si>
    <t>okzalo</t>
  </si>
  <si>
    <r>
      <t>okzalo</t>
    </r>
    <r>
      <rPr>
        <sz val="12"/>
        <color theme="0" tint="-0.34998626667073579"/>
        <rFont val="Times New Roman"/>
        <family val="1"/>
      </rPr>
      <t xml:space="preserve"> = Lat. oxalis</t>
    </r>
  </si>
  <si>
    <t>octo</t>
  </si>
  <si>
    <t>ok</t>
  </si>
  <si>
    <r>
      <t>ok</t>
    </r>
    <r>
      <rPr>
        <sz val="12"/>
        <color theme="0" tint="-0.34998626667073579"/>
        <rFont val="Times New Roman"/>
        <family val="1"/>
      </rPr>
      <t xml:space="preserve"> = Lat. octo</t>
    </r>
  </si>
  <si>
    <t>estro</t>
  </si>
  <si>
    <t>oestrus</t>
  </si>
  <si>
    <t>ojstro</t>
  </si>
  <si>
    <r>
      <t>ojstro</t>
    </r>
    <r>
      <rPr>
        <sz val="12"/>
        <color theme="0" tint="-0.34998626667073579"/>
        <rFont val="Times New Roman"/>
        <family val="1"/>
      </rPr>
      <t xml:space="preserve"> = Ita. estro, Lat. oestrus</t>
    </r>
  </si>
  <si>
    <t>objektas</t>
  </si>
  <si>
    <t>oбьект</t>
  </si>
  <si>
    <t>object</t>
  </si>
  <si>
    <t>objectum</t>
  </si>
  <si>
    <t>objekto</t>
  </si>
  <si>
    <r>
      <t>objekto</t>
    </r>
    <r>
      <rPr>
        <sz val="12"/>
        <color theme="0" tint="-0.34998626667073579"/>
        <rFont val="Times New Roman"/>
        <family val="1"/>
      </rPr>
      <t xml:space="preserve"> = Rus. oбьект, Lit. objektas, Eng. object, Lat. objectum</t>
    </r>
  </si>
  <si>
    <t>nutrire</t>
  </si>
  <si>
    <t>nutri</t>
  </si>
  <si>
    <r>
      <t>nutri</t>
    </r>
    <r>
      <rPr>
        <sz val="12"/>
        <color theme="0" tint="-0.34998626667073579"/>
        <rFont val="Times New Roman"/>
        <family val="1"/>
      </rPr>
      <t xml:space="preserve"> = Ita. nutrire, Lat. nutrire</t>
    </r>
  </si>
  <si>
    <t>nuptiae</t>
  </si>
  <si>
    <t>nupto</t>
  </si>
  <si>
    <r>
      <t>nupto</t>
    </r>
    <r>
      <rPr>
        <sz val="12"/>
        <color theme="0" tint="-0.34998626667073579"/>
        <rFont val="Times New Roman"/>
        <family val="1"/>
      </rPr>
      <t xml:space="preserve"> = Lat. nuptiae</t>
    </r>
  </si>
  <si>
    <t>now</t>
  </si>
  <si>
    <t>nun</t>
  </si>
  <si>
    <t>nunc</t>
  </si>
  <si>
    <r>
      <t>nun</t>
    </r>
    <r>
      <rPr>
        <sz val="12"/>
        <color theme="0" tint="-0.34998626667073579"/>
        <rFont val="Times New Roman"/>
        <family val="1"/>
      </rPr>
      <t xml:space="preserve"> = Ger. nun, Eng. now, Lat. nunc</t>
    </r>
  </si>
  <si>
    <t>nude</t>
  </si>
  <si>
    <t>nudo</t>
  </si>
  <si>
    <t>nudus</t>
  </si>
  <si>
    <t>nuda</t>
  </si>
  <si>
    <r>
      <t>nuda</t>
    </r>
    <r>
      <rPr>
        <sz val="12"/>
        <color theme="0" tint="-0.34998626667073579"/>
        <rFont val="Times New Roman"/>
        <family val="1"/>
      </rPr>
      <t xml:space="preserve"> = Ita. nudo, Eng. nude, Lat. nudus</t>
    </r>
  </si>
  <si>
    <t>nube</t>
  </si>
  <si>
    <t>nubes</t>
  </si>
  <si>
    <t>nubo</t>
  </si>
  <si>
    <r>
      <t>nubo</t>
    </r>
    <r>
      <rPr>
        <sz val="12"/>
        <color theme="0" tint="-0.34998626667073579"/>
        <rFont val="Times New Roman"/>
        <family val="1"/>
      </rPr>
      <t xml:space="preserve"> = Ita. nube, Lat. nubes</t>
    </r>
  </si>
  <si>
    <t>nuocere</t>
  </si>
  <si>
    <t>nocere</t>
  </si>
  <si>
    <t>noci</t>
  </si>
  <si>
    <r>
      <t>noci</t>
    </r>
    <r>
      <rPr>
        <sz val="12"/>
        <color theme="0" tint="-0.34998626667073579"/>
        <rFont val="Times New Roman"/>
        <family val="1"/>
      </rPr>
      <t xml:space="preserve"> = Ita. nuocere, Lat. nocere</t>
    </r>
  </si>
  <si>
    <t>nisus</t>
  </si>
  <si>
    <t>nizo</t>
  </si>
  <si>
    <r>
      <t>nizo</t>
    </r>
    <r>
      <rPr>
        <sz val="12"/>
        <color theme="0" tint="-0.34998626667073579"/>
        <rFont val="Times New Roman"/>
        <family val="1"/>
      </rPr>
      <t xml:space="preserve"> = Lat. nisus</t>
    </r>
  </si>
  <si>
    <t>niger</t>
  </si>
  <si>
    <t>nigra</t>
  </si>
  <si>
    <r>
      <t>nigra</t>
    </r>
    <r>
      <rPr>
        <sz val="12"/>
        <color theme="0" tint="-0.34998626667073579"/>
        <rFont val="Times New Roman"/>
        <family val="1"/>
      </rPr>
      <t xml:space="preserve"> = Lat. niger</t>
    </r>
  </si>
  <si>
    <t>nipote</t>
  </si>
  <si>
    <t>nepos</t>
  </si>
  <si>
    <t>nepo</t>
  </si>
  <si>
    <r>
      <t>nepo</t>
    </r>
    <r>
      <rPr>
        <sz val="12"/>
        <color theme="0" tint="-0.34998626667073579"/>
        <rFont val="Times New Roman"/>
        <family val="1"/>
      </rPr>
      <t xml:space="preserve"> = Ita. nipote, Lat. nepos</t>
    </r>
  </si>
  <si>
    <t>immature</t>
  </si>
  <si>
    <t>immaturo</t>
  </si>
  <si>
    <t>immaturus</t>
  </si>
  <si>
    <t>nematura</t>
  </si>
  <si>
    <r>
      <t>nematura</t>
    </r>
    <r>
      <rPr>
        <sz val="12"/>
        <color theme="0" tint="-0.34998626667073579"/>
        <rFont val="Times New Roman"/>
        <family val="1"/>
      </rPr>
      <t xml:space="preserve"> = Ita. immaturo, Eng. immature, Lat. immaturus</t>
    </r>
  </si>
  <si>
    <t>nec</t>
  </si>
  <si>
    <t>nek</t>
  </si>
  <si>
    <r>
      <t>nek</t>
    </r>
    <r>
      <rPr>
        <sz val="12"/>
        <color theme="0" tint="-0.34998626667073579"/>
        <rFont val="Times New Roman"/>
        <family val="1"/>
      </rPr>
      <t xml:space="preserve"> = Lat. nec</t>
    </r>
  </si>
  <si>
    <t>nona</t>
  </si>
  <si>
    <t>naŭno</t>
  </si>
  <si>
    <r>
      <t>naŭno</t>
    </r>
    <r>
      <rPr>
        <sz val="12"/>
        <color theme="0" tint="-0.34998626667073579"/>
        <rFont val="Times New Roman"/>
        <family val="1"/>
      </rPr>
      <t xml:space="preserve"> = Lat. nona</t>
    </r>
  </si>
  <si>
    <t>nassa</t>
  </si>
  <si>
    <t>naso</t>
  </si>
  <si>
    <r>
      <t>naso</t>
    </r>
    <r>
      <rPr>
        <sz val="12"/>
        <color theme="0" tint="-0.34998626667073579"/>
        <rFont val="Times New Roman"/>
        <family val="1"/>
      </rPr>
      <t xml:space="preserve"> = Ita. nassa, Lat. nassa</t>
    </r>
  </si>
  <si>
    <t>nascere</t>
  </si>
  <si>
    <t>nasci</t>
  </si>
  <si>
    <t>naski</t>
  </si>
  <si>
    <r>
      <t>naski</t>
    </r>
    <r>
      <rPr>
        <sz val="12"/>
        <color theme="0" tint="-0.34998626667073579"/>
        <rFont val="Times New Roman"/>
        <family val="1"/>
      </rPr>
      <t xml:space="preserve"> = Ita. nascere, Lat. nasci</t>
    </r>
  </si>
  <si>
    <t>napus</t>
  </si>
  <si>
    <t>napo</t>
  </si>
  <si>
    <r>
      <t>napo</t>
    </r>
    <r>
      <rPr>
        <sz val="12"/>
        <color theme="0" tint="-0.34998626667073579"/>
        <rFont val="Times New Roman"/>
        <family val="1"/>
      </rPr>
      <t xml:space="preserve"> = Lat. napus</t>
    </r>
  </si>
  <si>
    <t>mute</t>
  </si>
  <si>
    <t>muto</t>
  </si>
  <si>
    <t>mutus</t>
  </si>
  <si>
    <t>muta</t>
  </si>
  <si>
    <r>
      <t>muta</t>
    </r>
    <r>
      <rPr>
        <sz val="12"/>
        <color theme="0" tint="-0.34998626667073579"/>
        <rFont val="Times New Roman"/>
        <family val="1"/>
      </rPr>
      <t xml:space="preserve"> = Ita. muto, Eng. mute, Lat. mutus</t>
    </r>
  </si>
  <si>
    <t>murmurare</t>
  </si>
  <si>
    <t>murmuri</t>
  </si>
  <si>
    <r>
      <t>murmuri</t>
    </r>
    <r>
      <rPr>
        <sz val="12"/>
        <color theme="0" tint="-0.34998626667073579"/>
        <rFont val="Times New Roman"/>
        <family val="1"/>
      </rPr>
      <t xml:space="preserve"> = Lat. murmurare</t>
    </r>
  </si>
  <si>
    <t>molto</t>
  </si>
  <si>
    <t>multus</t>
  </si>
  <si>
    <t>multa</t>
  </si>
  <si>
    <r>
      <t>multa</t>
    </r>
    <r>
      <rPr>
        <sz val="12"/>
        <color theme="0" tint="-0.34998626667073579"/>
        <rFont val="Times New Roman"/>
        <family val="1"/>
      </rPr>
      <t xml:space="preserve"> = Ita. molto, Lat. multus</t>
    </r>
  </si>
  <si>
    <t>mucus</t>
  </si>
  <si>
    <t>muco</t>
  </si>
  <si>
    <t>muko</t>
  </si>
  <si>
    <r>
      <t>muko</t>
    </r>
    <r>
      <rPr>
        <sz val="12"/>
        <color theme="0" tint="-0.34998626667073579"/>
        <rFont val="Times New Roman"/>
        <family val="1"/>
      </rPr>
      <t xml:space="preserve"> = Ita. muco, Eng. mucus, Lat. mucus</t>
    </r>
  </si>
  <si>
    <t>morus</t>
  </si>
  <si>
    <t>moruso</t>
  </si>
  <si>
    <r>
      <t>moruso</t>
    </r>
    <r>
      <rPr>
        <sz val="12"/>
        <color theme="0" tint="-0.34998626667073579"/>
        <rFont val="Times New Roman"/>
        <family val="1"/>
      </rPr>
      <t xml:space="preserve"> = Lat. morus</t>
    </r>
  </si>
  <si>
    <t>(pl.) mores</t>
  </si>
  <si>
    <t>moro</t>
  </si>
  <si>
    <r>
      <t>moro</t>
    </r>
    <r>
      <rPr>
        <sz val="12"/>
        <color theme="0" tint="-0.34998626667073579"/>
        <rFont val="Times New Roman"/>
        <family val="1"/>
      </rPr>
      <t xml:space="preserve"> = Lat. (pl.) mores</t>
    </r>
  </si>
  <si>
    <t>monedula</t>
  </si>
  <si>
    <t>monedo</t>
  </si>
  <si>
    <r>
      <t>monedo</t>
    </r>
    <r>
      <rPr>
        <sz val="12"/>
        <color theme="0" tint="-0.34998626667073579"/>
        <rFont val="Times New Roman"/>
        <family val="1"/>
      </rPr>
      <t xml:space="preserve"> = Lat. monedula</t>
    </r>
  </si>
  <si>
    <t>mnich</t>
  </si>
  <si>
    <t>мoнax</t>
  </si>
  <si>
    <t>monk</t>
  </si>
  <si>
    <t>Mönch</t>
  </si>
  <si>
    <t>monaco</t>
  </si>
  <si>
    <t>monachus</t>
  </si>
  <si>
    <t>monakhos</t>
  </si>
  <si>
    <t>monaĥo</t>
  </si>
  <si>
    <r>
      <t>monaĥo</t>
    </r>
    <r>
      <rPr>
        <sz val="12"/>
        <color theme="0" tint="-0.34998626667073579"/>
        <rFont val="Times New Roman"/>
        <family val="1"/>
      </rPr>
      <t xml:space="preserve"> = Rus. мoнax, Pol. mnich, Ger. Mönch, Ita. monaco, Eng. monk, Lat. monachus</t>
    </r>
  </si>
  <si>
    <t>molle</t>
  </si>
  <si>
    <t>mollis</t>
  </si>
  <si>
    <t>mola</t>
  </si>
  <si>
    <r>
      <t>mola</t>
    </r>
    <r>
      <rPr>
        <sz val="12"/>
        <color theme="0" tint="-0.34998626667073579"/>
        <rFont val="Times New Roman"/>
        <family val="1"/>
      </rPr>
      <t xml:space="preserve"> = Ita. molle, Lat. mollis</t>
    </r>
  </si>
  <si>
    <t>myelon</t>
  </si>
  <si>
    <t>mjelo</t>
  </si>
  <si>
    <r>
      <t>mjelo</t>
    </r>
    <r>
      <rPr>
        <sz val="12"/>
        <color theme="0" tint="-0.34998626667073579"/>
        <rFont val="Times New Roman"/>
        <family val="1"/>
      </rPr>
      <t xml:space="preserve"> = Gre. myelon</t>
    </r>
  </si>
  <si>
    <t>mirari</t>
  </si>
  <si>
    <t>miri</t>
  </si>
  <si>
    <r>
      <t>miri</t>
    </r>
    <r>
      <rPr>
        <sz val="12"/>
        <color theme="0" tint="-0.34998626667073579"/>
        <rFont val="Times New Roman"/>
        <family val="1"/>
      </rPr>
      <t xml:space="preserve"> = Lat. mirari</t>
    </r>
  </si>
  <si>
    <t>milva</t>
  </si>
  <si>
    <t>milvo</t>
  </si>
  <si>
    <r>
      <t>milvo</t>
    </r>
    <r>
      <rPr>
        <sz val="12"/>
        <color theme="0" tint="-0.34998626667073579"/>
        <rFont val="Times New Roman"/>
        <family val="1"/>
      </rPr>
      <t xml:space="preserve"> = Lat. milva</t>
    </r>
  </si>
  <si>
    <t>migrate</t>
  </si>
  <si>
    <t>migrare</t>
  </si>
  <si>
    <t>migri</t>
  </si>
  <si>
    <r>
      <t>migri</t>
    </r>
    <r>
      <rPr>
        <sz val="12"/>
        <color theme="0" tint="-0.34998626667073579"/>
        <rFont val="Times New Roman"/>
        <family val="1"/>
      </rPr>
      <t xml:space="preserve"> = Ita. migrare, Eng. migrate, Lat. migrare</t>
    </r>
  </si>
  <si>
    <t>migdolas</t>
  </si>
  <si>
    <t>migdal</t>
  </si>
  <si>
    <t>amigdala</t>
  </si>
  <si>
    <t>amygdala</t>
  </si>
  <si>
    <t>amygdalos</t>
  </si>
  <si>
    <t>migdalo</t>
  </si>
  <si>
    <r>
      <t>migdalo</t>
    </r>
    <r>
      <rPr>
        <sz val="12"/>
        <color theme="0" tint="-0.34998626667073579"/>
        <rFont val="Times New Roman"/>
        <family val="1"/>
      </rPr>
      <t xml:space="preserve"> = Lit. migdolas, Pol. migdal, Ita. amigdala, Lat. amygdala</t>
    </r>
  </si>
  <si>
    <t>mio</t>
  </si>
  <si>
    <t>meus</t>
  </si>
  <si>
    <t>mia</t>
  </si>
  <si>
    <r>
      <t>mia</t>
    </r>
    <r>
      <rPr>
        <sz val="12"/>
        <color theme="0" tint="-0.34998626667073579"/>
        <rFont val="Times New Roman"/>
        <family val="1"/>
      </rPr>
      <t xml:space="preserve"> = Ita. mio, Lat. meus</t>
    </r>
  </si>
  <si>
    <t>mespilum</t>
  </si>
  <si>
    <t>mespilo</t>
  </si>
  <si>
    <r>
      <t>mespilo</t>
    </r>
    <r>
      <rPr>
        <sz val="12"/>
        <color theme="0" tint="-0.34998626667073579"/>
        <rFont val="Times New Roman"/>
        <family val="1"/>
      </rPr>
      <t xml:space="preserve"> = Lat. mespilum</t>
    </r>
  </si>
  <si>
    <t>merge</t>
  </si>
  <si>
    <t>mergere</t>
  </si>
  <si>
    <t>mergi</t>
  </si>
  <si>
    <r>
      <t>mergi</t>
    </r>
    <r>
      <rPr>
        <sz val="12"/>
        <color theme="0" tint="-0.34998626667073579"/>
        <rFont val="Times New Roman"/>
        <family val="1"/>
      </rPr>
      <t xml:space="preserve"> = Eng. merge, Lat. mergere</t>
    </r>
  </si>
  <si>
    <t>mens</t>
  </si>
  <si>
    <t>menso</t>
  </si>
  <si>
    <r>
      <t>menso</t>
    </r>
    <r>
      <rPr>
        <sz val="12"/>
        <color theme="0" tint="-0.34998626667073579"/>
        <rFont val="Times New Roman"/>
        <family val="1"/>
      </rPr>
      <t xml:space="preserve"> = Lat. mens</t>
    </r>
  </si>
  <si>
    <t>meles</t>
  </si>
  <si>
    <t>melo</t>
  </si>
  <si>
    <r>
      <t>melo</t>
    </r>
    <r>
      <rPr>
        <sz val="12"/>
        <color theme="0" tint="-0.34998626667073579"/>
        <rFont val="Times New Roman"/>
        <family val="1"/>
      </rPr>
      <t xml:space="preserve"> = Lat. meles</t>
    </r>
  </si>
  <si>
    <t>midollo</t>
  </si>
  <si>
    <t>medulla</t>
  </si>
  <si>
    <t>medolo</t>
  </si>
  <si>
    <r>
      <t>medolo</t>
    </r>
    <r>
      <rPr>
        <sz val="12"/>
        <color theme="0" tint="-0.34998626667073579"/>
        <rFont val="Times New Roman"/>
        <family val="1"/>
      </rPr>
      <t xml:space="preserve"> = Ita. midollo, Lat. medulla</t>
    </r>
  </si>
  <si>
    <t>medium</t>
  </si>
  <si>
    <t>medio</t>
  </si>
  <si>
    <r>
      <t>medio</t>
    </r>
    <r>
      <rPr>
        <sz val="12"/>
        <color theme="0" tint="-0.34998626667073579"/>
        <rFont val="Times New Roman"/>
        <family val="1"/>
      </rPr>
      <t xml:space="preserve"> = Lat. medium</t>
    </r>
  </si>
  <si>
    <t>mature</t>
  </si>
  <si>
    <t>maturo</t>
  </si>
  <si>
    <t>maturus</t>
  </si>
  <si>
    <t>matura</t>
  </si>
  <si>
    <r>
      <t>matura</t>
    </r>
    <r>
      <rPr>
        <sz val="12"/>
        <color theme="0" tint="-0.34998626667073579"/>
        <rFont val="Times New Roman"/>
        <family val="1"/>
      </rPr>
      <t xml:space="preserve"> = Ita. maturo, Eng. mature, Lat. maturus</t>
    </r>
  </si>
  <si>
    <t>maschio</t>
  </si>
  <si>
    <t>masculus</t>
  </si>
  <si>
    <t>masklo</t>
  </si>
  <si>
    <r>
      <t>masklo</t>
    </r>
    <r>
      <rPr>
        <sz val="12"/>
        <color theme="0" tint="-0.34998626667073579"/>
        <rFont val="Times New Roman"/>
        <family val="1"/>
      </rPr>
      <t xml:space="preserve"> = Ita. maschio, Lat. masculus</t>
    </r>
  </si>
  <si>
    <t>март</t>
  </si>
  <si>
    <t>Martius</t>
  </si>
  <si>
    <t>marto</t>
  </si>
  <si>
    <r>
      <t>marto</t>
    </r>
    <r>
      <rPr>
        <sz val="12"/>
        <color theme="0" tint="-0.34998626667073579"/>
        <rFont val="Times New Roman"/>
        <family val="1"/>
      </rPr>
      <t xml:space="preserve"> = Rus. март, Lat. Martius</t>
    </r>
  </si>
  <si>
    <t>marmuras</t>
  </si>
  <si>
    <t>marmur</t>
  </si>
  <si>
    <t>мрaмoр</t>
  </si>
  <si>
    <t>Marmor</t>
  </si>
  <si>
    <t>marmor</t>
  </si>
  <si>
    <t>marmoro</t>
  </si>
  <si>
    <r>
      <t>marmoro</t>
    </r>
    <r>
      <rPr>
        <sz val="12"/>
        <color theme="0" tint="-0.34998626667073579"/>
        <rFont val="Times New Roman"/>
        <family val="1"/>
      </rPr>
      <t xml:space="preserve"> = Rus. мрaмoр, Lit. marmuras, Pol. marmur, Ger. Marmor, Lat. marmor</t>
    </r>
  </si>
  <si>
    <t>manuskriptas</t>
  </si>
  <si>
    <t>мaнycкрипт</t>
  </si>
  <si>
    <t>manuscript</t>
  </si>
  <si>
    <t>Manuskript</t>
  </si>
  <si>
    <t>manuscriptum</t>
  </si>
  <si>
    <t>manuskripto</t>
  </si>
  <si>
    <r>
      <t>manuskripto</t>
    </r>
    <r>
      <rPr>
        <sz val="12"/>
        <color theme="0" tint="-0.34998626667073579"/>
        <rFont val="Times New Roman"/>
        <family val="1"/>
      </rPr>
      <t xml:space="preserve"> = Rus. мaнycкрипт, Lit. manuskriptas, Ger. Manuskript, Eng. manuscript, Lat. manuscriptum</t>
    </r>
  </si>
  <si>
    <t>manica</t>
  </si>
  <si>
    <t>maniko</t>
  </si>
  <si>
    <r>
      <t>maniko</t>
    </r>
    <r>
      <rPr>
        <sz val="12"/>
        <color theme="0" tint="-0.34998626667073579"/>
        <rFont val="Times New Roman"/>
        <family val="1"/>
      </rPr>
      <t xml:space="preserve"> = Ita. manica, Lat. manica</t>
    </r>
  </si>
  <si>
    <t>мaльвa</t>
  </si>
  <si>
    <t>Malve</t>
  </si>
  <si>
    <t>malva</t>
  </si>
  <si>
    <t>malvo</t>
  </si>
  <si>
    <r>
      <t>malvo</t>
    </r>
    <r>
      <rPr>
        <sz val="12"/>
        <color theme="0" tint="-0.34998626667073579"/>
        <rFont val="Times New Roman"/>
        <family val="1"/>
      </rPr>
      <t xml:space="preserve"> = Rus. мaльвa, Ger. Malve, Ita. malva, Lat. malva</t>
    </r>
  </si>
  <si>
    <t>maxilla</t>
  </si>
  <si>
    <t>makzelo</t>
  </si>
  <si>
    <r>
      <t>makzelo</t>
    </r>
    <r>
      <rPr>
        <sz val="12"/>
        <color theme="0" tint="-0.34998626667073579"/>
        <rFont val="Times New Roman"/>
        <family val="1"/>
      </rPr>
      <t xml:space="preserve"> = Lat. maxilla</t>
    </r>
  </si>
  <si>
    <t>mago</t>
  </si>
  <si>
    <t>magus</t>
  </si>
  <si>
    <r>
      <t>mago</t>
    </r>
    <r>
      <rPr>
        <sz val="12"/>
        <color theme="0" tint="-0.34998626667073579"/>
        <rFont val="Times New Roman"/>
        <family val="1"/>
      </rPr>
      <t xml:space="preserve"> = Ita. mago, Lat. magus</t>
    </r>
  </si>
  <si>
    <t>luppolo</t>
  </si>
  <si>
    <t>lupolo</t>
  </si>
  <si>
    <r>
      <t>lupolo</t>
    </r>
    <r>
      <rPr>
        <sz val="12"/>
        <color theme="0" tint="-0.34998626667073579"/>
        <rFont val="Times New Roman"/>
        <family val="1"/>
      </rPr>
      <t xml:space="preserve"> = Ita. luppolo, Lat. lupus</t>
    </r>
  </si>
  <si>
    <t>luctari</t>
  </si>
  <si>
    <t>lukti</t>
  </si>
  <si>
    <r>
      <t>lukti</t>
    </r>
    <r>
      <rPr>
        <sz val="12"/>
        <color theme="0" tint="-0.34998626667073579"/>
        <rFont val="Times New Roman"/>
        <family val="1"/>
      </rPr>
      <t xml:space="preserve"> = Lat. luctari</t>
    </r>
  </si>
  <si>
    <t>ludere</t>
  </si>
  <si>
    <t>ludi</t>
  </si>
  <si>
    <r>
      <t>ludi</t>
    </r>
    <r>
      <rPr>
        <sz val="12"/>
        <color theme="0" tint="-0.34998626667073579"/>
        <rFont val="Times New Roman"/>
        <family val="1"/>
      </rPr>
      <t xml:space="preserve"> = Lat. ludere</t>
    </r>
  </si>
  <si>
    <t>lotosas</t>
  </si>
  <si>
    <t>лoтoc</t>
  </si>
  <si>
    <t>lotus</t>
  </si>
  <si>
    <t>lotuso</t>
  </si>
  <si>
    <r>
      <t>lotuso</t>
    </r>
    <r>
      <rPr>
        <sz val="12"/>
        <color theme="0" tint="-0.34998626667073579"/>
        <rFont val="Times New Roman"/>
        <family val="1"/>
      </rPr>
      <t xml:space="preserve"> = Rus. лoтoc, Lit. lotosas, Lat. lotus</t>
    </r>
  </si>
  <si>
    <t>locus</t>
  </si>
  <si>
    <t>loko</t>
  </si>
  <si>
    <r>
      <t>loko</t>
    </r>
    <r>
      <rPr>
        <sz val="12"/>
        <color theme="0" tint="-0.34998626667073579"/>
        <rFont val="Times New Roman"/>
        <family val="1"/>
      </rPr>
      <t xml:space="preserve"> = Lat. locus</t>
    </r>
  </si>
  <si>
    <t>lumaca</t>
  </si>
  <si>
    <t>(pl.) limaces</t>
  </si>
  <si>
    <t>limako</t>
  </si>
  <si>
    <r>
      <t>limako</t>
    </r>
    <r>
      <rPr>
        <sz val="12"/>
        <color theme="0" tint="-0.34998626667073579"/>
        <rFont val="Times New Roman"/>
        <family val="1"/>
      </rPr>
      <t xml:space="preserve"> = Ita. lumaca, Lat. (pl.) limaces</t>
    </r>
  </si>
  <si>
    <t>lelija</t>
  </si>
  <si>
    <t>lilia</t>
  </si>
  <si>
    <t>лилия</t>
  </si>
  <si>
    <t>lily</t>
  </si>
  <si>
    <t>Lilie</t>
  </si>
  <si>
    <t>lilium</t>
  </si>
  <si>
    <t>lilio</t>
  </si>
  <si>
    <r>
      <t>lilio</t>
    </r>
    <r>
      <rPr>
        <sz val="12"/>
        <color theme="0" tint="-0.34998626667073579"/>
        <rFont val="Times New Roman"/>
        <family val="1"/>
      </rPr>
      <t xml:space="preserve"> = Rus. лилия, Lit. lelija, Pol. lilia, Ger. Lilie, Eng. lily, Lat. lilium</t>
    </r>
  </si>
  <si>
    <t>legno</t>
  </si>
  <si>
    <t>lignum</t>
  </si>
  <si>
    <t>ligno</t>
  </si>
  <si>
    <r>
      <t>ligno</t>
    </r>
    <r>
      <rPr>
        <sz val="12"/>
        <color theme="0" tint="-0.34998626667073579"/>
        <rFont val="Times New Roman"/>
        <family val="1"/>
      </rPr>
      <t xml:space="preserve"> = Ita. legno, Lat. lignum</t>
    </r>
  </si>
  <si>
    <t>lien</t>
  </si>
  <si>
    <t>lieno</t>
  </si>
  <si>
    <r>
      <t>lieno</t>
    </r>
    <r>
      <rPr>
        <sz val="12"/>
        <color theme="0" tint="-0.34998626667073579"/>
        <rFont val="Times New Roman"/>
        <family val="1"/>
      </rPr>
      <t xml:space="preserve"> = Lat. lien</t>
    </r>
  </si>
  <si>
    <t>licet</t>
  </si>
  <si>
    <t>lici</t>
  </si>
  <si>
    <r>
      <t>lici</t>
    </r>
    <r>
      <rPr>
        <sz val="12"/>
        <color theme="0" tint="-0.34998626667073579"/>
        <rFont val="Times New Roman"/>
        <family val="1"/>
      </rPr>
      <t xml:space="preserve"> = Lat. licet</t>
    </r>
  </si>
  <si>
    <t>libro</t>
  </si>
  <si>
    <r>
      <t>libro</t>
    </r>
    <r>
      <rPr>
        <sz val="12"/>
        <color theme="0" tint="-0.34998626667073579"/>
        <rFont val="Times New Roman"/>
        <family val="1"/>
      </rPr>
      <t xml:space="preserve"> = Ita. libro, Lat. liber</t>
    </r>
  </si>
  <si>
    <t>lepre</t>
  </si>
  <si>
    <t>(pl.) lepores</t>
  </si>
  <si>
    <t>leporo</t>
  </si>
  <si>
    <r>
      <t>leporo</t>
    </r>
    <r>
      <rPr>
        <sz val="12"/>
        <color theme="0" tint="-0.34998626667073579"/>
        <rFont val="Times New Roman"/>
        <family val="1"/>
      </rPr>
      <t xml:space="preserve"> = Ita. lepre, Lat. (pl.) lepores</t>
    </r>
  </si>
  <si>
    <t>lentiggine</t>
  </si>
  <si>
    <t>lentugo</t>
  </si>
  <si>
    <r>
      <t>lentugo</t>
    </r>
    <r>
      <rPr>
        <sz val="12"/>
        <color theme="0" tint="-0.34998626667073579"/>
        <rFont val="Times New Roman"/>
        <family val="1"/>
      </rPr>
      <t xml:space="preserve"> = Ita. lentiggine, Lat. lentugo</t>
    </r>
  </si>
  <si>
    <t>lentil</t>
  </si>
  <si>
    <t>lenticchia</t>
  </si>
  <si>
    <t>(pl.) lentes</t>
  </si>
  <si>
    <t>lento</t>
  </si>
  <si>
    <r>
      <t>lento</t>
    </r>
    <r>
      <rPr>
        <sz val="12"/>
        <color theme="0" tint="-0.34998626667073579"/>
        <rFont val="Times New Roman"/>
        <family val="1"/>
      </rPr>
      <t xml:space="preserve"> = Ita. lenticchia, Eng. lentil, Lat. (pl.) lentes</t>
    </r>
  </si>
  <si>
    <t>legge</t>
  </si>
  <si>
    <t>(pl.) leges</t>
  </si>
  <si>
    <t>leĝo</t>
  </si>
  <si>
    <r>
      <t>leĝo</t>
    </r>
    <r>
      <rPr>
        <sz val="12"/>
        <color theme="0" tint="-0.34998626667073579"/>
        <rFont val="Times New Roman"/>
        <family val="1"/>
      </rPr>
      <t xml:space="preserve"> = Ita. legge, Lat. (pl.) leges</t>
    </r>
  </si>
  <si>
    <t>lauras</t>
  </si>
  <si>
    <t>laur</t>
  </si>
  <si>
    <t>лавp</t>
  </si>
  <si>
    <t>laurel</t>
  </si>
  <si>
    <t>Lorbeer</t>
  </si>
  <si>
    <t>loro</t>
  </si>
  <si>
    <t>laurum</t>
  </si>
  <si>
    <t>laŭro</t>
  </si>
  <si>
    <r>
      <t>laŭro</t>
    </r>
    <r>
      <rPr>
        <sz val="12"/>
        <color theme="0" tint="-0.34998626667073579"/>
        <rFont val="Times New Roman"/>
        <family val="1"/>
      </rPr>
      <t xml:space="preserve"> = Rus. лавp, Lit. lauras, Pol. laur, Ger. Lorbeer, Ita. loro, Eng. laurel, Lat. laurum</t>
    </r>
  </si>
  <si>
    <t>lodare</t>
  </si>
  <si>
    <t>laudare</t>
  </si>
  <si>
    <t>laŭdi</t>
  </si>
  <si>
    <r>
      <t>laŭdi</t>
    </r>
    <r>
      <rPr>
        <sz val="12"/>
        <color theme="0" tint="-0.34998626667073579"/>
        <rFont val="Times New Roman"/>
        <family val="1"/>
      </rPr>
      <t xml:space="preserve"> = Ita. lodare, Lat. laudare</t>
    </r>
  </si>
  <si>
    <t>larch</t>
  </si>
  <si>
    <t>Lärche</t>
  </si>
  <si>
    <t>larice</t>
  </si>
  <si>
    <t>(pl.) larices</t>
  </si>
  <si>
    <t>lariko</t>
  </si>
  <si>
    <r>
      <t>lariko</t>
    </r>
    <r>
      <rPr>
        <sz val="12"/>
        <color theme="0" tint="-0.34998626667073579"/>
        <rFont val="Times New Roman"/>
        <family val="1"/>
      </rPr>
      <t xml:space="preserve"> = Ger. Lärche, Ita. larice, Eng. larch, Lat. (pl.) larices</t>
    </r>
  </si>
  <si>
    <t>lappa</t>
  </si>
  <si>
    <t>lapo</t>
  </si>
  <si>
    <r>
      <t>lapo</t>
    </r>
    <r>
      <rPr>
        <sz val="12"/>
        <color theme="0" tint="-0.34998626667073579"/>
        <rFont val="Times New Roman"/>
        <family val="1"/>
      </rPr>
      <t xml:space="preserve"> = Lat. lappa</t>
    </r>
  </si>
  <si>
    <t>lanuggine</t>
  </si>
  <si>
    <t>lanugo</t>
  </si>
  <si>
    <r>
      <t>lanugo</t>
    </r>
    <r>
      <rPr>
        <sz val="12"/>
        <color theme="0" tint="-0.34998626667073579"/>
        <rFont val="Times New Roman"/>
        <family val="1"/>
      </rPr>
      <t xml:space="preserve"> = Ita. lanuggine, Lat. lanugo</t>
    </r>
  </si>
  <si>
    <t>lamina</t>
  </si>
  <si>
    <t>lameno</t>
  </si>
  <si>
    <r>
      <t>lameno</t>
    </r>
    <r>
      <rPr>
        <sz val="12"/>
        <color theme="0" tint="-0.34998626667073579"/>
        <rFont val="Times New Roman"/>
        <family val="1"/>
      </rPr>
      <t xml:space="preserve"> = Ita. lamina, Lat. lamina</t>
    </r>
  </si>
  <si>
    <t>lactuca</t>
  </si>
  <si>
    <t>laktuko</t>
  </si>
  <si>
    <r>
      <t>laktuko</t>
    </r>
    <r>
      <rPr>
        <sz val="12"/>
        <color theme="0" tint="-0.34998626667073579"/>
        <rFont val="Times New Roman"/>
        <family val="1"/>
      </rPr>
      <t xml:space="preserve"> = Lat. lactuca</t>
    </r>
  </si>
  <si>
    <t>(pl.) lactes</t>
  </si>
  <si>
    <t>lakto</t>
  </si>
  <si>
    <r>
      <t>lakto</t>
    </r>
    <r>
      <rPr>
        <sz val="12"/>
        <color theme="0" tint="-0.34998626667073579"/>
        <rFont val="Times New Roman"/>
        <family val="1"/>
      </rPr>
      <t xml:space="preserve"> = Lat. (pl.) lactes</t>
    </r>
  </si>
  <si>
    <t>lacerta</t>
  </si>
  <si>
    <t>lacerto</t>
  </si>
  <si>
    <r>
      <t>lacerto</t>
    </r>
    <r>
      <rPr>
        <sz val="12"/>
        <color theme="0" tint="-0.34998626667073579"/>
        <rFont val="Times New Roman"/>
        <family val="1"/>
      </rPr>
      <t xml:space="preserve"> = Lat. lacerta</t>
    </r>
  </si>
  <si>
    <t>laborare</t>
  </si>
  <si>
    <t>labori</t>
  </si>
  <si>
    <r>
      <t>labori</t>
    </r>
    <r>
      <rPr>
        <sz val="12"/>
        <color theme="0" tint="-0.34998626667073579"/>
        <rFont val="Times New Roman"/>
        <family val="1"/>
      </rPr>
      <t xml:space="preserve"> = Lat. laborare</t>
    </r>
  </si>
  <si>
    <t>quinto</t>
  </si>
  <si>
    <t>quintus</t>
  </si>
  <si>
    <t>kvina</t>
  </si>
  <si>
    <r>
      <t>kvina</t>
    </r>
    <r>
      <rPr>
        <sz val="12"/>
        <color theme="0" tint="-0.34998626667073579"/>
        <rFont val="Times New Roman"/>
        <family val="1"/>
      </rPr>
      <t xml:space="preserve"> = Ita. quinto, Lat. quintus</t>
    </r>
  </si>
  <si>
    <t>quercia</t>
  </si>
  <si>
    <t>quercus</t>
  </si>
  <si>
    <t>kverko</t>
  </si>
  <si>
    <r>
      <t>kverko</t>
    </r>
    <r>
      <rPr>
        <sz val="12"/>
        <color theme="0" tint="-0.34998626667073579"/>
        <rFont val="Times New Roman"/>
        <family val="1"/>
      </rPr>
      <t xml:space="preserve"> = Ita. quercia, Lat. quercus</t>
    </r>
  </si>
  <si>
    <t>quasi</t>
  </si>
  <si>
    <t>kvazaŭ</t>
  </si>
  <si>
    <r>
      <t>kvazaŭ</t>
    </r>
    <r>
      <rPr>
        <sz val="12"/>
        <color theme="0" tint="-0.34998626667073579"/>
        <rFont val="Times New Roman"/>
        <family val="1"/>
      </rPr>
      <t xml:space="preserve"> = Ita. quasi, Lat. quasi</t>
    </r>
  </si>
  <si>
    <t>quarto</t>
  </si>
  <si>
    <t>quartus</t>
  </si>
  <si>
    <t>kvara</t>
  </si>
  <si>
    <r>
      <t>kvara</t>
    </r>
    <r>
      <rPr>
        <sz val="12"/>
        <color theme="0" tint="-0.34998626667073579"/>
        <rFont val="Times New Roman"/>
        <family val="1"/>
      </rPr>
      <t xml:space="preserve"> = Ita. quarto, Lat. quartus</t>
    </r>
  </si>
  <si>
    <t>quamquam</t>
  </si>
  <si>
    <t>kvankam</t>
  </si>
  <si>
    <r>
      <t>kvankam</t>
    </r>
    <r>
      <rPr>
        <sz val="12"/>
        <color theme="0" tint="-0.34998626667073579"/>
        <rFont val="Times New Roman"/>
        <family val="1"/>
      </rPr>
      <t xml:space="preserve"> = Lat. quamquam, quanquam</t>
    </r>
  </si>
  <si>
    <t>kurtyna</t>
  </si>
  <si>
    <t>curtain</t>
  </si>
  <si>
    <t>cortina</t>
  </si>
  <si>
    <t>kurteno</t>
  </si>
  <si>
    <r>
      <t>kurteno</t>
    </r>
    <r>
      <rPr>
        <sz val="12"/>
        <color theme="0" tint="-0.34998626667073579"/>
        <rFont val="Times New Roman"/>
        <family val="1"/>
      </rPr>
      <t xml:space="preserve"> = Pol. kurtyna, Ita. cortina, Eng. curtain, Lat. cortina</t>
    </r>
  </si>
  <si>
    <t>cuprum</t>
  </si>
  <si>
    <t>kupro</t>
  </si>
  <si>
    <r>
      <t>kupro</t>
    </r>
    <r>
      <rPr>
        <sz val="12"/>
        <color theme="0" tint="-0.34998626667073579"/>
        <rFont val="Times New Roman"/>
        <family val="1"/>
      </rPr>
      <t xml:space="preserve"> = Lat. cuprum</t>
    </r>
  </si>
  <si>
    <t>conventus</t>
  </si>
  <si>
    <t>kunveno</t>
  </si>
  <si>
    <r>
      <t>kunveno</t>
    </r>
    <r>
      <rPr>
        <sz val="12"/>
        <color theme="0" tint="-0.34998626667073579"/>
        <rFont val="Times New Roman"/>
        <family val="1"/>
      </rPr>
      <t xml:space="preserve"> = Lat. conventus</t>
    </r>
  </si>
  <si>
    <t>con</t>
  </si>
  <si>
    <t>cum</t>
  </si>
  <si>
    <t>kun</t>
  </si>
  <si>
    <r>
      <t>kun</t>
    </r>
    <r>
      <rPr>
        <sz val="12"/>
        <color theme="0" tint="-0.34998626667073579"/>
        <rFont val="Times New Roman"/>
        <family val="1"/>
      </rPr>
      <t xml:space="preserve"> = Ita. con, Lat. cum</t>
    </r>
  </si>
  <si>
    <t>colpa</t>
  </si>
  <si>
    <t>culpa</t>
  </si>
  <si>
    <t>kulpo</t>
  </si>
  <si>
    <r>
      <t>kulpo</t>
    </r>
    <r>
      <rPr>
        <sz val="12"/>
        <color theme="0" tint="-0.34998626667073579"/>
        <rFont val="Times New Roman"/>
        <family val="1"/>
      </rPr>
      <t xml:space="preserve"> = Ita. colpa, Lat. culpa</t>
    </r>
  </si>
  <si>
    <t>cucurbita</t>
  </si>
  <si>
    <t>kukurbo</t>
  </si>
  <si>
    <r>
      <t>kukurbo</t>
    </r>
    <r>
      <rPr>
        <sz val="12"/>
        <color theme="0" tint="-0.34998626667073579"/>
        <rFont val="Times New Roman"/>
        <family val="1"/>
      </rPr>
      <t xml:space="preserve"> = Lat. cucurbita</t>
    </r>
  </si>
  <si>
    <t>cucumis</t>
  </si>
  <si>
    <t>kukumo</t>
  </si>
  <si>
    <r>
      <t>kukumo</t>
    </r>
    <r>
      <rPr>
        <sz val="12"/>
        <color theme="0" tint="-0.34998626667073579"/>
        <rFont val="Times New Roman"/>
        <family val="1"/>
      </rPr>
      <t xml:space="preserve"> = Lat. cucumis</t>
    </r>
  </si>
  <si>
    <t>cuculus</t>
  </si>
  <si>
    <t>kukolo</t>
  </si>
  <si>
    <r>
      <t>kukolo</t>
    </r>
    <r>
      <rPr>
        <sz val="12"/>
        <color theme="0" tint="-0.34998626667073579"/>
        <rFont val="Times New Roman"/>
        <family val="1"/>
      </rPr>
      <t xml:space="preserve"> = Lat. cuculus</t>
    </r>
  </si>
  <si>
    <t>cubitus</t>
  </si>
  <si>
    <t>kubuto</t>
  </si>
  <si>
    <r>
      <t>kubuto</t>
    </r>
    <r>
      <rPr>
        <sz val="12"/>
        <color theme="0" tint="-0.34998626667073579"/>
        <rFont val="Times New Roman"/>
        <family val="1"/>
      </rPr>
      <t xml:space="preserve"> = Lat. cubitus</t>
    </r>
  </si>
  <si>
    <t>crust</t>
  </si>
  <si>
    <t>crosta</t>
  </si>
  <si>
    <t>crusta</t>
  </si>
  <si>
    <t>krusto</t>
  </si>
  <si>
    <r>
      <t>krusto</t>
    </r>
    <r>
      <rPr>
        <sz val="12"/>
        <color theme="0" tint="-0.34998626667073579"/>
        <rFont val="Times New Roman"/>
        <family val="1"/>
      </rPr>
      <t xml:space="preserve"> = Ita. crosta, Eng. crust, Lat. crusta</t>
    </r>
  </si>
  <si>
    <t>(pl.) crures</t>
  </si>
  <si>
    <t>kruro</t>
  </si>
  <si>
    <r>
      <t>kruro</t>
    </r>
    <r>
      <rPr>
        <sz val="12"/>
        <color theme="0" tint="-0.34998626667073579"/>
        <rFont val="Times New Roman"/>
        <family val="1"/>
      </rPr>
      <t xml:space="preserve"> = Lat. (pl.) crures</t>
    </r>
  </si>
  <si>
    <t>crude</t>
  </si>
  <si>
    <t>crudo</t>
  </si>
  <si>
    <t>crudus</t>
  </si>
  <si>
    <t>kruda</t>
  </si>
  <si>
    <r>
      <t>kruda</t>
    </r>
    <r>
      <rPr>
        <sz val="12"/>
        <color theme="0" tint="-0.34998626667073579"/>
        <rFont val="Times New Roman"/>
        <family val="1"/>
      </rPr>
      <t xml:space="preserve"> = Ita. crudo, Eng. crude, Lat. crudus</t>
    </r>
  </si>
  <si>
    <t>crocus</t>
  </si>
  <si>
    <t>krokuso</t>
  </si>
  <si>
    <r>
      <t>krokuso</t>
    </r>
    <r>
      <rPr>
        <sz val="12"/>
        <color theme="0" tint="-0.34998626667073579"/>
        <rFont val="Times New Roman"/>
        <family val="1"/>
      </rPr>
      <t xml:space="preserve"> = Lat. crocus</t>
    </r>
  </si>
  <si>
    <t>crisp</t>
  </si>
  <si>
    <t>crespo</t>
  </si>
  <si>
    <t>crispus</t>
  </si>
  <si>
    <t>krispa</t>
  </si>
  <si>
    <r>
      <t>krispa</t>
    </r>
    <r>
      <rPr>
        <sz val="12"/>
        <color theme="0" tint="-0.34998626667073579"/>
        <rFont val="Times New Roman"/>
        <family val="1"/>
      </rPr>
      <t xml:space="preserve"> = Ita. crespo, Eng. crisp, Lat. crispus</t>
    </r>
  </si>
  <si>
    <t>crest</t>
  </si>
  <si>
    <t>cresta</t>
  </si>
  <si>
    <t>kresto</t>
  </si>
  <si>
    <r>
      <t>kresto</t>
    </r>
    <r>
      <rPr>
        <sz val="12"/>
        <color theme="0" tint="-0.34998626667073579"/>
        <rFont val="Times New Roman"/>
        <family val="1"/>
      </rPr>
      <t xml:space="preserve"> = Ita. cresta, Eng. crest, Lat. cresta</t>
    </r>
  </si>
  <si>
    <t>crescere</t>
  </si>
  <si>
    <t>kreski</t>
  </si>
  <si>
    <r>
      <t>kreski</t>
    </r>
    <r>
      <rPr>
        <sz val="12"/>
        <color theme="0" tint="-0.34998626667073579"/>
        <rFont val="Times New Roman"/>
        <family val="1"/>
      </rPr>
      <t xml:space="preserve"> = Ita. crescere, Lat. crescere</t>
    </r>
  </si>
  <si>
    <t>credere</t>
  </si>
  <si>
    <t>kredi</t>
  </si>
  <si>
    <r>
      <t>kredi</t>
    </r>
    <r>
      <rPr>
        <sz val="12"/>
        <color theme="0" tint="-0.34998626667073579"/>
        <rFont val="Times New Roman"/>
        <family val="1"/>
      </rPr>
      <t xml:space="preserve"> = Ita. credere, Lat. credere</t>
    </r>
  </si>
  <si>
    <t>crabro</t>
  </si>
  <si>
    <t>krabro</t>
  </si>
  <si>
    <r>
      <t>krabro</t>
    </r>
    <r>
      <rPr>
        <sz val="12"/>
        <color theme="0" tint="-0.34998626667073579"/>
        <rFont val="Times New Roman"/>
        <family val="1"/>
      </rPr>
      <t xml:space="preserve"> = Lat. crabro</t>
    </r>
  </si>
  <si>
    <t>coturnix</t>
  </si>
  <si>
    <t>koturno</t>
  </si>
  <si>
    <r>
      <t>koturno</t>
    </r>
    <r>
      <rPr>
        <sz val="12"/>
        <color theme="0" tint="-0.34998626667073579"/>
        <rFont val="Times New Roman"/>
        <family val="1"/>
      </rPr>
      <t xml:space="preserve"> = Lat. coturnix</t>
    </r>
  </si>
  <si>
    <t>corvo</t>
  </si>
  <si>
    <t>corvus</t>
  </si>
  <si>
    <t>korvo</t>
  </si>
  <si>
    <r>
      <t>korvo</t>
    </r>
    <r>
      <rPr>
        <sz val="12"/>
        <color theme="0" tint="-0.34998626667073579"/>
        <rFont val="Times New Roman"/>
        <family val="1"/>
      </rPr>
      <t xml:space="preserve"> = Ita. corvo, Lat. corvus</t>
    </r>
  </si>
  <si>
    <t>cornus</t>
  </si>
  <si>
    <t>kornuso</t>
  </si>
  <si>
    <r>
      <t>kornuso</t>
    </r>
    <r>
      <rPr>
        <sz val="12"/>
        <color theme="0" tint="-0.34998626667073579"/>
        <rFont val="Times New Roman"/>
        <family val="1"/>
      </rPr>
      <t xml:space="preserve"> = Lat. cornus</t>
    </r>
  </si>
  <si>
    <t>cornacchia</t>
  </si>
  <si>
    <t>(pl.) cornices</t>
  </si>
  <si>
    <t>korniko</t>
  </si>
  <si>
    <r>
      <t>korniko</t>
    </r>
    <r>
      <rPr>
        <sz val="12"/>
        <color theme="0" tint="-0.34998626667073579"/>
        <rFont val="Times New Roman"/>
        <family val="1"/>
      </rPr>
      <t xml:space="preserve"> = Ita. cornacchia, Lat. (pl.) cornices</t>
    </r>
  </si>
  <si>
    <t>conus</t>
  </si>
  <si>
    <t>konuso</t>
  </si>
  <si>
    <r>
      <t>konuso</t>
    </r>
    <r>
      <rPr>
        <sz val="12"/>
        <color theme="0" tint="-0.34998626667073579"/>
        <rFont val="Times New Roman"/>
        <family val="1"/>
      </rPr>
      <t xml:space="preserve"> = Lat. conus</t>
    </r>
  </si>
  <si>
    <t>congruere</t>
  </si>
  <si>
    <t>kongrui</t>
  </si>
  <si>
    <r>
      <t>kongrui</t>
    </r>
    <r>
      <rPr>
        <sz val="12"/>
        <color theme="0" tint="-0.34998626667073579"/>
        <rFont val="Times New Roman"/>
        <family val="1"/>
      </rPr>
      <t xml:space="preserve"> = Lat. congruere</t>
    </r>
  </si>
  <si>
    <t>konfliktas</t>
  </si>
  <si>
    <t>konflikt</t>
  </si>
  <si>
    <t>конфликт</t>
  </si>
  <si>
    <t>conflict</t>
  </si>
  <si>
    <t>Konflikt</t>
  </si>
  <si>
    <t>conflictus</t>
  </si>
  <si>
    <t>konflikto</t>
  </si>
  <si>
    <r>
      <t>konflikto</t>
    </r>
    <r>
      <rPr>
        <sz val="12"/>
        <color theme="0" tint="-0.34998626667073579"/>
        <rFont val="Times New Roman"/>
        <family val="1"/>
      </rPr>
      <t xml:space="preserve"> = Rus. конфликт, Lit. konfliktas, Pol. konflikt, Ger. Konflikt, Eng. conflict, Lat. conflictus</t>
    </r>
  </si>
  <si>
    <t>conducere</t>
  </si>
  <si>
    <t>konduki</t>
  </si>
  <si>
    <r>
      <t>konduki</t>
    </r>
    <r>
      <rPr>
        <sz val="12"/>
        <color theme="0" tint="-0.34998626667073579"/>
        <rFont val="Times New Roman"/>
        <family val="1"/>
      </rPr>
      <t xml:space="preserve"> = Lat. conducere</t>
    </r>
  </si>
  <si>
    <t>compute</t>
  </si>
  <si>
    <t>computare</t>
  </si>
  <si>
    <t>komputi</t>
  </si>
  <si>
    <r>
      <t>komputi</t>
    </r>
    <r>
      <rPr>
        <sz val="12"/>
        <color theme="0" tint="-0.34998626667073579"/>
        <rFont val="Times New Roman"/>
        <family val="1"/>
      </rPr>
      <t xml:space="preserve"> = Ita. computare, Eng. compute, Lat. computare</t>
    </r>
  </si>
  <si>
    <t>komponuoti</t>
  </si>
  <si>
    <t>komponować</t>
  </si>
  <si>
    <t>компoнoвaть</t>
  </si>
  <si>
    <t>komponieren</t>
  </si>
  <si>
    <t>componere</t>
  </si>
  <si>
    <t>komponi</t>
  </si>
  <si>
    <r>
      <t>komponi</t>
    </r>
    <r>
      <rPr>
        <sz val="12"/>
        <color theme="0" tint="-0.34998626667073579"/>
        <rFont val="Times New Roman"/>
        <family val="1"/>
      </rPr>
      <t xml:space="preserve"> = Rus. компoнoвaть, Lit. komponuoti, Pol. komponować, Ger. komponieren, Lat. componere</t>
    </r>
  </si>
  <si>
    <t>coluber</t>
  </si>
  <si>
    <t>kolubro</t>
  </si>
  <si>
    <r>
      <t>kolubro</t>
    </r>
    <r>
      <rPr>
        <sz val="12"/>
        <color theme="0" tint="-0.34998626667073579"/>
        <rFont val="Times New Roman"/>
        <family val="1"/>
      </rPr>
      <t xml:space="preserve"> = Lat. coluber</t>
    </r>
  </si>
  <si>
    <t>Colossos</t>
  </si>
  <si>
    <t>koloso</t>
  </si>
  <si>
    <r>
      <t>koloso</t>
    </r>
    <r>
      <rPr>
        <sz val="12"/>
        <color theme="0" tint="-0.34998626667073579"/>
        <rFont val="Times New Roman"/>
        <family val="1"/>
      </rPr>
      <t xml:space="preserve"> = Lat. Colossos</t>
    </r>
  </si>
  <si>
    <t>columbus</t>
  </si>
  <si>
    <t>kolimbo</t>
  </si>
  <si>
    <r>
      <t>kolimbo</t>
    </r>
    <r>
      <rPr>
        <sz val="12"/>
        <color theme="0" tint="-0.34998626667073579"/>
        <rFont val="Times New Roman"/>
        <family val="1"/>
      </rPr>
      <t xml:space="preserve"> = Lat. columbus</t>
    </r>
  </si>
  <si>
    <t>coxa</t>
  </si>
  <si>
    <t>kokso</t>
  </si>
  <si>
    <r>
      <t>kokso</t>
    </r>
    <r>
      <rPr>
        <sz val="12"/>
        <color theme="0" tint="-0.34998626667073579"/>
        <rFont val="Times New Roman"/>
        <family val="1"/>
      </rPr>
      <t xml:space="preserve"> = Lat. coxa</t>
    </r>
  </si>
  <si>
    <t>quam</t>
  </si>
  <si>
    <t>kiam</t>
  </si>
  <si>
    <r>
      <t>kiam</t>
    </r>
    <r>
      <rPr>
        <sz val="12"/>
        <color theme="0" tint="-0.34998626667073579"/>
        <rFont val="Times New Roman"/>
        <family val="1"/>
      </rPr>
      <t xml:space="preserve"> = Lat. quam</t>
    </r>
  </si>
  <si>
    <t>quare</t>
  </si>
  <si>
    <t>kial</t>
  </si>
  <si>
    <r>
      <t>kial</t>
    </r>
    <r>
      <rPr>
        <sz val="12"/>
        <color theme="0" tint="-0.34998626667073579"/>
        <rFont val="Times New Roman"/>
        <family val="1"/>
      </rPr>
      <t xml:space="preserve"> = Lat. quare</t>
    </r>
  </si>
  <si>
    <t>caseus</t>
  </si>
  <si>
    <t>kazeo</t>
  </si>
  <si>
    <r>
      <t>kazeo</t>
    </r>
    <r>
      <rPr>
        <sz val="12"/>
        <color theme="0" tint="-0.34998626667073579"/>
        <rFont val="Times New Roman"/>
        <family val="1"/>
      </rPr>
      <t xml:space="preserve"> = Lat. caseus</t>
    </r>
  </si>
  <si>
    <t>cavo</t>
  </si>
  <si>
    <t>cavus</t>
  </si>
  <si>
    <t>kava</t>
  </si>
  <si>
    <r>
      <t>kava</t>
    </r>
    <r>
      <rPr>
        <sz val="12"/>
        <color theme="0" tint="-0.34998626667073579"/>
        <rFont val="Times New Roman"/>
        <family val="1"/>
      </rPr>
      <t xml:space="preserve"> = Ita. cavo, Lat. cavus</t>
    </r>
  </si>
  <si>
    <t>cause</t>
  </si>
  <si>
    <t>causa</t>
  </si>
  <si>
    <t>kaŭzo</t>
  </si>
  <si>
    <r>
      <t>kaŭzo</t>
    </r>
    <r>
      <rPr>
        <sz val="12"/>
        <color theme="0" tint="-0.34998626667073579"/>
        <rFont val="Times New Roman"/>
        <family val="1"/>
      </rPr>
      <t xml:space="preserve"> = Eng. cause, Lat. causa</t>
    </r>
  </si>
  <si>
    <t>catena</t>
  </si>
  <si>
    <t>kateno</t>
  </si>
  <si>
    <r>
      <t>kateno</t>
    </r>
    <r>
      <rPr>
        <sz val="12"/>
        <color theme="0" tint="-0.34998626667073579"/>
        <rFont val="Times New Roman"/>
        <family val="1"/>
      </rPr>
      <t xml:space="preserve"> = Lat. catena</t>
    </r>
  </si>
  <si>
    <t>castle</t>
  </si>
  <si>
    <t>Kastell</t>
  </si>
  <si>
    <t>castello</t>
  </si>
  <si>
    <t>castellum</t>
  </si>
  <si>
    <t>kastelo</t>
  </si>
  <si>
    <r>
      <t>kastelo</t>
    </r>
    <r>
      <rPr>
        <sz val="12"/>
        <color theme="0" tint="-0.34998626667073579"/>
        <rFont val="Times New Roman"/>
        <family val="1"/>
      </rPr>
      <t xml:space="preserve"> = Ger. Kastell, Ita. castello, Eng. castle, Lat. castellum</t>
    </r>
  </si>
  <si>
    <t>cartilago</t>
  </si>
  <si>
    <t>kartilago</t>
  </si>
  <si>
    <r>
      <t>kartilago</t>
    </r>
    <r>
      <rPr>
        <sz val="12"/>
        <color theme="0" tint="-0.34998626667073579"/>
        <rFont val="Times New Roman"/>
        <family val="1"/>
      </rPr>
      <t xml:space="preserve"> = Lat. cartilago</t>
    </r>
  </si>
  <si>
    <t>carpine</t>
  </si>
  <si>
    <t>carpinus</t>
  </si>
  <si>
    <t>karpeno</t>
  </si>
  <si>
    <r>
      <t>karpeno</t>
    </r>
    <r>
      <rPr>
        <sz val="12"/>
        <color theme="0" tint="-0.34998626667073579"/>
        <rFont val="Times New Roman"/>
        <family val="1"/>
      </rPr>
      <t xml:space="preserve"> = Ita. carpine, Lat. carpinus</t>
    </r>
  </si>
  <si>
    <t>carne</t>
  </si>
  <si>
    <t>(pl.) carnes</t>
  </si>
  <si>
    <t>karno</t>
  </si>
  <si>
    <r>
      <t>karno</t>
    </r>
    <r>
      <rPr>
        <sz val="12"/>
        <color theme="0" tint="-0.34998626667073579"/>
        <rFont val="Times New Roman"/>
        <family val="1"/>
      </rPr>
      <t xml:space="preserve"> = Ita. carne, Lat. (pl.) carnes</t>
    </r>
  </si>
  <si>
    <t>caryophyllum</t>
  </si>
  <si>
    <t>kariofilo</t>
  </si>
  <si>
    <r>
      <t>kariofilo</t>
    </r>
    <r>
      <rPr>
        <sz val="12"/>
        <color theme="0" tint="-0.34998626667073579"/>
        <rFont val="Times New Roman"/>
        <family val="1"/>
      </rPr>
      <t xml:space="preserve"> = Lat. caryophyllum</t>
    </r>
  </si>
  <si>
    <t>cardo</t>
  </si>
  <si>
    <t>carduus</t>
  </si>
  <si>
    <t>kardo</t>
  </si>
  <si>
    <r>
      <t>kardo</t>
    </r>
    <r>
      <rPr>
        <sz val="12"/>
        <color theme="0" tint="-0.34998626667073579"/>
        <rFont val="Times New Roman"/>
        <family val="1"/>
      </rPr>
      <t xml:space="preserve"> = Ita. cardo, Lat. carduus</t>
    </r>
  </si>
  <si>
    <t>cardellino</t>
  </si>
  <si>
    <t>carduelis</t>
  </si>
  <si>
    <t>kardelo</t>
  </si>
  <si>
    <r>
      <t>kardelo</t>
    </r>
    <r>
      <rPr>
        <sz val="12"/>
        <color theme="0" tint="-0.34998626667073579"/>
        <rFont val="Times New Roman"/>
        <family val="1"/>
      </rPr>
      <t xml:space="preserve"> = Ita. cardellino, Lat. carduelis</t>
    </r>
  </si>
  <si>
    <t>carbone</t>
  </si>
  <si>
    <t>carbo</t>
  </si>
  <si>
    <t>karbo</t>
  </si>
  <si>
    <r>
      <t>karbo</t>
    </r>
    <r>
      <rPr>
        <sz val="12"/>
        <color theme="0" tint="-0.34998626667073579"/>
        <rFont val="Times New Roman"/>
        <family val="1"/>
      </rPr>
      <t xml:space="preserve"> = Ita. carbone, Lat. carbo</t>
    </r>
  </si>
  <si>
    <t>carus</t>
  </si>
  <si>
    <t>kara</t>
  </si>
  <si>
    <r>
      <t>kara</t>
    </r>
    <r>
      <rPr>
        <sz val="12"/>
        <color theme="0" tint="-0.34998626667073579"/>
        <rFont val="Times New Roman"/>
        <family val="1"/>
      </rPr>
      <t xml:space="preserve"> = Ita. caro, Lat. carus</t>
    </r>
  </si>
  <si>
    <t>captare</t>
  </si>
  <si>
    <t>kapti</t>
  </si>
  <si>
    <r>
      <t>kapti</t>
    </r>
    <r>
      <rPr>
        <sz val="12"/>
        <color theme="0" tint="-0.34998626667073579"/>
        <rFont val="Times New Roman"/>
        <family val="1"/>
      </rPr>
      <t xml:space="preserve"> = Lat. captare</t>
    </r>
  </si>
  <si>
    <t>capra</t>
  </si>
  <si>
    <t>kapro</t>
  </si>
  <si>
    <r>
      <t>kapro</t>
    </r>
    <r>
      <rPr>
        <sz val="12"/>
        <color theme="0" tint="-0.34998626667073579"/>
        <rFont val="Times New Roman"/>
        <family val="1"/>
      </rPr>
      <t xml:space="preserve"> = Ita. capra, Lat. capra</t>
    </r>
  </si>
  <si>
    <t>capreolo</t>
  </si>
  <si>
    <t>capreolus</t>
  </si>
  <si>
    <t>kapreolo</t>
  </si>
  <si>
    <r>
      <t>kapreolo</t>
    </r>
    <r>
      <rPr>
        <sz val="12"/>
        <color theme="0" tint="-0.34998626667073579"/>
        <rFont val="Times New Roman"/>
        <family val="1"/>
      </rPr>
      <t xml:space="preserve"> = Ita. capreolo, Lat. capreolus</t>
    </r>
  </si>
  <si>
    <t>canone</t>
  </si>
  <si>
    <r>
      <t>kanono</t>
    </r>
    <r>
      <rPr>
        <sz val="12"/>
        <color theme="0" tint="-0.34998626667073579"/>
        <rFont val="Times New Roman"/>
        <family val="1"/>
      </rPr>
      <t xml:space="preserve"> = Ita. canone, Lat. canon</t>
    </r>
  </si>
  <si>
    <t>cancer</t>
  </si>
  <si>
    <t>kankro</t>
  </si>
  <si>
    <r>
      <t>kankro</t>
    </r>
    <r>
      <rPr>
        <sz val="12"/>
        <color theme="0" tint="-0.34998626667073579"/>
        <rFont val="Times New Roman"/>
        <family val="1"/>
      </rPr>
      <t xml:space="preserve"> = Lat. cancer</t>
    </r>
  </si>
  <si>
    <t>candle</t>
  </si>
  <si>
    <t>candela</t>
  </si>
  <si>
    <t>kandelo</t>
  </si>
  <si>
    <r>
      <t>kandelo</t>
    </r>
    <r>
      <rPr>
        <sz val="12"/>
        <color theme="0" tint="-0.34998626667073579"/>
        <rFont val="Times New Roman"/>
        <family val="1"/>
      </rPr>
      <t xml:space="preserve"> = Ita. candela, Eng. candle, Lat. candela</t>
    </r>
  </si>
  <si>
    <t>kanapa</t>
  </si>
  <si>
    <t>canapa</t>
  </si>
  <si>
    <t>cannabis</t>
  </si>
  <si>
    <t>kanabo</t>
  </si>
  <si>
    <r>
      <t>kanabo</t>
    </r>
    <r>
      <rPr>
        <sz val="12"/>
        <color theme="0" tint="-0.34998626667073579"/>
        <rFont val="Times New Roman"/>
        <family val="1"/>
      </rPr>
      <t xml:space="preserve"> = Lit. kanapa, Ita. canapa, Lat. cannabis</t>
    </r>
  </si>
  <si>
    <t>campo</t>
  </si>
  <si>
    <t>campus</t>
  </si>
  <si>
    <t>kampo</t>
  </si>
  <si>
    <r>
      <t>kampo</t>
    </r>
    <r>
      <rPr>
        <sz val="12"/>
        <color theme="0" tint="-0.34998626667073579"/>
        <rFont val="Times New Roman"/>
        <family val="1"/>
      </rPr>
      <t xml:space="preserve"> = Ita. campo, Lat. campus</t>
    </r>
  </si>
  <si>
    <t>camel</t>
  </si>
  <si>
    <t>Kamel</t>
  </si>
  <si>
    <t>cammello</t>
  </si>
  <si>
    <t>camelus</t>
  </si>
  <si>
    <t>kamelo</t>
  </si>
  <si>
    <r>
      <t>kamelo</t>
    </r>
    <r>
      <rPr>
        <sz val="12"/>
        <color theme="0" tint="-0.34998626667073579"/>
        <rFont val="Times New Roman"/>
        <family val="1"/>
      </rPr>
      <t xml:space="preserve"> = Ger. Kamel, Ita. cammello, Eng. camel, Lat. camelus</t>
    </r>
  </si>
  <si>
    <t>chamaeleon</t>
  </si>
  <si>
    <t>Chamäleon</t>
  </si>
  <si>
    <t>khamaileontas</t>
  </si>
  <si>
    <t>kameleono</t>
  </si>
  <si>
    <r>
      <t>kameleono</t>
    </r>
    <r>
      <rPr>
        <sz val="12"/>
        <color theme="0" tint="-0.34998626667073579"/>
        <rFont val="Times New Roman"/>
        <family val="1"/>
      </rPr>
      <t xml:space="preserve"> = Ger. Chamäleon, Eng. chamaeleon, Lat. chamaeleon</t>
    </r>
  </si>
  <si>
    <t>calvo</t>
  </si>
  <si>
    <t>calvus</t>
  </si>
  <si>
    <t>kalva</t>
  </si>
  <si>
    <r>
      <t>kalva</t>
    </r>
    <r>
      <rPr>
        <sz val="12"/>
        <color theme="0" tint="-0.34998626667073579"/>
        <rFont val="Times New Roman"/>
        <family val="1"/>
      </rPr>
      <t xml:space="preserve"> = Ita. calvo, Lat. calvus</t>
    </r>
  </si>
  <si>
    <t>calce</t>
  </si>
  <si>
    <t>(pl.) calces</t>
  </si>
  <si>
    <t>kalko</t>
  </si>
  <si>
    <r>
      <t>kalko</t>
    </r>
    <r>
      <rPr>
        <sz val="12"/>
        <color theme="0" tint="-0.34998626667073579"/>
        <rFont val="Times New Roman"/>
        <family val="1"/>
      </rPr>
      <t xml:space="preserve"> = Ita. calce, Lat. (pl.) calces</t>
    </r>
  </si>
  <si>
    <t>calcagno</t>
  </si>
  <si>
    <t>kalkano</t>
  </si>
  <si>
    <r>
      <t>kalkano</t>
    </r>
    <r>
      <rPr>
        <sz val="12"/>
        <color theme="0" tint="-0.34998626667073579"/>
        <rFont val="Times New Roman"/>
        <family val="1"/>
      </rPr>
      <t xml:space="preserve"> = Ita. calcagno,  Lat. (pl.) calces</t>
    </r>
  </si>
  <si>
    <t>calice</t>
  </si>
  <si>
    <t>(pl.) calices</t>
  </si>
  <si>
    <t>kaliko</t>
  </si>
  <si>
    <r>
      <t>kaliko</t>
    </r>
    <r>
      <rPr>
        <sz val="12"/>
        <color theme="0" tint="-0.34998626667073579"/>
        <rFont val="Times New Roman"/>
        <family val="1"/>
      </rPr>
      <t xml:space="preserve"> = Ita. calice, Lat. (pl.) calices</t>
    </r>
  </si>
  <si>
    <t>кактyc</t>
  </si>
  <si>
    <t>cactus</t>
  </si>
  <si>
    <t>kakto</t>
  </si>
  <si>
    <r>
      <t>kakto</t>
    </r>
    <r>
      <rPr>
        <sz val="12"/>
        <color theme="0" tint="-0.34998626667073579"/>
        <rFont val="Times New Roman"/>
        <family val="1"/>
      </rPr>
      <t xml:space="preserve"> = Rus. кактyc, Lat. cactus</t>
    </r>
  </si>
  <si>
    <t>kai</t>
  </si>
  <si>
    <t>kaj</t>
  </si>
  <si>
    <r>
      <t>kaj</t>
    </r>
    <r>
      <rPr>
        <sz val="12"/>
        <color theme="0" tint="-0.34998626667073579"/>
        <rFont val="Times New Roman"/>
        <family val="1"/>
      </rPr>
      <t xml:space="preserve"> = Gre. kai</t>
    </r>
  </si>
  <si>
    <t>cadaver</t>
  </si>
  <si>
    <t>kadavro</t>
  </si>
  <si>
    <r>
      <t>kadavro</t>
    </r>
    <r>
      <rPr>
        <sz val="12"/>
        <color theme="0" tint="-0.34998626667073579"/>
        <rFont val="Times New Roman"/>
        <family val="1"/>
      </rPr>
      <t xml:space="preserve"> = Lat. cadaver</t>
    </r>
  </si>
  <si>
    <t>Jura</t>
  </si>
  <si>
    <t>(pl.) jures</t>
  </si>
  <si>
    <t>juro</t>
  </si>
  <si>
    <r>
      <t>juro</t>
    </r>
    <r>
      <rPr>
        <sz val="12"/>
        <color theme="0" tint="-0.34998626667073579"/>
        <rFont val="Times New Roman"/>
        <family val="1"/>
      </rPr>
      <t xml:space="preserve"> = Ger. Jura, Lat. (pl.) jures</t>
    </r>
  </si>
  <si>
    <t>juniper</t>
  </si>
  <si>
    <t>juniperus</t>
  </si>
  <si>
    <t>junipero</t>
  </si>
  <si>
    <r>
      <t>junipero</t>
    </r>
    <r>
      <rPr>
        <sz val="12"/>
        <color theme="0" tint="-0.34998626667073579"/>
        <rFont val="Times New Roman"/>
        <family val="1"/>
      </rPr>
      <t xml:space="preserve"> = Eng. juniper, Lat. juniperus</t>
    </r>
  </si>
  <si>
    <t>июнь</t>
  </si>
  <si>
    <t>June</t>
  </si>
  <si>
    <t>Juni</t>
  </si>
  <si>
    <t>Junius</t>
  </si>
  <si>
    <t>junio</t>
  </si>
  <si>
    <r>
      <t>junio</t>
    </r>
    <r>
      <rPr>
        <sz val="12"/>
        <color theme="0" tint="-0.34998626667073579"/>
        <rFont val="Times New Roman"/>
        <family val="1"/>
      </rPr>
      <t xml:space="preserve"> = Rus. июнь, Ger. Juni, Eng. June, Lat. Junius</t>
    </r>
  </si>
  <si>
    <t>jungere</t>
  </si>
  <si>
    <t>jungi</t>
  </si>
  <si>
    <r>
      <t>jungi</t>
    </r>
    <r>
      <rPr>
        <sz val="12"/>
        <color theme="0" tint="-0.34998626667073579"/>
        <rFont val="Times New Roman"/>
        <family val="1"/>
      </rPr>
      <t xml:space="preserve"> = Lat. jungere</t>
    </r>
  </si>
  <si>
    <t>июль</t>
  </si>
  <si>
    <t>July</t>
  </si>
  <si>
    <t>Juli</t>
  </si>
  <si>
    <t>Julius</t>
  </si>
  <si>
    <t>julio</t>
  </si>
  <si>
    <r>
      <t>julio</t>
    </r>
    <r>
      <rPr>
        <sz val="12"/>
        <color theme="0" tint="-0.34998626667073579"/>
        <rFont val="Times New Roman"/>
        <family val="1"/>
      </rPr>
      <t xml:space="preserve"> = Rus. июль, Ger. Juli, Eng. July, Lat. Julius</t>
    </r>
  </si>
  <si>
    <t>(pl.) juglandes</t>
  </si>
  <si>
    <t>juglando</t>
  </si>
  <si>
    <r>
      <t>juglando</t>
    </r>
    <r>
      <rPr>
        <sz val="12"/>
        <color theme="0" tint="-0.34998626667073579"/>
        <rFont val="Times New Roman"/>
        <family val="1"/>
      </rPr>
      <t xml:space="preserve"> = Lat. (pl.) juglandes</t>
    </r>
  </si>
  <si>
    <t>en</t>
  </si>
  <si>
    <t>jen</t>
  </si>
  <si>
    <r>
      <t>jen</t>
    </r>
    <r>
      <rPr>
        <sz val="12"/>
        <color theme="0" tint="-0.34998626667073579"/>
        <rFont val="Times New Roman"/>
        <family val="1"/>
      </rPr>
      <t xml:space="preserve"> = Lat. en</t>
    </r>
  </si>
  <si>
    <t>jam</t>
  </si>
  <si>
    <r>
      <t>jam</t>
    </r>
    <r>
      <rPr>
        <sz val="12"/>
        <color theme="0" tint="-0.34998626667073579"/>
        <rFont val="Times New Roman"/>
        <family val="1"/>
      </rPr>
      <t xml:space="preserve"> = Lat. jam</t>
    </r>
  </si>
  <si>
    <t>istmo</t>
  </si>
  <si>
    <t>isthmus</t>
  </si>
  <si>
    <t>isthmos</t>
  </si>
  <si>
    <r>
      <t>istmo</t>
    </r>
    <r>
      <rPr>
        <sz val="12"/>
        <color theme="0" tint="-0.34998626667073579"/>
        <rFont val="Times New Roman"/>
        <family val="1"/>
      </rPr>
      <t xml:space="preserve"> = Ita. istmo, Lat. isthmus</t>
    </r>
  </si>
  <si>
    <t>iris</t>
  </si>
  <si>
    <t>iriso</t>
  </si>
  <si>
    <r>
      <t>iriso</t>
    </r>
    <r>
      <rPr>
        <sz val="12"/>
        <color theme="0" tint="-0.34998626667073579"/>
        <rFont val="Times New Roman"/>
        <family val="1"/>
      </rPr>
      <t xml:space="preserve"> = Lat. iris</t>
    </r>
  </si>
  <si>
    <t>iride</t>
  </si>
  <si>
    <t>(pl.) irides</t>
  </si>
  <si>
    <t>irido</t>
  </si>
  <si>
    <r>
      <t>irido</t>
    </r>
    <r>
      <rPr>
        <sz val="12"/>
        <color theme="0" tint="-0.34998626667073579"/>
        <rFont val="Times New Roman"/>
        <family val="1"/>
      </rPr>
      <t xml:space="preserve"> = Ita. iride, Lat. (pl.) irides</t>
    </r>
  </si>
  <si>
    <t>ire</t>
  </si>
  <si>
    <t>iri</t>
  </si>
  <si>
    <r>
      <t>iri</t>
    </r>
    <r>
      <rPr>
        <sz val="12"/>
        <color theme="0" tint="-0.34998626667073579"/>
        <rFont val="Times New Roman"/>
        <family val="1"/>
      </rPr>
      <t xml:space="preserve"> = Lat. ire, Spa. ir</t>
    </r>
  </si>
  <si>
    <t>invade</t>
  </si>
  <si>
    <t>invadere</t>
  </si>
  <si>
    <t>invadi</t>
  </si>
  <si>
    <r>
      <t>invadi</t>
    </r>
    <r>
      <rPr>
        <sz val="12"/>
        <color theme="0" tint="-0.34998626667073579"/>
        <rFont val="Times New Roman"/>
        <family val="1"/>
      </rPr>
      <t xml:space="preserve"> = Ita. invadere, Eng. invade, Lat. invadere</t>
    </r>
  </si>
  <si>
    <t>interregnum</t>
  </si>
  <si>
    <t>interregno</t>
  </si>
  <si>
    <r>
      <t>interregno</t>
    </r>
    <r>
      <rPr>
        <sz val="12"/>
        <color theme="0" tint="-0.34998626667073579"/>
        <rFont val="Times New Roman"/>
        <family val="1"/>
      </rPr>
      <t xml:space="preserve"> = Lat. interregnum</t>
    </r>
  </si>
  <si>
    <t>intelektas</t>
  </si>
  <si>
    <t>интеллект</t>
  </si>
  <si>
    <t>intellect</t>
  </si>
  <si>
    <t>Intellekt</t>
  </si>
  <si>
    <t>intellectus</t>
  </si>
  <si>
    <t>intelekto</t>
  </si>
  <si>
    <r>
      <t>intelekto</t>
    </r>
    <r>
      <rPr>
        <sz val="12"/>
        <color theme="0" tint="-0.34998626667073579"/>
        <rFont val="Times New Roman"/>
        <family val="1"/>
      </rPr>
      <t xml:space="preserve"> = Rus. интеллект, Lit. intelektas, Ger. Intellekt, Eng. intellect, Lat. intellectus</t>
    </r>
  </si>
  <si>
    <t>insigne</t>
  </si>
  <si>
    <t>insigno</t>
  </si>
  <si>
    <r>
      <t>insigno</t>
    </r>
    <r>
      <rPr>
        <sz val="12"/>
        <color theme="0" tint="-0.34998626667073579"/>
        <rFont val="Times New Roman"/>
        <family val="1"/>
      </rPr>
      <t xml:space="preserve"> = Lat. insigne</t>
    </r>
  </si>
  <si>
    <t>inkvizicija</t>
  </si>
  <si>
    <t>инквизиция</t>
  </si>
  <si>
    <t>inquisition</t>
  </si>
  <si>
    <t>inquisitio</t>
  </si>
  <si>
    <t>inkvizicio</t>
  </si>
  <si>
    <r>
      <t>inkvizicio</t>
    </r>
    <r>
      <rPr>
        <sz val="12"/>
        <color theme="0" tint="-0.34998626667073579"/>
        <rFont val="Times New Roman"/>
        <family val="1"/>
      </rPr>
      <t xml:space="preserve"> = Rus. инквизиция, Lit. inkvizicija, Eng. inquisition, Lat. inquisitio</t>
    </r>
  </si>
  <si>
    <t>inguine</t>
  </si>
  <si>
    <t>inguen</t>
  </si>
  <si>
    <t>ingveno</t>
  </si>
  <si>
    <r>
      <t>ingveno</t>
    </r>
    <r>
      <rPr>
        <sz val="12"/>
        <color theme="0" tint="-0.34998626667073579"/>
        <rFont val="Times New Roman"/>
        <family val="1"/>
      </rPr>
      <t xml:space="preserve"> = Ita. inguine, Lat. inguen</t>
    </r>
  </si>
  <si>
    <t>immune</t>
  </si>
  <si>
    <t>immun</t>
  </si>
  <si>
    <t>immunis</t>
  </si>
  <si>
    <t>imuna</t>
  </si>
  <si>
    <r>
      <t>imuna</t>
    </r>
    <r>
      <rPr>
        <sz val="12"/>
        <color theme="0" tint="-0.34998626667073579"/>
        <rFont val="Times New Roman"/>
        <family val="1"/>
      </rPr>
      <t xml:space="preserve"> = Ger. immun, Ita. immune, Eng. immune, Lat. immunis</t>
    </r>
  </si>
  <si>
    <t>impulsas</t>
  </si>
  <si>
    <t>импyльc</t>
  </si>
  <si>
    <t>impulse</t>
  </si>
  <si>
    <t>Impuls</t>
  </si>
  <si>
    <t>impulso</t>
  </si>
  <si>
    <t>impulsus</t>
  </si>
  <si>
    <r>
      <t>impulso</t>
    </r>
    <r>
      <rPr>
        <sz val="12"/>
        <color theme="0" tint="-0.34998626667073579"/>
        <rFont val="Times New Roman"/>
        <family val="1"/>
      </rPr>
      <t xml:space="preserve"> = Rus. импyльc, Lit. impulsas, Ger. Impuls, Ita. impulso, Eng. impulse, Lat. impulsus</t>
    </r>
  </si>
  <si>
    <t>imponuoti</t>
  </si>
  <si>
    <t>imponować</t>
  </si>
  <si>
    <t>импoниpoвать</t>
  </si>
  <si>
    <t>imponieren</t>
  </si>
  <si>
    <t>imponere</t>
  </si>
  <si>
    <t>imponi</t>
  </si>
  <si>
    <r>
      <t>imponi</t>
    </r>
    <r>
      <rPr>
        <sz val="12"/>
        <color theme="0" tint="-0.34998626667073579"/>
        <rFont val="Times New Roman"/>
        <family val="1"/>
      </rPr>
      <t xml:space="preserve"> = Rus. импoниpoвать, Lit. imponuoti, Pol. imponować, Ger. imponieren, Lat. imponere</t>
    </r>
  </si>
  <si>
    <t>implizieren</t>
  </si>
  <si>
    <t>implici</t>
  </si>
  <si>
    <r>
      <t>implici</t>
    </r>
    <r>
      <rPr>
        <sz val="12"/>
        <color theme="0" tint="-0.34998626667073579"/>
        <rFont val="Times New Roman"/>
        <family val="1"/>
      </rPr>
      <t xml:space="preserve"> = Ger. implizieren, Ita. implicare, Lat. implicare</t>
    </r>
  </si>
  <si>
    <t>(pl.) ilices</t>
  </si>
  <si>
    <t>ilekso</t>
  </si>
  <si>
    <r>
      <t>ilekso</t>
    </r>
    <r>
      <rPr>
        <sz val="12"/>
        <color theme="0" tint="-0.34998626667073579"/>
        <rFont val="Times New Roman"/>
        <family val="1"/>
      </rPr>
      <t xml:space="preserve"> = Lat. (pl.) ilices</t>
    </r>
  </si>
  <si>
    <t>icterus</t>
  </si>
  <si>
    <t>iktero</t>
  </si>
  <si>
    <r>
      <t>iktero</t>
    </r>
    <r>
      <rPr>
        <sz val="12"/>
        <color theme="0" tint="-0.34998626667073579"/>
        <rFont val="Times New Roman"/>
        <family val="1"/>
      </rPr>
      <t xml:space="preserve"> = Lat. icterus</t>
    </r>
  </si>
  <si>
    <t>humus</t>
  </si>
  <si>
    <t>humo</t>
  </si>
  <si>
    <r>
      <t>humo</t>
    </r>
    <r>
      <rPr>
        <sz val="12"/>
        <color theme="0" tint="-0.34998626667073579"/>
        <rFont val="Times New Roman"/>
        <family val="1"/>
      </rPr>
      <t xml:space="preserve"> = Lat. humus</t>
    </r>
  </si>
  <si>
    <t>humilis</t>
  </si>
  <si>
    <t>humila</t>
  </si>
  <si>
    <r>
      <t>humila</t>
    </r>
    <r>
      <rPr>
        <sz val="12"/>
        <color theme="0" tint="-0.34998626667073579"/>
        <rFont val="Times New Roman"/>
        <family val="1"/>
      </rPr>
      <t xml:space="preserve"> = Lat. humilis</t>
    </r>
  </si>
  <si>
    <t>hordeum</t>
  </si>
  <si>
    <t>hordeo</t>
  </si>
  <si>
    <r>
      <t>hordeo</t>
    </r>
    <r>
      <rPr>
        <sz val="12"/>
        <color theme="0" tint="-0.34998626667073579"/>
        <rFont val="Times New Roman"/>
        <family val="1"/>
      </rPr>
      <t xml:space="preserve"> = Lat. hordeum</t>
    </r>
  </si>
  <si>
    <t>honest</t>
  </si>
  <si>
    <t>honestus</t>
  </si>
  <si>
    <t>honesta</t>
  </si>
  <si>
    <r>
      <t>honesta</t>
    </r>
    <r>
      <rPr>
        <sz val="12"/>
        <color theme="0" tint="-0.34998626667073579"/>
        <rFont val="Times New Roman"/>
        <family val="1"/>
      </rPr>
      <t xml:space="preserve"> = Eng. honest, Lat. honestus</t>
    </r>
  </si>
  <si>
    <t>heute</t>
  </si>
  <si>
    <t>hodie</t>
  </si>
  <si>
    <t>hodiaŭ</t>
  </si>
  <si>
    <r>
      <t>hodiaŭ</t>
    </r>
    <r>
      <rPr>
        <sz val="12"/>
        <color theme="0" tint="-0.34998626667073579"/>
        <rFont val="Times New Roman"/>
        <family val="1"/>
      </rPr>
      <t xml:space="preserve"> = Ger. heute, Lat. hodie</t>
    </r>
  </si>
  <si>
    <t>Hiszpan</t>
  </si>
  <si>
    <t>Hispanus</t>
  </si>
  <si>
    <t>hispano</t>
  </si>
  <si>
    <r>
      <t>hispano</t>
    </r>
    <r>
      <rPr>
        <sz val="12"/>
        <color theme="0" tint="-0.34998626667073579"/>
        <rFont val="Times New Roman"/>
        <family val="1"/>
      </rPr>
      <t xml:space="preserve"> = Pol. Hiszpan, Lat. Hispanus</t>
    </r>
  </si>
  <si>
    <t>hirudo</t>
  </si>
  <si>
    <r>
      <t>hirudo</t>
    </r>
    <r>
      <rPr>
        <sz val="12"/>
        <color theme="0" tint="-0.34998626667073579"/>
        <rFont val="Times New Roman"/>
        <family val="1"/>
      </rPr>
      <t xml:space="preserve"> = Lat. hirudo</t>
    </r>
  </si>
  <si>
    <t>hirtus</t>
  </si>
  <si>
    <t>hirta</t>
  </si>
  <si>
    <r>
      <t>hirta</t>
    </r>
    <r>
      <rPr>
        <sz val="12"/>
        <color theme="0" tint="-0.34998626667073579"/>
        <rFont val="Times New Roman"/>
        <family val="1"/>
      </rPr>
      <t xml:space="preserve"> = Lat. hirtus</t>
    </r>
  </si>
  <si>
    <t>hernia</t>
  </si>
  <si>
    <t>hernio</t>
  </si>
  <si>
    <r>
      <t>hernio</t>
    </r>
    <r>
      <rPr>
        <sz val="12"/>
        <color theme="0" tint="-0.34998626667073579"/>
        <rFont val="Times New Roman"/>
        <family val="1"/>
      </rPr>
      <t xml:space="preserve"> = Lat. hernia</t>
    </r>
  </si>
  <si>
    <t>hinnire</t>
  </si>
  <si>
    <t>heni</t>
  </si>
  <si>
    <r>
      <t>heni</t>
    </r>
    <r>
      <rPr>
        <sz val="12"/>
        <color theme="0" tint="-0.34998626667073579"/>
        <rFont val="Times New Roman"/>
        <family val="1"/>
      </rPr>
      <t xml:space="preserve"> = Lat. hinnire</t>
    </r>
  </si>
  <si>
    <t>gusto</t>
  </si>
  <si>
    <t>gustus</t>
  </si>
  <si>
    <r>
      <t>gusto</t>
    </r>
    <r>
      <rPr>
        <sz val="12"/>
        <color theme="0" tint="-0.34998626667073579"/>
        <rFont val="Times New Roman"/>
        <family val="1"/>
      </rPr>
      <t xml:space="preserve"> = Ita. gusto, Lat. gustus</t>
    </r>
  </si>
  <si>
    <t>gentis</t>
  </si>
  <si>
    <t>gente</t>
  </si>
  <si>
    <t>(pl.) gentes</t>
  </si>
  <si>
    <t>gento</t>
  </si>
  <si>
    <r>
      <t>gento</t>
    </r>
    <r>
      <rPr>
        <sz val="12"/>
        <color theme="0" tint="-0.34998626667073579"/>
        <rFont val="Times New Roman"/>
        <family val="1"/>
      </rPr>
      <t xml:space="preserve"> = Lit. gentis, Ita. gente, Lat. (pl.) gentes</t>
    </r>
  </si>
  <si>
    <t>generare</t>
  </si>
  <si>
    <t>generi</t>
  </si>
  <si>
    <r>
      <t>generi</t>
    </r>
    <r>
      <rPr>
        <sz val="12"/>
        <color theme="0" tint="-0.34998626667073579"/>
        <rFont val="Times New Roman"/>
        <family val="1"/>
      </rPr>
      <t xml:space="preserve"> = Lat. generare</t>
    </r>
  </si>
  <si>
    <t>garrulus</t>
  </si>
  <si>
    <t>garolo</t>
  </si>
  <si>
    <r>
      <t>garolo</t>
    </r>
    <r>
      <rPr>
        <sz val="12"/>
        <color theme="0" tint="-0.34998626667073579"/>
        <rFont val="Times New Roman"/>
        <family val="1"/>
      </rPr>
      <t xml:space="preserve"> = Lat. garrulus</t>
    </r>
  </si>
  <si>
    <t>fungo</t>
  </si>
  <si>
    <t>fungus</t>
  </si>
  <si>
    <r>
      <t>fungo</t>
    </r>
    <r>
      <rPr>
        <sz val="12"/>
        <color theme="0" tint="-0.34998626667073579"/>
        <rFont val="Times New Roman"/>
        <family val="1"/>
      </rPr>
      <t xml:space="preserve"> = Ita. fungo, Lat. fungus</t>
    </r>
  </si>
  <si>
    <t>fulmine</t>
  </si>
  <si>
    <t>fulmen</t>
  </si>
  <si>
    <t>fulmo</t>
  </si>
  <si>
    <r>
      <t>fulmo</t>
    </r>
    <r>
      <rPr>
        <sz val="12"/>
        <color theme="0" tint="-0.34998626667073579"/>
        <rFont val="Times New Roman"/>
        <family val="1"/>
      </rPr>
      <t xml:space="preserve"> = Ita. fulmine, Lat. fulmen</t>
    </r>
  </si>
  <si>
    <t>fuliggine</t>
  </si>
  <si>
    <t>fuligo</t>
  </si>
  <si>
    <t>fulgo</t>
  </si>
  <si>
    <r>
      <t>fulgo</t>
    </r>
    <r>
      <rPr>
        <sz val="12"/>
        <color theme="0" tint="-0.34998626667073579"/>
        <rFont val="Times New Roman"/>
        <family val="1"/>
      </rPr>
      <t xml:space="preserve"> = Ita. fuliggine, Lat. fuligo</t>
    </r>
  </si>
  <si>
    <t>fuggire</t>
  </si>
  <si>
    <t>fugire</t>
  </si>
  <si>
    <t>fuĝi</t>
  </si>
  <si>
    <r>
      <t>fuĝi</t>
    </r>
    <r>
      <rPr>
        <sz val="12"/>
        <color theme="0" tint="-0.34998626667073579"/>
        <rFont val="Times New Roman"/>
        <family val="1"/>
      </rPr>
      <t xml:space="preserve"> = Ita. fuggire, Lat. fugire</t>
    </r>
  </si>
  <si>
    <t>frivolus</t>
  </si>
  <si>
    <t>frivola</t>
  </si>
  <si>
    <r>
      <t>frivola</t>
    </r>
    <r>
      <rPr>
        <sz val="12"/>
        <color theme="0" tint="-0.34998626667073579"/>
        <rFont val="Times New Roman"/>
        <family val="1"/>
      </rPr>
      <t xml:space="preserve"> = Lat. frivolus</t>
    </r>
  </si>
  <si>
    <t>fringillus</t>
  </si>
  <si>
    <t>fringo</t>
  </si>
  <si>
    <r>
      <t>fringo</t>
    </r>
    <r>
      <rPr>
        <sz val="12"/>
        <color theme="0" tint="-0.34998626667073579"/>
        <rFont val="Times New Roman"/>
        <family val="1"/>
      </rPr>
      <t xml:space="preserve"> = Lat. fringillus</t>
    </r>
  </si>
  <si>
    <t>fringilla</t>
  </si>
  <si>
    <t>fringelo</t>
  </si>
  <si>
    <r>
      <t>fringelo</t>
    </r>
    <r>
      <rPr>
        <sz val="12"/>
        <color theme="0" tint="-0.34998626667073579"/>
        <rFont val="Times New Roman"/>
        <family val="1"/>
      </rPr>
      <t xml:space="preserve"> = Lat. fringilla</t>
    </r>
  </si>
  <si>
    <t>fraxinus</t>
  </si>
  <si>
    <t>frakseno</t>
  </si>
  <si>
    <r>
      <t>frakseno</t>
    </r>
    <r>
      <rPr>
        <sz val="12"/>
        <color theme="0" tint="-0.34998626667073579"/>
        <rFont val="Times New Roman"/>
        <family val="1"/>
      </rPr>
      <t xml:space="preserve"> = Lat. fraxinus</t>
    </r>
  </si>
  <si>
    <t>fragola</t>
  </si>
  <si>
    <t>fragum</t>
  </si>
  <si>
    <t>frago</t>
  </si>
  <si>
    <r>
      <t>frago</t>
    </r>
    <r>
      <rPr>
        <sz val="12"/>
        <color theme="0" tint="-0.34998626667073579"/>
        <rFont val="Times New Roman"/>
        <family val="1"/>
      </rPr>
      <t xml:space="preserve"> = Ita. fragola, Lat. fragum</t>
    </r>
  </si>
  <si>
    <t>forum</t>
  </si>
  <si>
    <t>forumo</t>
  </si>
  <si>
    <r>
      <t>forumo</t>
    </r>
    <r>
      <rPr>
        <sz val="12"/>
        <color theme="0" tint="-0.34998626667073579"/>
        <rFont val="Times New Roman"/>
        <family val="1"/>
      </rPr>
      <t xml:space="preserve"> = Lat. forum</t>
    </r>
  </si>
  <si>
    <t>forno</t>
  </si>
  <si>
    <t>fornus</t>
  </si>
  <si>
    <r>
      <t>forno</t>
    </r>
    <r>
      <rPr>
        <sz val="12"/>
        <color theme="0" tint="-0.34998626667073579"/>
        <rFont val="Times New Roman"/>
        <family val="1"/>
      </rPr>
      <t xml:space="preserve"> = Ita. forno, Lat. fornus</t>
    </r>
  </si>
  <si>
    <t>formica</t>
  </si>
  <si>
    <t>formiko</t>
  </si>
  <si>
    <r>
      <t>formiko</t>
    </r>
    <r>
      <rPr>
        <sz val="12"/>
        <color theme="0" tint="-0.34998626667073579"/>
        <rFont val="Times New Roman"/>
        <family val="1"/>
      </rPr>
      <t xml:space="preserve"> = Ita. formica, Lat. formica</t>
    </r>
  </si>
  <si>
    <t>fork</t>
  </si>
  <si>
    <t>forca</t>
  </si>
  <si>
    <t>furca</t>
  </si>
  <si>
    <t>forko</t>
  </si>
  <si>
    <r>
      <t>forko</t>
    </r>
    <r>
      <rPr>
        <sz val="12"/>
        <color theme="0" tint="-0.34998626667073579"/>
        <rFont val="Times New Roman"/>
        <family val="1"/>
      </rPr>
      <t xml:space="preserve"> = Ita. forca, Eng. fork, Lat. furca</t>
    </r>
  </si>
  <si>
    <t>fonte</t>
  </si>
  <si>
    <t>(pl.) fontes</t>
  </si>
  <si>
    <t>fonto</t>
  </si>
  <si>
    <r>
      <t>fonto</t>
    </r>
    <r>
      <rPr>
        <sz val="12"/>
        <color theme="0" tint="-0.34998626667073579"/>
        <rFont val="Times New Roman"/>
        <family val="1"/>
      </rPr>
      <t xml:space="preserve"> = Ita. fonte, Lat. (pl.) fontes</t>
    </r>
  </si>
  <si>
    <t>foglio</t>
  </si>
  <si>
    <t>folium</t>
  </si>
  <si>
    <t>folio</t>
  </si>
  <si>
    <r>
      <t>folio</t>
    </r>
    <r>
      <rPr>
        <sz val="12"/>
        <color theme="0" tint="-0.34998626667073579"/>
        <rFont val="Times New Roman"/>
        <family val="1"/>
      </rPr>
      <t xml:space="preserve"> = Ita. foglio, Lat. folium</t>
    </r>
  </si>
  <si>
    <t>flow</t>
  </si>
  <si>
    <t>fluire</t>
  </si>
  <si>
    <t>fluere</t>
  </si>
  <si>
    <t>flui</t>
  </si>
  <si>
    <r>
      <t>flui</t>
    </r>
    <r>
      <rPr>
        <sz val="12"/>
        <color theme="0" tint="-0.34998626667073579"/>
        <rFont val="Times New Roman"/>
        <family val="1"/>
      </rPr>
      <t xml:space="preserve"> = Ita. fluire, Eng. flow, Lat. fluere</t>
    </r>
  </si>
  <si>
    <t>flexus</t>
  </si>
  <si>
    <t>flekso</t>
  </si>
  <si>
    <r>
      <t>flekso</t>
    </r>
    <r>
      <rPr>
        <sz val="12"/>
        <color theme="0" tint="-0.34998626667073579"/>
        <rFont val="Times New Roman"/>
        <family val="1"/>
      </rPr>
      <t xml:space="preserve"> = Lat. flexus</t>
    </r>
  </si>
  <si>
    <t>flavus</t>
  </si>
  <si>
    <t>flava</t>
  </si>
  <si>
    <r>
      <t>flava</t>
    </r>
    <r>
      <rPr>
        <sz val="12"/>
        <color theme="0" tint="-0.34998626667073579"/>
        <rFont val="Times New Roman"/>
        <family val="1"/>
      </rPr>
      <t xml:space="preserve"> = Lat. flavus</t>
    </r>
  </si>
  <si>
    <t>flagrare</t>
  </si>
  <si>
    <t>flagri</t>
  </si>
  <si>
    <r>
      <t>flagri</t>
    </r>
    <r>
      <rPr>
        <sz val="12"/>
        <color theme="0" tint="-0.34998626667073579"/>
        <rFont val="Times New Roman"/>
        <family val="1"/>
      </rPr>
      <t xml:space="preserve"> = Lat. flagrare</t>
    </r>
  </si>
  <si>
    <t>(pl.) filices</t>
  </si>
  <si>
    <t>filiko</t>
  </si>
  <si>
    <r>
      <t>filiko</t>
    </r>
    <r>
      <rPr>
        <sz val="12"/>
        <color theme="0" tint="-0.34998626667073579"/>
        <rFont val="Times New Roman"/>
        <family val="1"/>
      </rPr>
      <t xml:space="preserve"> = Lat. (pl.) filices</t>
    </r>
  </si>
  <si>
    <t>fidare</t>
  </si>
  <si>
    <t>fidere</t>
  </si>
  <si>
    <t>fidi</t>
  </si>
  <si>
    <r>
      <t>fidi</t>
    </r>
    <r>
      <rPr>
        <sz val="12"/>
        <color theme="0" tint="-0.34998626667073579"/>
        <rFont val="Times New Roman"/>
        <family val="1"/>
      </rPr>
      <t xml:space="preserve"> = Ita. fidare, Lat. fidere</t>
    </r>
  </si>
  <si>
    <t>fidele</t>
  </si>
  <si>
    <t>fidelis</t>
  </si>
  <si>
    <t>fidela</t>
  </si>
  <si>
    <r>
      <t>fidela</t>
    </r>
    <r>
      <rPr>
        <sz val="12"/>
        <color theme="0" tint="-0.34998626667073579"/>
        <rFont val="Times New Roman"/>
        <family val="1"/>
      </rPr>
      <t xml:space="preserve"> = Ita. fidele, Lat. fidelis</t>
    </r>
  </si>
  <si>
    <t>feudum</t>
  </si>
  <si>
    <t>feŭdo</t>
  </si>
  <si>
    <r>
      <t>feŭdo</t>
    </r>
    <r>
      <rPr>
        <sz val="12"/>
        <color theme="0" tint="-0.34998626667073579"/>
        <rFont val="Times New Roman"/>
        <family val="1"/>
      </rPr>
      <t xml:space="preserve"> = Lat. feudum</t>
    </r>
  </si>
  <si>
    <t>foetor</t>
  </si>
  <si>
    <t>fetoro</t>
  </si>
  <si>
    <r>
      <t>fetoro</t>
    </r>
    <r>
      <rPr>
        <sz val="12"/>
        <color theme="0" tint="-0.34998626667073579"/>
        <rFont val="Times New Roman"/>
        <family val="1"/>
      </rPr>
      <t xml:space="preserve"> = Lat. foetor</t>
    </r>
  </si>
  <si>
    <t>festa</t>
  </si>
  <si>
    <t>festum</t>
  </si>
  <si>
    <t>festo</t>
  </si>
  <si>
    <r>
      <t>festo</t>
    </r>
    <r>
      <rPr>
        <sz val="12"/>
        <color theme="0" tint="-0.34998626667073579"/>
        <rFont val="Times New Roman"/>
        <family val="1"/>
      </rPr>
      <t xml:space="preserve"> = Ita. festa, Lat. festum</t>
    </r>
  </si>
  <si>
    <t>fervor</t>
  </si>
  <si>
    <t>fervoro</t>
  </si>
  <si>
    <r>
      <t>fervoro</t>
    </r>
    <r>
      <rPr>
        <sz val="12"/>
        <color theme="0" tint="-0.34998626667073579"/>
        <rFont val="Times New Roman"/>
        <family val="1"/>
      </rPr>
      <t xml:space="preserve"> = Lat. fervor</t>
    </r>
  </si>
  <si>
    <t>Ferien</t>
  </si>
  <si>
    <t>feria</t>
  </si>
  <si>
    <t>feriae</t>
  </si>
  <si>
    <t>ferio</t>
  </si>
  <si>
    <r>
      <t>ferio</t>
    </r>
    <r>
      <rPr>
        <sz val="12"/>
        <color theme="0" tint="-0.34998626667073579"/>
        <rFont val="Times New Roman"/>
        <family val="1"/>
      </rPr>
      <t xml:space="preserve"> = Ger. Ferien, Ita. feria, Lat. feriae</t>
    </r>
  </si>
  <si>
    <t>feniculum</t>
  </si>
  <si>
    <t>fenkolo</t>
  </si>
  <si>
    <r>
      <t>fenkolo</t>
    </r>
    <r>
      <rPr>
        <sz val="12"/>
        <color theme="0" tint="-0.34998626667073579"/>
        <rFont val="Times New Roman"/>
        <family val="1"/>
      </rPr>
      <t xml:space="preserve"> = Lat. feniculum</t>
    </r>
  </si>
  <si>
    <t>felice</t>
  </si>
  <si>
    <t>(pl.) felices</t>
  </si>
  <si>
    <t>feliĉa</t>
  </si>
  <si>
    <r>
      <t>feliĉa</t>
    </r>
    <r>
      <rPr>
        <sz val="12"/>
        <color theme="0" tint="-0.34998626667073579"/>
        <rFont val="Times New Roman"/>
        <family val="1"/>
      </rPr>
      <t xml:space="preserve"> = Ita. felice, Lat. (pl.) felices</t>
    </r>
  </si>
  <si>
    <t>February</t>
  </si>
  <si>
    <t>Februar</t>
  </si>
  <si>
    <t>febbraio</t>
  </si>
  <si>
    <t>Februarius</t>
  </si>
  <si>
    <t>februaro</t>
  </si>
  <si>
    <r>
      <t>februaro</t>
    </r>
    <r>
      <rPr>
        <sz val="12"/>
        <color theme="0" tint="-0.34998626667073579"/>
        <rFont val="Times New Roman"/>
        <family val="1"/>
      </rPr>
      <t xml:space="preserve"> = Ger. Februar, Ita. febbraio, Eng. February, Lat. Februarius</t>
    </r>
  </si>
  <si>
    <t>фаcoль</t>
  </si>
  <si>
    <t>fagiolo</t>
  </si>
  <si>
    <t>phaselus</t>
  </si>
  <si>
    <t>phasolia</t>
  </si>
  <si>
    <t>fazeolo</t>
  </si>
  <si>
    <r>
      <t>fazeolo</t>
    </r>
    <r>
      <rPr>
        <sz val="12"/>
        <color theme="0" tint="-0.34998626667073579"/>
        <rFont val="Times New Roman"/>
        <family val="1"/>
      </rPr>
      <t xml:space="preserve"> = Rus. фаcoль, Ita. fagiolo, Lat. phaselus</t>
    </r>
  </si>
  <si>
    <t>favus</t>
  </si>
  <si>
    <t>favo</t>
  </si>
  <si>
    <r>
      <t>favo</t>
    </r>
    <r>
      <rPr>
        <sz val="12"/>
        <color theme="0" tint="-0.34998626667073579"/>
        <rFont val="Times New Roman"/>
        <family val="1"/>
      </rPr>
      <t xml:space="preserve"> = Lat. favus</t>
    </r>
  </si>
  <si>
    <t>fauci</t>
  </si>
  <si>
    <t>(pl.) fauces</t>
  </si>
  <si>
    <t>faŭko</t>
  </si>
  <si>
    <r>
      <t>faŭko</t>
    </r>
    <r>
      <rPr>
        <sz val="12"/>
        <color theme="0" tint="-0.34998626667073579"/>
        <rFont val="Times New Roman"/>
        <family val="1"/>
      </rPr>
      <t xml:space="preserve"> = Ita. fauci, Lat. (pl.) fauces</t>
    </r>
  </si>
  <si>
    <t>fatum</t>
  </si>
  <si>
    <t>fato</t>
  </si>
  <si>
    <r>
      <t>fato</t>
    </r>
    <r>
      <rPr>
        <sz val="12"/>
        <color theme="0" tint="-0.34998626667073579"/>
        <rFont val="Times New Roman"/>
        <family val="1"/>
      </rPr>
      <t xml:space="preserve"> = Lat. fatum</t>
    </r>
  </si>
  <si>
    <t>fascis</t>
  </si>
  <si>
    <t>fasko</t>
  </si>
  <si>
    <r>
      <t>fasko</t>
    </r>
    <r>
      <rPr>
        <sz val="12"/>
        <color theme="0" tint="-0.34998626667073579"/>
        <rFont val="Times New Roman"/>
        <family val="1"/>
      </rPr>
      <t xml:space="preserve"> = Lat. fascis</t>
    </r>
  </si>
  <si>
    <t>fame</t>
  </si>
  <si>
    <t>fama</t>
  </si>
  <si>
    <t>famo</t>
  </si>
  <si>
    <r>
      <t>famo</t>
    </r>
    <r>
      <rPr>
        <sz val="12"/>
        <color theme="0" tint="-0.34998626667073579"/>
        <rFont val="Times New Roman"/>
        <family val="1"/>
      </rPr>
      <t xml:space="preserve"> = Ita. fama, Eng. fame, Lat. fama</t>
    </r>
  </si>
  <si>
    <t>faktas</t>
  </si>
  <si>
    <t>fakt</t>
  </si>
  <si>
    <t>факт</t>
  </si>
  <si>
    <t>fact</t>
  </si>
  <si>
    <t>Faktum</t>
  </si>
  <si>
    <t>factum</t>
  </si>
  <si>
    <t>fakto</t>
  </si>
  <si>
    <r>
      <t>fakto</t>
    </r>
    <r>
      <rPr>
        <sz val="12"/>
        <color theme="0" tint="-0.34998626667073579"/>
        <rFont val="Times New Roman"/>
        <family val="1"/>
      </rPr>
      <t xml:space="preserve"> = Rus. факт, Lit. faktas, Pol. fakt, Ger. Faktum, Eng. fact, Lat. factum</t>
    </r>
  </si>
  <si>
    <t>faggio</t>
  </si>
  <si>
    <t>fagus</t>
  </si>
  <si>
    <t>fago</t>
  </si>
  <si>
    <r>
      <t>fago</t>
    </r>
    <r>
      <rPr>
        <sz val="12"/>
        <color theme="0" tint="-0.34998626667073579"/>
        <rFont val="Times New Roman"/>
        <family val="1"/>
      </rPr>
      <t xml:space="preserve"> = Ita. faggio, Lat. fagus</t>
    </r>
  </si>
  <si>
    <t>faba</t>
  </si>
  <si>
    <t>fabo</t>
  </si>
  <si>
    <r>
      <t>fabo</t>
    </r>
    <r>
      <rPr>
        <sz val="12"/>
        <color theme="0" tint="-0.34998626667073579"/>
        <rFont val="Times New Roman"/>
        <family val="1"/>
      </rPr>
      <t xml:space="preserve"> = Lat. faba</t>
    </r>
  </si>
  <si>
    <t>esox</t>
  </si>
  <si>
    <t>ezoko</t>
  </si>
  <si>
    <r>
      <t>ezoko</t>
    </r>
    <r>
      <rPr>
        <sz val="12"/>
        <color theme="0" tint="-0.34998626667073579"/>
        <rFont val="Times New Roman"/>
        <family val="1"/>
      </rPr>
      <t xml:space="preserve"> = Lat. esox</t>
    </r>
  </si>
  <si>
    <t>event</t>
  </si>
  <si>
    <t>evento</t>
  </si>
  <si>
    <t>eventus</t>
  </si>
  <si>
    <r>
      <t>evento</t>
    </r>
    <r>
      <rPr>
        <sz val="12"/>
        <color theme="0" tint="-0.34998626667073579"/>
        <rFont val="Times New Roman"/>
        <family val="1"/>
      </rPr>
      <t xml:space="preserve"> = Ita. evento, Eng. event, Lat. eventus</t>
    </r>
  </si>
  <si>
    <t>ethos</t>
  </si>
  <si>
    <t>etoso</t>
  </si>
  <si>
    <r>
      <t>etoso</t>
    </r>
    <r>
      <rPr>
        <sz val="12"/>
        <color theme="0" tint="-0.34998626667073579"/>
        <rFont val="Times New Roman"/>
        <family val="1"/>
      </rPr>
      <t xml:space="preserve"> = Gre. ethos</t>
    </r>
  </si>
  <si>
    <t>scalae</t>
  </si>
  <si>
    <t>eskalo</t>
  </si>
  <si>
    <r>
      <t>eskalo</t>
    </r>
    <r>
      <rPr>
        <sz val="12"/>
        <color theme="0" tint="-0.34998626667073579"/>
        <rFont val="Times New Roman"/>
        <family val="1"/>
      </rPr>
      <t xml:space="preserve"> = Ita. scala, Lat. scalae</t>
    </r>
  </si>
  <si>
    <t>erinaceus</t>
  </si>
  <si>
    <t>erinaco</t>
  </si>
  <si>
    <r>
      <t>erinaco</t>
    </r>
    <r>
      <rPr>
        <sz val="12"/>
        <color theme="0" tint="-0.34998626667073579"/>
        <rFont val="Times New Roman"/>
        <family val="1"/>
      </rPr>
      <t xml:space="preserve"> = Lat. erinaceus</t>
    </r>
  </si>
  <si>
    <t>errare</t>
  </si>
  <si>
    <t>erari</t>
  </si>
  <si>
    <r>
      <t>erari</t>
    </r>
    <r>
      <rPr>
        <sz val="12"/>
        <color theme="0" tint="-0.34998626667073579"/>
        <rFont val="Times New Roman"/>
        <family val="1"/>
      </rPr>
      <t xml:space="preserve"> = Ita. errare, Lat. errare</t>
    </r>
  </si>
  <si>
    <t>epos</t>
  </si>
  <si>
    <t>eposo</t>
  </si>
  <si>
    <r>
      <t>eposo</t>
    </r>
    <r>
      <rPr>
        <sz val="12"/>
        <color theme="0" tint="-0.34998626667073579"/>
        <rFont val="Times New Roman"/>
        <family val="1"/>
      </rPr>
      <t xml:space="preserve"> = Lat. epos</t>
    </r>
  </si>
  <si>
    <t>Epidermis</t>
  </si>
  <si>
    <t>epidermis</t>
  </si>
  <si>
    <t>epidermo</t>
  </si>
  <si>
    <r>
      <t>epidermo</t>
    </r>
    <r>
      <rPr>
        <sz val="12"/>
        <color theme="0" tint="-0.34998626667073579"/>
        <rFont val="Times New Roman"/>
        <family val="1"/>
      </rPr>
      <t xml:space="preserve"> = Ger. Epidermis, Lat. epidermis</t>
    </r>
  </si>
  <si>
    <t>e-</t>
  </si>
  <si>
    <t>el</t>
  </si>
  <si>
    <r>
      <t>el</t>
    </r>
    <r>
      <rPr>
        <sz val="12"/>
        <color theme="0" tint="-0.34998626667073579"/>
        <rFont val="Times New Roman"/>
        <family val="1"/>
      </rPr>
      <t xml:space="preserve"> = Lat. e-</t>
    </r>
  </si>
  <si>
    <t>efektas</t>
  </si>
  <si>
    <t>efekt</t>
  </si>
  <si>
    <t>эффект</t>
  </si>
  <si>
    <t>effect</t>
  </si>
  <si>
    <t>Effekt</t>
  </si>
  <si>
    <t>effectus</t>
  </si>
  <si>
    <t>efekto</t>
  </si>
  <si>
    <r>
      <t>efekto</t>
    </r>
    <r>
      <rPr>
        <sz val="12"/>
        <color theme="0" tint="-0.34998626667073579"/>
        <rFont val="Times New Roman"/>
        <family val="1"/>
      </rPr>
      <t xml:space="preserve"> = Rus. эффект, Lit. efektas, Pol. efekt, Ger. Effekt, Eng. effect, Lat. effectus</t>
    </r>
  </si>
  <si>
    <t>etiam</t>
  </si>
  <si>
    <t>eĉ</t>
  </si>
  <si>
    <r>
      <t>eĉ</t>
    </r>
    <r>
      <rPr>
        <sz val="12"/>
        <color theme="0" tint="-0.34998626667073579"/>
        <rFont val="Times New Roman"/>
        <family val="1"/>
      </rPr>
      <t xml:space="preserve"> = Lat. etiam</t>
    </r>
  </si>
  <si>
    <t>ebur</t>
  </si>
  <si>
    <t>eburo</t>
  </si>
  <si>
    <r>
      <t>eburo</t>
    </r>
    <r>
      <rPr>
        <sz val="12"/>
        <color theme="0" tint="-0.34998626667073579"/>
        <rFont val="Times New Roman"/>
        <family val="1"/>
      </rPr>
      <t xml:space="preserve"> = Lat. ebur</t>
    </r>
  </si>
  <si>
    <t>ebrius</t>
  </si>
  <si>
    <t>ebria</t>
  </si>
  <si>
    <r>
      <t>ebria</t>
    </r>
    <r>
      <rPr>
        <sz val="12"/>
        <color theme="0" tint="-0.34998626667073579"/>
        <rFont val="Times New Roman"/>
        <family val="1"/>
      </rPr>
      <t xml:space="preserve"> = Lat. ebrius</t>
    </r>
  </si>
  <si>
    <t>dum</t>
  </si>
  <si>
    <r>
      <t>dum</t>
    </r>
    <r>
      <rPr>
        <sz val="12"/>
        <color theme="0" tint="-0.34998626667073579"/>
        <rFont val="Times New Roman"/>
        <family val="1"/>
      </rPr>
      <t xml:space="preserve"> = Lat. dum</t>
    </r>
  </si>
  <si>
    <t>doubt</t>
  </si>
  <si>
    <t>dubbio</t>
  </si>
  <si>
    <t>dubitum</t>
  </si>
  <si>
    <t>dubo</t>
  </si>
  <si>
    <r>
      <t>dubo</t>
    </r>
    <r>
      <rPr>
        <sz val="12"/>
        <color theme="0" tint="-0.34998626667073579"/>
        <rFont val="Times New Roman"/>
        <family val="1"/>
      </rPr>
      <t xml:space="preserve"> = Ita. dubbio, Eng. doubt, Lat. dubitum</t>
    </r>
  </si>
  <si>
    <t>dorso</t>
  </si>
  <si>
    <t>dorsum</t>
  </si>
  <si>
    <r>
      <t>dorso</t>
    </r>
    <r>
      <rPr>
        <sz val="12"/>
        <color theme="0" tint="-0.34998626667073579"/>
        <rFont val="Times New Roman"/>
        <family val="1"/>
      </rPr>
      <t xml:space="preserve"> = Ita. dorso, Lat. dorsum</t>
    </r>
  </si>
  <si>
    <t>dom</t>
  </si>
  <si>
    <t>дом</t>
  </si>
  <si>
    <t>domus</t>
  </si>
  <si>
    <t>domo</t>
  </si>
  <si>
    <r>
      <t>domo</t>
    </r>
    <r>
      <rPr>
        <sz val="12"/>
        <color theme="0" tint="-0.34998626667073579"/>
        <rFont val="Times New Roman"/>
        <family val="1"/>
      </rPr>
      <t xml:space="preserve"> = Rus. дом, Pol. dom, Lat. domus</t>
    </r>
  </si>
  <si>
    <t>dolce</t>
  </si>
  <si>
    <t>dulcis</t>
  </si>
  <si>
    <t>dolĉa</t>
  </si>
  <si>
    <r>
      <t>dolĉa</t>
    </r>
    <r>
      <rPr>
        <sz val="12"/>
        <color theme="0" tint="-0.34998626667073579"/>
        <rFont val="Times New Roman"/>
        <family val="1"/>
      </rPr>
      <t xml:space="preserve"> = Ita. dolce, Lat. dulcis</t>
    </r>
  </si>
  <si>
    <t>docentas</t>
  </si>
  <si>
    <t>дoцент</t>
  </si>
  <si>
    <t>docente</t>
  </si>
  <si>
    <t>(pl.) docentes</t>
  </si>
  <si>
    <t>docento</t>
  </si>
  <si>
    <r>
      <t>docento</t>
    </r>
    <r>
      <rPr>
        <sz val="12"/>
        <color theme="0" tint="-0.34998626667073579"/>
        <rFont val="Times New Roman"/>
        <family val="1"/>
      </rPr>
      <t xml:space="preserve"> = Rus. дoцент, Lit. docentas, Ita. docente, Lat. (pl.) docentes</t>
    </r>
  </si>
  <si>
    <t>disponuoti</t>
  </si>
  <si>
    <t>dysponować</t>
  </si>
  <si>
    <t>disponieren</t>
  </si>
  <si>
    <t>disponere</t>
  </si>
  <si>
    <t>disponi</t>
  </si>
  <si>
    <r>
      <t>disponi</t>
    </r>
    <r>
      <rPr>
        <sz val="12"/>
        <color theme="0" tint="-0.34998626667073579"/>
        <rFont val="Times New Roman"/>
        <family val="1"/>
      </rPr>
      <t xml:space="preserve"> = Lit. disponuoti, Pol. dysponować, Ger. disponieren, Lat. disponere</t>
    </r>
  </si>
  <si>
    <t>diluvio</t>
  </si>
  <si>
    <t>diluvium</t>
  </si>
  <si>
    <t>diluvo</t>
  </si>
  <si>
    <r>
      <t>diluvo</t>
    </r>
    <r>
      <rPr>
        <sz val="12"/>
        <color theme="0" tint="-0.34998626667073579"/>
        <rFont val="Times New Roman"/>
        <family val="1"/>
      </rPr>
      <t xml:space="preserve"> = Ita. diluvio, Lat. diluvium</t>
    </r>
  </si>
  <si>
    <t>defektas</t>
  </si>
  <si>
    <t>defekt</t>
  </si>
  <si>
    <t>дeфeкт</t>
  </si>
  <si>
    <t>defect</t>
  </si>
  <si>
    <t>Defekt</t>
  </si>
  <si>
    <t>defectus</t>
  </si>
  <si>
    <t>difekto</t>
  </si>
  <si>
    <r>
      <t>difekto</t>
    </r>
    <r>
      <rPr>
        <sz val="12"/>
        <color theme="0" tint="-0.34998626667073579"/>
        <rFont val="Times New Roman"/>
        <family val="1"/>
      </rPr>
      <t xml:space="preserve"> = Rus. дeфeкт, Lit. defektas, Pol. defekt, Ger. Defekt, Eng. defect, Lat. defectus</t>
    </r>
  </si>
  <si>
    <t>devenire</t>
  </si>
  <si>
    <t>deveni</t>
  </si>
  <si>
    <r>
      <t>deveni</t>
    </r>
    <r>
      <rPr>
        <sz val="12"/>
        <color theme="0" tint="-0.34998626667073579"/>
        <rFont val="Times New Roman"/>
        <family val="1"/>
      </rPr>
      <t xml:space="preserve"> = Lat. devenire</t>
    </r>
  </si>
  <si>
    <t>Delikt</t>
  </si>
  <si>
    <t>delictum</t>
  </si>
  <si>
    <t>delikto</t>
  </si>
  <si>
    <r>
      <t>delikto</t>
    </r>
    <r>
      <rPr>
        <sz val="12"/>
        <color theme="0" tint="-0.34998626667073579"/>
        <rFont val="Times New Roman"/>
        <family val="1"/>
      </rPr>
      <t xml:space="preserve"> = Ger. Delikt, Lat. delictum</t>
    </r>
  </si>
  <si>
    <t>delfinas</t>
  </si>
  <si>
    <t>дeльфин</t>
  </si>
  <si>
    <t>dolphin</t>
  </si>
  <si>
    <t>Delphin</t>
  </si>
  <si>
    <t>delfino</t>
  </si>
  <si>
    <t>delphinus</t>
  </si>
  <si>
    <t>delphinos</t>
  </si>
  <si>
    <t>delfeno</t>
  </si>
  <si>
    <r>
      <t>delfeno</t>
    </r>
    <r>
      <rPr>
        <sz val="12"/>
        <color theme="0" tint="-0.34998626667073579"/>
        <rFont val="Times New Roman"/>
        <family val="1"/>
      </rPr>
      <t xml:space="preserve"> = Rus. дeльфин, Lit. delfinas, Ger. Delphin, Ita. delfino, Eng. dolphin, Lat. delphinus</t>
    </r>
  </si>
  <si>
    <t>destra</t>
  </si>
  <si>
    <t>dextra</t>
  </si>
  <si>
    <t>dekstra</t>
  </si>
  <si>
    <r>
      <t>dekstra</t>
    </r>
    <r>
      <rPr>
        <sz val="12"/>
        <color theme="0" tint="-0.34998626667073579"/>
        <rFont val="Times New Roman"/>
        <family val="1"/>
      </rPr>
      <t xml:space="preserve"> = Ita. destra, Lat. dextra</t>
    </r>
  </si>
  <si>
    <t>dehiscere</t>
  </si>
  <si>
    <t>dehiski</t>
  </si>
  <si>
    <r>
      <t>dehiski</t>
    </r>
    <r>
      <rPr>
        <sz val="12"/>
        <color theme="0" tint="-0.34998626667073579"/>
        <rFont val="Times New Roman"/>
        <family val="1"/>
      </rPr>
      <t xml:space="preserve"> = Lat. dehiscere</t>
    </r>
  </si>
  <si>
    <t>defraud</t>
  </si>
  <si>
    <t>defraudare</t>
  </si>
  <si>
    <t>defraŭdi</t>
  </si>
  <si>
    <r>
      <t>defraŭdi</t>
    </r>
    <r>
      <rPr>
        <sz val="12"/>
        <color theme="0" tint="-0.34998626667073579"/>
        <rFont val="Times New Roman"/>
        <family val="1"/>
      </rPr>
      <t xml:space="preserve"> = Ita. defraudare, Eng. defraud, Lat. defraudare</t>
    </r>
  </si>
  <si>
    <t>decere</t>
  </si>
  <si>
    <t>deci</t>
  </si>
  <si>
    <r>
      <t>deci</t>
    </r>
    <r>
      <rPr>
        <sz val="12"/>
        <color theme="0" tint="-0.34998626667073579"/>
        <rFont val="Times New Roman"/>
        <family val="1"/>
      </rPr>
      <t xml:space="preserve"> = Lat. decere</t>
    </r>
  </si>
  <si>
    <t>dactylus</t>
  </si>
  <si>
    <t>daktilo</t>
  </si>
  <si>
    <r>
      <t>daktilo</t>
    </r>
    <r>
      <rPr>
        <sz val="12"/>
        <color theme="0" tint="-0.34998626667073579"/>
        <rFont val="Times New Roman"/>
        <family val="1"/>
      </rPr>
      <t xml:space="preserve"> = Lat. dactylus</t>
    </r>
  </si>
  <si>
    <t>circa</t>
  </si>
  <si>
    <t>ĉirkaŭ</t>
  </si>
  <si>
    <r>
      <t>ĉirkaŭ</t>
    </r>
    <r>
      <rPr>
        <sz val="12"/>
        <color theme="0" tint="-0.34998626667073579"/>
        <rFont val="Times New Roman"/>
        <family val="1"/>
      </rPr>
      <t xml:space="preserve"> = Ita. circa, Lat. circa</t>
    </r>
  </si>
  <si>
    <t>cinamonas</t>
  </si>
  <si>
    <t>cinnamon</t>
  </si>
  <si>
    <t>cinnamomo</t>
  </si>
  <si>
    <t>cinnamum</t>
  </si>
  <si>
    <t>cinamo</t>
  </si>
  <si>
    <r>
      <t>cinamo</t>
    </r>
    <r>
      <rPr>
        <sz val="12"/>
        <color theme="0" tint="-0.34998626667073579"/>
        <rFont val="Times New Roman"/>
        <family val="1"/>
      </rPr>
      <t xml:space="preserve"> = Lit. cinamonas, Eng. cinnamon, Ita. cinnamomo, Lat. cinnamum</t>
    </r>
  </si>
  <si>
    <t>cimice</t>
  </si>
  <si>
    <t>cimex</t>
  </si>
  <si>
    <t>cimo</t>
  </si>
  <si>
    <r>
      <t>cimo</t>
    </r>
    <r>
      <rPr>
        <sz val="12"/>
        <color theme="0" tint="-0.34998626667073579"/>
        <rFont val="Times New Roman"/>
        <family val="1"/>
      </rPr>
      <t xml:space="preserve"> = Ita. cimice, Lat. cimex</t>
    </r>
  </si>
  <si>
    <t>cicogna</t>
  </si>
  <si>
    <t>ciconia</t>
  </si>
  <si>
    <t>cikonio</t>
  </si>
  <si>
    <r>
      <t>cikonio</t>
    </r>
    <r>
      <rPr>
        <sz val="12"/>
        <color theme="0" tint="-0.34998626667073579"/>
        <rFont val="Times New Roman"/>
        <family val="1"/>
      </rPr>
      <t xml:space="preserve"> = Ita. cicogna, Lat. ciconia</t>
    </r>
  </si>
  <si>
    <t>cetera</t>
  </si>
  <si>
    <t>cetere</t>
  </si>
  <si>
    <r>
      <t>cetere</t>
    </r>
    <r>
      <rPr>
        <sz val="12"/>
        <color theme="0" tint="-0.34998626667073579"/>
        <rFont val="Times New Roman"/>
        <family val="1"/>
      </rPr>
      <t xml:space="preserve"> = Lat. cetera</t>
    </r>
  </si>
  <si>
    <t>cerebrum</t>
  </si>
  <si>
    <t>cerbo</t>
  </si>
  <si>
    <r>
      <t>cerbo</t>
    </r>
    <r>
      <rPr>
        <sz val="12"/>
        <color theme="0" tint="-0.34998626667073579"/>
        <rFont val="Times New Roman"/>
        <family val="1"/>
      </rPr>
      <t xml:space="preserve"> = Lat. cerebrum</t>
    </r>
  </si>
  <si>
    <t>cebula</t>
  </si>
  <si>
    <t>cipolla</t>
  </si>
  <si>
    <t>cepa</t>
  </si>
  <si>
    <t>cepo</t>
  </si>
  <si>
    <r>
      <t>cepo</t>
    </r>
    <r>
      <rPr>
        <sz val="12"/>
        <color theme="0" tint="-0.34998626667073579"/>
        <rFont val="Times New Roman"/>
        <family val="1"/>
      </rPr>
      <t xml:space="preserve"> = Pol. cebula, Ita. cipolla, Lat. cepa</t>
    </r>
  </si>
  <si>
    <t>box-tree</t>
  </si>
  <si>
    <t>Buchsbaum</t>
  </si>
  <si>
    <t>buxus</t>
  </si>
  <si>
    <t>bukso</t>
  </si>
  <si>
    <r>
      <t>bukso</t>
    </r>
    <r>
      <rPr>
        <sz val="12"/>
        <color theme="0" tint="-0.34998626667073579"/>
        <rFont val="Times New Roman"/>
        <family val="1"/>
      </rPr>
      <t xml:space="preserve"> = Ger. Buchsbaum, Eng. box-tree, Lat. buxus</t>
    </r>
  </si>
  <si>
    <t>bufo</t>
  </si>
  <si>
    <r>
      <t>bufo</t>
    </r>
    <r>
      <rPr>
        <sz val="12"/>
        <color theme="0" tint="-0.34998626667073579"/>
        <rFont val="Times New Roman"/>
        <family val="1"/>
      </rPr>
      <t xml:space="preserve"> = Lat. bufo</t>
    </r>
  </si>
  <si>
    <t>bubalus</t>
  </si>
  <si>
    <t>bubalo</t>
  </si>
  <si>
    <r>
      <t>bubalo</t>
    </r>
    <r>
      <rPr>
        <sz val="12"/>
        <color theme="0" tint="-0.34998626667073579"/>
        <rFont val="Times New Roman"/>
        <family val="1"/>
      </rPr>
      <t xml:space="preserve"> = Lat. bubalus</t>
    </r>
  </si>
  <si>
    <t>brassica</t>
  </si>
  <si>
    <t>brasiko</t>
  </si>
  <si>
    <r>
      <t>brasiko</t>
    </r>
    <r>
      <rPr>
        <sz val="12"/>
        <color theme="0" tint="-0.34998626667073579"/>
        <rFont val="Times New Roman"/>
        <family val="1"/>
      </rPr>
      <t xml:space="preserve"> = Lat. brassica</t>
    </r>
  </si>
  <si>
    <t>bracchium</t>
  </si>
  <si>
    <t>brakhiona</t>
  </si>
  <si>
    <t>brako</t>
  </si>
  <si>
    <r>
      <t>brako</t>
    </r>
    <r>
      <rPr>
        <sz val="12"/>
        <color theme="0" tint="-0.34998626667073579"/>
        <rFont val="Times New Roman"/>
        <family val="1"/>
      </rPr>
      <t xml:space="preserve"> = Lat. bracchium</t>
    </r>
  </si>
  <si>
    <t>blasphemia</t>
  </si>
  <si>
    <t>blasfemo</t>
  </si>
  <si>
    <r>
      <t>blasfemo</t>
    </r>
    <r>
      <rPr>
        <sz val="12"/>
        <color theme="0" tint="-0.34998626667073579"/>
        <rFont val="Times New Roman"/>
        <family val="1"/>
      </rPr>
      <t xml:space="preserve"> = Lat. blasphemia</t>
    </r>
  </si>
  <si>
    <t>bestia</t>
  </si>
  <si>
    <t>beast</t>
  </si>
  <si>
    <t>Bestie</t>
  </si>
  <si>
    <t>besto</t>
  </si>
  <si>
    <r>
      <t>besto</t>
    </r>
    <r>
      <rPr>
        <sz val="12"/>
        <color theme="0" tint="-0.34998626667073579"/>
        <rFont val="Times New Roman"/>
        <family val="1"/>
      </rPr>
      <t xml:space="preserve"> = Pol. bestia, Ger. Bestie, Ita. bestia, Eng. beast, Lat. bestia</t>
    </r>
  </si>
  <si>
    <t>bello</t>
  </si>
  <si>
    <t>bellus</t>
  </si>
  <si>
    <t>bela</t>
  </si>
  <si>
    <r>
      <t>bela</t>
    </r>
    <r>
      <rPr>
        <sz val="12"/>
        <color theme="0" tint="-0.34998626667073579"/>
        <rFont val="Times New Roman"/>
        <family val="1"/>
      </rPr>
      <t xml:space="preserve"> = Ita. bello, Lat. bellus</t>
    </r>
  </si>
  <si>
    <t>бaльзам</t>
  </si>
  <si>
    <t>balsamum</t>
  </si>
  <si>
    <t>balzamo</t>
  </si>
  <si>
    <r>
      <t>balzamo</t>
    </r>
    <r>
      <rPr>
        <sz val="12"/>
        <color theme="0" tint="-0.34998626667073579"/>
        <rFont val="Times New Roman"/>
        <family val="1"/>
      </rPr>
      <t xml:space="preserve"> = Rus. бaльзам, Lat. balsamum</t>
    </r>
  </si>
  <si>
    <t>asino</t>
  </si>
  <si>
    <t>asinus</t>
  </si>
  <si>
    <t>azeno</t>
  </si>
  <si>
    <r>
      <t>azeno</t>
    </r>
    <r>
      <rPr>
        <sz val="12"/>
        <color theme="0" tint="-0.34998626667073579"/>
        <rFont val="Times New Roman"/>
        <family val="1"/>
      </rPr>
      <t xml:space="preserve"> = Ita. asino, Lat. asinus</t>
    </r>
  </si>
  <si>
    <t>avus</t>
  </si>
  <si>
    <t>avo</t>
  </si>
  <si>
    <r>
      <t>avo</t>
    </r>
    <r>
      <rPr>
        <sz val="12"/>
        <color theme="0" tint="-0.34998626667073579"/>
        <rFont val="Times New Roman"/>
        <family val="1"/>
      </rPr>
      <t xml:space="preserve"> = Lat. avus</t>
    </r>
  </si>
  <si>
    <t>avena</t>
  </si>
  <si>
    <t>aveno</t>
  </si>
  <si>
    <r>
      <t>aveno</t>
    </r>
    <r>
      <rPr>
        <sz val="12"/>
        <color theme="0" tint="-0.34998626667073579"/>
        <rFont val="Times New Roman"/>
        <family val="1"/>
      </rPr>
      <t xml:space="preserve"> = Ita. avena, Lat. avena</t>
    </r>
  </si>
  <si>
    <t>ascoltare</t>
  </si>
  <si>
    <t>auscultare</t>
  </si>
  <si>
    <t>aŭskulti</t>
  </si>
  <si>
    <r>
      <t>aŭskulti</t>
    </r>
    <r>
      <rPr>
        <sz val="12"/>
        <color theme="0" tint="-0.34998626667073579"/>
        <rFont val="Times New Roman"/>
        <family val="1"/>
      </rPr>
      <t xml:space="preserve"> = Ita. ascoltare, Lat. auscultare</t>
    </r>
  </si>
  <si>
    <t>aвгуст</t>
  </si>
  <si>
    <t>August</t>
  </si>
  <si>
    <t>Augustus</t>
  </si>
  <si>
    <t>aŭgusto</t>
  </si>
  <si>
    <r>
      <t>aŭgusto</t>
    </r>
    <r>
      <rPr>
        <sz val="12"/>
        <color theme="0" tint="-0.34998626667073579"/>
        <rFont val="Times New Roman"/>
        <family val="1"/>
      </rPr>
      <t xml:space="preserve"> = Rus. aвгуст, Ger. August, Eng. August, Lat. Augustus</t>
    </r>
  </si>
  <si>
    <t>augurare</t>
  </si>
  <si>
    <t>aŭguri</t>
  </si>
  <si>
    <r>
      <t>aŭguri</t>
    </r>
    <r>
      <rPr>
        <sz val="12"/>
        <color theme="0" tint="-0.34998626667073579"/>
        <rFont val="Times New Roman"/>
        <family val="1"/>
      </rPr>
      <t xml:space="preserve"> = Lat. augurare</t>
    </r>
  </si>
  <si>
    <t>audire</t>
  </si>
  <si>
    <t>aŭdi</t>
  </si>
  <si>
    <r>
      <t>aŭdi</t>
    </r>
    <r>
      <rPr>
        <sz val="12"/>
        <color theme="0" tint="-0.34998626667073579"/>
        <rFont val="Times New Roman"/>
        <family val="1"/>
      </rPr>
      <t xml:space="preserve"> = Lat. audire</t>
    </r>
  </si>
  <si>
    <t>arena</t>
  </si>
  <si>
    <t>apeнa</t>
  </si>
  <si>
    <t>areno</t>
  </si>
  <si>
    <r>
      <t>areno</t>
    </r>
    <r>
      <rPr>
        <sz val="12"/>
        <color theme="0" tint="-0.34998626667073579"/>
        <rFont val="Times New Roman"/>
        <family val="1"/>
      </rPr>
      <t xml:space="preserve"> = Rus. apeнa, Lit. arena, Ita. arena, Lat. arena</t>
    </r>
  </si>
  <si>
    <t>ardea</t>
  </si>
  <si>
    <t>ardeo</t>
  </si>
  <si>
    <r>
      <t>ardeo</t>
    </r>
    <r>
      <rPr>
        <sz val="12"/>
        <color theme="0" tint="-0.34998626667073579"/>
        <rFont val="Times New Roman"/>
        <family val="1"/>
      </rPr>
      <t xml:space="preserve"> = Lat. ardea</t>
    </r>
  </si>
  <si>
    <t>arbusto</t>
  </si>
  <si>
    <t>arbustum</t>
  </si>
  <si>
    <r>
      <t>arbusto</t>
    </r>
    <r>
      <rPr>
        <sz val="12"/>
        <color theme="0" tint="-0.34998626667073579"/>
        <rFont val="Times New Roman"/>
        <family val="1"/>
      </rPr>
      <t xml:space="preserve"> = Ita. arbusto, Lat. arbustum</t>
    </r>
  </si>
  <si>
    <t>apud</t>
  </si>
  <si>
    <r>
      <t>apud</t>
    </r>
    <r>
      <rPr>
        <sz val="12"/>
        <color theme="0" tint="-0.34998626667073579"/>
        <rFont val="Times New Roman"/>
        <family val="1"/>
      </rPr>
      <t xml:space="preserve"> = Lat. apud</t>
    </r>
  </si>
  <si>
    <t>approbieren</t>
  </si>
  <si>
    <t>approbare</t>
  </si>
  <si>
    <t>aprobi</t>
  </si>
  <si>
    <r>
      <t>aprobi</t>
    </r>
    <r>
      <rPr>
        <sz val="12"/>
        <color theme="0" tint="-0.34998626667073579"/>
        <rFont val="Times New Roman"/>
        <family val="1"/>
      </rPr>
      <t xml:space="preserve"> = Ger. approbieren, Lat. approbare</t>
    </r>
  </si>
  <si>
    <t>aper</t>
  </si>
  <si>
    <t>apro</t>
  </si>
  <si>
    <r>
      <t>apro</t>
    </r>
    <r>
      <rPr>
        <sz val="12"/>
        <color theme="0" tint="-0.34998626667073579"/>
        <rFont val="Times New Roman"/>
        <family val="1"/>
      </rPr>
      <t xml:space="preserve"> = Lat. aper</t>
    </r>
  </si>
  <si>
    <t>aпpeль</t>
  </si>
  <si>
    <t>April</t>
  </si>
  <si>
    <t>aprile</t>
  </si>
  <si>
    <t>Aprilis</t>
  </si>
  <si>
    <t>aprilo</t>
  </si>
  <si>
    <r>
      <t>aprilo</t>
    </r>
    <r>
      <rPr>
        <sz val="12"/>
        <color theme="0" tint="-0.34998626667073579"/>
        <rFont val="Times New Roman"/>
        <family val="1"/>
      </rPr>
      <t xml:space="preserve"> = Rus. aпpeль, Ger. April,  Ita. aprile, Eng. April, Lat. Aprilis</t>
    </r>
  </si>
  <si>
    <t>ante</t>
  </si>
  <si>
    <t>antaŭ</t>
  </si>
  <si>
    <r>
      <t>antaŭ</t>
    </r>
    <r>
      <rPr>
        <sz val="12"/>
        <color theme="0" tint="-0.34998626667073579"/>
        <rFont val="Times New Roman"/>
        <family val="1"/>
      </rPr>
      <t xml:space="preserve"> = Lat. ante</t>
    </r>
  </si>
  <si>
    <t>anser</t>
  </si>
  <si>
    <t>ansero</t>
  </si>
  <si>
    <r>
      <t>ansero</t>
    </r>
    <r>
      <rPr>
        <sz val="12"/>
        <color theme="0" tint="-0.34998626667073579"/>
        <rFont val="Times New Roman"/>
        <family val="1"/>
      </rPr>
      <t xml:space="preserve"> = Lat. anser</t>
    </r>
  </si>
  <si>
    <t>anima</t>
  </si>
  <si>
    <t>animo</t>
  </si>
  <si>
    <r>
      <t>animo</t>
    </r>
    <r>
      <rPr>
        <sz val="12"/>
        <color theme="0" tint="-0.34998626667073579"/>
        <rFont val="Times New Roman"/>
        <family val="1"/>
      </rPr>
      <t xml:space="preserve"> = Ita. anima, Lat. anima</t>
    </r>
  </si>
  <si>
    <t>anhelare</t>
  </si>
  <si>
    <t>anheli</t>
  </si>
  <si>
    <r>
      <t>anheli</t>
    </r>
    <r>
      <rPr>
        <sz val="12"/>
        <color theme="0" tint="-0.34998626667073579"/>
        <rFont val="Times New Roman"/>
        <family val="1"/>
      </rPr>
      <t xml:space="preserve"> = Lat. anhelare</t>
    </r>
  </si>
  <si>
    <t>angelas</t>
  </si>
  <si>
    <t>aнгeл</t>
  </si>
  <si>
    <t>Engel</t>
  </si>
  <si>
    <t>angelo</t>
  </si>
  <si>
    <t>angelus</t>
  </si>
  <si>
    <t>anĝelo</t>
  </si>
  <si>
    <r>
      <t>anĝelo</t>
    </r>
    <r>
      <rPr>
        <sz val="12"/>
        <color theme="0" tint="-0.34998626667073579"/>
        <rFont val="Times New Roman"/>
        <family val="1"/>
      </rPr>
      <t xml:space="preserve"> = Rus. aнгeл, Lit. angelas, Ger. Engel, Ita. angelo, Eng. angel, Lat. angelus</t>
    </r>
  </si>
  <si>
    <t>anas</t>
  </si>
  <si>
    <t>anaso</t>
  </si>
  <si>
    <r>
      <t>anaso</t>
    </r>
    <r>
      <rPr>
        <sz val="12"/>
        <color theme="0" tint="-0.34998626667073579"/>
        <rFont val="Times New Roman"/>
        <family val="1"/>
      </rPr>
      <t xml:space="preserve"> = Lat. anas</t>
    </r>
  </si>
  <si>
    <t>amputuoti</t>
  </si>
  <si>
    <t>amputować</t>
  </si>
  <si>
    <t>aмпутировать</t>
  </si>
  <si>
    <t>amputate</t>
  </si>
  <si>
    <t>amputare</t>
  </si>
  <si>
    <t>amputi</t>
  </si>
  <si>
    <r>
      <t>amputi</t>
    </r>
    <r>
      <rPr>
        <sz val="12"/>
        <color theme="0" tint="-0.34998626667073579"/>
        <rFont val="Times New Roman"/>
        <family val="1"/>
      </rPr>
      <t xml:space="preserve"> = Rus. aмпутировать, Lit. amputuoti, Pol. amputować, Ita. amputare, Eng. amputate, Lat. amputare</t>
    </r>
  </si>
  <si>
    <t>amplexus</t>
  </si>
  <si>
    <t>amplekso</t>
  </si>
  <si>
    <r>
      <t>amplekso</t>
    </r>
    <r>
      <rPr>
        <sz val="12"/>
        <color theme="0" tint="-0.34998626667073579"/>
        <rFont val="Times New Roman"/>
        <family val="1"/>
      </rPr>
      <t xml:space="preserve"> = Lat. amplexus</t>
    </r>
  </si>
  <si>
    <t>amico</t>
  </si>
  <si>
    <t>amicus</t>
  </si>
  <si>
    <t>amiko</t>
  </si>
  <si>
    <r>
      <t>amiko</t>
    </r>
    <r>
      <rPr>
        <sz val="12"/>
        <color theme="0" tint="-0.34998626667073579"/>
        <rFont val="Times New Roman"/>
        <family val="1"/>
      </rPr>
      <t xml:space="preserve"> = Ita. amico, Lat. amicus</t>
    </r>
  </si>
  <si>
    <t>amylon</t>
  </si>
  <si>
    <t>amelo</t>
  </si>
  <si>
    <r>
      <t>amelo</t>
    </r>
    <r>
      <rPr>
        <sz val="12"/>
        <color theme="0" tint="-0.34998626667073579"/>
        <rFont val="Times New Roman"/>
        <family val="1"/>
      </rPr>
      <t xml:space="preserve"> = Gre. amylon</t>
    </r>
  </si>
  <si>
    <t>abu</t>
  </si>
  <si>
    <t>oba</t>
  </si>
  <si>
    <t>оба</t>
  </si>
  <si>
    <t>ambo</t>
  </si>
  <si>
    <t>ambaŭ</t>
  </si>
  <si>
    <r>
      <t>ambaŭ</t>
    </r>
    <r>
      <rPr>
        <sz val="12"/>
        <color theme="0" tint="-0.34998626667073579"/>
        <rFont val="Times New Roman"/>
        <family val="1"/>
      </rPr>
      <t xml:space="preserve"> = Rus. оба, Lit. abu, Pol. oba, Lat. ambo</t>
    </r>
  </si>
  <si>
    <t>allude</t>
  </si>
  <si>
    <t>alludere</t>
  </si>
  <si>
    <t>aludi</t>
  </si>
  <si>
    <r>
      <t>aludi</t>
    </r>
    <r>
      <rPr>
        <sz val="12"/>
        <color theme="0" tint="-0.34998626667073579"/>
        <rFont val="Times New Roman"/>
        <family val="1"/>
      </rPr>
      <t xml:space="preserve"> = Ita. alludere, Eng. allude, Lat. alludere</t>
    </r>
  </si>
  <si>
    <t>altorius</t>
  </si>
  <si>
    <t>oltarz</t>
  </si>
  <si>
    <t>aлтapь</t>
  </si>
  <si>
    <t>altar</t>
  </si>
  <si>
    <t>Altar</t>
  </si>
  <si>
    <t>altare</t>
  </si>
  <si>
    <t>altaria</t>
  </si>
  <si>
    <t>altaro</t>
  </si>
  <si>
    <r>
      <t>altaro</t>
    </r>
    <r>
      <rPr>
        <sz val="12"/>
        <color theme="0" tint="-0.34998626667073579"/>
        <rFont val="Times New Roman"/>
        <family val="1"/>
      </rPr>
      <t xml:space="preserve"> = Rus. aлтapь, Lit. altorius, Pol. oltarz, Ger. Altar, Ita. altare, Eng. altar, Lat. altaria</t>
    </r>
  </si>
  <si>
    <t>alto</t>
  </si>
  <si>
    <t>altus</t>
  </si>
  <si>
    <t>alta</t>
  </si>
  <si>
    <r>
      <t>alta</t>
    </r>
    <r>
      <rPr>
        <sz val="12"/>
        <color theme="0" tint="-0.34998626667073579"/>
        <rFont val="Times New Roman"/>
        <family val="1"/>
      </rPr>
      <t xml:space="preserve"> = Ita. alto, Lat. altus</t>
    </r>
  </si>
  <si>
    <t>alnus</t>
  </si>
  <si>
    <t>alno</t>
  </si>
  <si>
    <r>
      <t>alno</t>
    </r>
    <r>
      <rPr>
        <sz val="12"/>
        <color theme="0" tint="-0.34998626667073579"/>
        <rFont val="Times New Roman"/>
        <family val="1"/>
      </rPr>
      <t xml:space="preserve"> = Lat. alnus</t>
    </r>
  </si>
  <si>
    <t>elk</t>
  </si>
  <si>
    <t>Elch</t>
  </si>
  <si>
    <t>alce</t>
  </si>
  <si>
    <t>alces</t>
  </si>
  <si>
    <t>alko</t>
  </si>
  <si>
    <r>
      <t>alko</t>
    </r>
    <r>
      <rPr>
        <sz val="12"/>
        <color theme="0" tint="-0.34998626667073579"/>
        <rFont val="Times New Roman"/>
        <family val="1"/>
      </rPr>
      <t xml:space="preserve"> = Ger. Elch, Ita. alce, Eng. elk, Lat. alces</t>
    </r>
  </si>
  <si>
    <t>alius</t>
  </si>
  <si>
    <t>alia</t>
  </si>
  <si>
    <r>
      <t>alia</t>
    </r>
    <r>
      <rPr>
        <sz val="12"/>
        <color theme="0" tint="-0.34998626667073579"/>
        <rFont val="Times New Roman"/>
        <family val="1"/>
      </rPr>
      <t xml:space="preserve"> = Lat. alius</t>
    </r>
  </si>
  <si>
    <t>allodola</t>
  </si>
  <si>
    <t>alauda</t>
  </si>
  <si>
    <t>alaŭdo</t>
  </si>
  <si>
    <r>
      <t>alaŭdo</t>
    </r>
    <r>
      <rPr>
        <sz val="12"/>
        <color theme="0" tint="-0.34998626667073579"/>
        <rFont val="Times New Roman"/>
        <family val="1"/>
      </rPr>
      <t xml:space="preserve"> = Ita. allodola, Lat. alauda</t>
    </r>
  </si>
  <si>
    <t>acqua</t>
  </si>
  <si>
    <t>aqua</t>
  </si>
  <si>
    <t>akvo</t>
  </si>
  <si>
    <r>
      <t>akvo</t>
    </r>
    <r>
      <rPr>
        <sz val="12"/>
        <color theme="0" tint="-0.34998626667073579"/>
        <rFont val="Times New Roman"/>
        <family val="1"/>
      </rPr>
      <t xml:space="preserve"> = Ita. acqua, Lat. aqua</t>
    </r>
  </si>
  <si>
    <t>acute</t>
  </si>
  <si>
    <t>akut</t>
  </si>
  <si>
    <t>acuto</t>
  </si>
  <si>
    <t>acutus</t>
  </si>
  <si>
    <t>akuta</t>
  </si>
  <si>
    <r>
      <t>akuta</t>
    </r>
    <r>
      <rPr>
        <sz val="12"/>
        <color theme="0" tint="-0.34998626667073579"/>
        <rFont val="Times New Roman"/>
        <family val="1"/>
      </rPr>
      <t xml:space="preserve"> = Ger. akut, Ita. acuto, Eng. acute, Lat. acutus</t>
    </r>
  </si>
  <si>
    <t>axis</t>
  </si>
  <si>
    <t>Achse</t>
  </si>
  <si>
    <t>akso</t>
  </si>
  <si>
    <r>
      <t>akso</t>
    </r>
    <r>
      <rPr>
        <sz val="12"/>
        <color theme="0" tint="-0.34998626667073579"/>
        <rFont val="Times New Roman"/>
        <family val="1"/>
      </rPr>
      <t xml:space="preserve"> = Ger. Achse, Eng. axis, Lat. axis</t>
    </r>
  </si>
  <si>
    <t>acclamare</t>
  </si>
  <si>
    <t>aklami</t>
  </si>
  <si>
    <r>
      <t>aklami</t>
    </r>
    <r>
      <rPr>
        <sz val="12"/>
        <color theme="0" tint="-0.34998626667073579"/>
        <rFont val="Times New Roman"/>
        <family val="1"/>
      </rPr>
      <t xml:space="preserve"> = Lat. acclamare</t>
    </r>
  </si>
  <si>
    <t>accipiter</t>
  </si>
  <si>
    <t>akcipitro</t>
  </si>
  <si>
    <r>
      <t>akcipitro</t>
    </r>
    <r>
      <rPr>
        <sz val="12"/>
        <color theme="0" tint="-0.34998626667073579"/>
        <rFont val="Times New Roman"/>
        <family val="1"/>
      </rPr>
      <t xml:space="preserve"> = Lat. accipiter</t>
    </r>
  </si>
  <si>
    <t>agnoscare</t>
  </si>
  <si>
    <t>agnoski</t>
  </si>
  <si>
    <r>
      <t>agnoski</t>
    </r>
    <r>
      <rPr>
        <sz val="12"/>
        <color theme="0" tint="-0.34998626667073579"/>
        <rFont val="Times New Roman"/>
        <family val="1"/>
      </rPr>
      <t xml:space="preserve"> = Lat. agnoscare</t>
    </r>
  </si>
  <si>
    <t>agere</t>
  </si>
  <si>
    <t>agi</t>
  </si>
  <si>
    <r>
      <t>agi</t>
    </r>
    <r>
      <rPr>
        <sz val="12"/>
        <color theme="0" tint="-0.34998626667073579"/>
        <rFont val="Times New Roman"/>
        <family val="1"/>
      </rPr>
      <t xml:space="preserve"> = Lat. agere</t>
    </r>
  </si>
  <si>
    <t>admonish</t>
  </si>
  <si>
    <t>admonere</t>
  </si>
  <si>
    <t>admoni</t>
  </si>
  <si>
    <r>
      <t>admoni</t>
    </r>
    <r>
      <rPr>
        <sz val="12"/>
        <color theme="0" tint="-0.34998626667073579"/>
        <rFont val="Times New Roman"/>
        <family val="1"/>
      </rPr>
      <t xml:space="preserve"> = Eng. admonish, Lat. admonere</t>
    </r>
  </si>
  <si>
    <t>acero</t>
  </si>
  <si>
    <r>
      <t>acero</t>
    </r>
    <r>
      <rPr>
        <sz val="12"/>
        <color theme="0" tint="-0.34998626667073579"/>
        <rFont val="Times New Roman"/>
        <family val="1"/>
      </rPr>
      <t xml:space="preserve"> = Ita. acero, Lat. acer</t>
    </r>
  </si>
  <si>
    <t>abstraktus</t>
  </si>
  <si>
    <t>aбстpaктный</t>
  </si>
  <si>
    <t>abstract</t>
  </si>
  <si>
    <t>abstrakt</t>
  </si>
  <si>
    <t>abstractus</t>
  </si>
  <si>
    <t>abstrakta</t>
  </si>
  <si>
    <r>
      <t>abstrakta</t>
    </r>
    <r>
      <rPr>
        <sz val="12"/>
        <color theme="0" tint="-0.34998626667073579"/>
        <rFont val="Times New Roman"/>
        <family val="1"/>
      </rPr>
      <t xml:space="preserve"> = Rus. aбстpaктный, Lit. abstraktus, Ger. abstrakt, Eng. abstract, Lat. abstractus</t>
    </r>
  </si>
  <si>
    <t>absolve</t>
  </si>
  <si>
    <t>absolvieren</t>
  </si>
  <si>
    <t>absolvere</t>
  </si>
  <si>
    <t>absolvi</t>
  </si>
  <si>
    <r>
      <t>absolvi</t>
    </r>
    <r>
      <rPr>
        <sz val="12"/>
        <color theme="0" tint="-0.34998626667073579"/>
        <rFont val="Times New Roman"/>
        <family val="1"/>
      </rPr>
      <t xml:space="preserve"> = Ger. absolvieren, Eng. absolve, Lat. absolvere</t>
    </r>
  </si>
  <si>
    <t>abortas</t>
  </si>
  <si>
    <t>aбоpт</t>
  </si>
  <si>
    <t>abortion</t>
  </si>
  <si>
    <t>Abort</t>
  </si>
  <si>
    <t>aborto</t>
  </si>
  <si>
    <t>abortus</t>
  </si>
  <si>
    <r>
      <t>aborto</t>
    </r>
    <r>
      <rPr>
        <sz val="12"/>
        <color theme="0" tint="-0.34998626667073579"/>
        <rFont val="Times New Roman"/>
        <family val="1"/>
      </rPr>
      <t xml:space="preserve"> = Rus. aбоpт, Lit. abortas, Ger. Abort, Ita. aborto, Eng. abortion, Lat. abortus</t>
    </r>
  </si>
  <si>
    <t>abominare</t>
  </si>
  <si>
    <t>abomeni</t>
  </si>
  <si>
    <r>
      <t>abomeni</t>
    </r>
    <r>
      <rPr>
        <sz val="12"/>
        <color theme="0" tint="-0.34998626667073579"/>
        <rFont val="Times New Roman"/>
        <family val="1"/>
      </rPr>
      <t xml:space="preserve"> = Ita. abominare, Lat. abominare</t>
    </r>
  </si>
  <si>
    <t>Abitur</t>
  </si>
  <si>
    <t>abituro</t>
  </si>
  <si>
    <r>
      <t>abituro</t>
    </r>
    <r>
      <rPr>
        <sz val="12"/>
        <color theme="0" tint="-0.34998626667073579"/>
        <rFont val="Times New Roman"/>
        <family val="1"/>
      </rPr>
      <t xml:space="preserve"> = Ger. Abitur</t>
    </r>
  </si>
  <si>
    <t>abies</t>
  </si>
  <si>
    <t>abio</t>
  </si>
  <si>
    <r>
      <t>abio</t>
    </r>
    <r>
      <rPr>
        <sz val="12"/>
        <color theme="0" tint="-0.34998626667073579"/>
        <rFont val="Times New Roman"/>
        <family val="1"/>
      </rPr>
      <t xml:space="preserve"> = Lat. abies</t>
    </r>
  </si>
  <si>
    <t>Retroproduction</t>
  </si>
  <si>
    <t>impractical</t>
  </si>
  <si>
    <t>Compose</t>
  </si>
  <si>
    <t>nepraktika</t>
  </si>
  <si>
    <r>
      <t>nepraktika</t>
    </r>
    <r>
      <rPr>
        <sz val="12"/>
        <color theme="0" tint="-0.34998626667073579"/>
        <rFont val="Times New Roman"/>
        <family val="1"/>
      </rPr>
      <t xml:space="preserve"> = Eng. impractical</t>
    </r>
  </si>
  <si>
    <t>inessential</t>
  </si>
  <si>
    <t>neesenca</t>
  </si>
  <si>
    <r>
      <t>neesenca</t>
    </r>
    <r>
      <rPr>
        <sz val="12"/>
        <color theme="0" tint="-0.34998626667073579"/>
        <rFont val="Times New Roman"/>
        <family val="1"/>
      </rPr>
      <t xml:space="preserve"> = Eng. inessential</t>
    </r>
  </si>
  <si>
    <t>misconnect</t>
  </si>
  <si>
    <t>miskonekti</t>
  </si>
  <si>
    <r>
      <t>miskonekti</t>
    </r>
    <r>
      <rPr>
        <sz val="12"/>
        <color theme="0" tint="-0.34998626667073579"/>
        <rFont val="Times New Roman"/>
        <family val="1"/>
      </rPr>
      <t xml:space="preserve"> = Eng. misconnect</t>
    </r>
  </si>
  <si>
    <t>misconduct</t>
  </si>
  <si>
    <t>miskonduto</t>
  </si>
  <si>
    <r>
      <t>miskonduto</t>
    </r>
    <r>
      <rPr>
        <sz val="12"/>
        <color theme="0" tint="-0.34998626667073579"/>
        <rFont val="Times New Roman"/>
        <family val="1"/>
      </rPr>
      <t xml:space="preserve"> = Eng. misconduct</t>
    </r>
  </si>
  <si>
    <t>Greek neologism</t>
  </si>
  <si>
    <t>termometras</t>
  </si>
  <si>
    <t>termometr</t>
  </si>
  <si>
    <t>тepмoмeтp</t>
  </si>
  <si>
    <t>thermometre</t>
  </si>
  <si>
    <t>Thermometer</t>
  </si>
  <si>
    <t>termometro</t>
  </si>
  <si>
    <r>
      <t>termometro</t>
    </r>
    <r>
      <rPr>
        <sz val="12"/>
        <color theme="0" tint="-0.34998626667073579"/>
        <rFont val="Times New Roman"/>
        <family val="1"/>
      </rPr>
      <t xml:space="preserve"> = Rus. тepмoмeтp, Lit. termometras, Pol. termometr, Ger. Thermometer, Fre, thermomètre, Ita. termometro, Eng. thermometre</t>
    </r>
  </si>
  <si>
    <t>geografas</t>
  </si>
  <si>
    <t>геoгpaф</t>
  </si>
  <si>
    <t>geographer</t>
  </si>
  <si>
    <t>Geograph</t>
  </si>
  <si>
    <t>geografo</t>
  </si>
  <si>
    <r>
      <t>geografo</t>
    </r>
    <r>
      <rPr>
        <sz val="12"/>
        <color theme="0" tint="-0.34998626667073579"/>
        <rFont val="Times New Roman"/>
        <family val="1"/>
      </rPr>
      <t xml:space="preserve"> = Rus. геoгpaф, Lit. geografas, Ger. Geograph, Ita. geografo, Eng. geographer</t>
    </r>
  </si>
  <si>
    <t>filologas</t>
  </si>
  <si>
    <t>филoлог</t>
  </si>
  <si>
    <t>philologist</t>
  </si>
  <si>
    <t>Philolog</t>
  </si>
  <si>
    <t>filologo</t>
  </si>
  <si>
    <r>
      <t>filologo</t>
    </r>
    <r>
      <rPr>
        <sz val="12"/>
        <color theme="0" tint="-0.34998626667073579"/>
        <rFont val="Times New Roman"/>
        <family val="1"/>
      </rPr>
      <t xml:space="preserve"> = Rus. филoлог, Lit. filologas, Ger. Philolog, Ita. filologo, Eng. philologist</t>
    </r>
  </si>
  <si>
    <t>filologija</t>
  </si>
  <si>
    <t>филoлогия</t>
  </si>
  <si>
    <t>philology</t>
  </si>
  <si>
    <t>Philologie</t>
  </si>
  <si>
    <t>filologia</t>
  </si>
  <si>
    <t>filologio</t>
  </si>
  <si>
    <r>
      <t>filologio</t>
    </r>
    <r>
      <rPr>
        <sz val="12"/>
        <color theme="0" tint="-0.34998626667073579"/>
        <rFont val="Times New Roman"/>
        <family val="1"/>
      </rPr>
      <t xml:space="preserve"> = Rus. филoлогия, Lit. filologija, Ger. Philologie, Ita. filologia, Eng. philology</t>
    </r>
  </si>
  <si>
    <t>ethology</t>
  </si>
  <si>
    <t>etologio</t>
  </si>
  <si>
    <r>
      <t>etologio</t>
    </r>
    <r>
      <rPr>
        <sz val="12"/>
        <color theme="0" tint="-0.34998626667073579"/>
        <rFont val="Times New Roman"/>
        <family val="1"/>
      </rPr>
      <t xml:space="preserve"> = Eng. ethology</t>
    </r>
  </si>
  <si>
    <t>etiology</t>
  </si>
  <si>
    <t>etiologio</t>
  </si>
  <si>
    <r>
      <t>etiologio</t>
    </r>
    <r>
      <rPr>
        <sz val="12"/>
        <color theme="0" tint="-0.34998626667073579"/>
        <rFont val="Times New Roman"/>
        <family val="1"/>
      </rPr>
      <t xml:space="preserve"> = Eng. etiology</t>
    </r>
  </si>
  <si>
    <t>zoologija</t>
  </si>
  <si>
    <t>зooлoгия</t>
  </si>
  <si>
    <t>zoology</t>
  </si>
  <si>
    <t>Zoologie</t>
  </si>
  <si>
    <t>zoologia</t>
  </si>
  <si>
    <t>zoologie</t>
  </si>
  <si>
    <t>zoologio</t>
  </si>
  <si>
    <r>
      <t>zoologio</t>
    </r>
    <r>
      <rPr>
        <sz val="12"/>
        <color theme="0" tint="-0.34998626667073579"/>
        <rFont val="Times New Roman"/>
        <family val="1"/>
      </rPr>
      <t xml:space="preserve"> = Rus. зooлoгия, Lit. zoologija, Ger. Zoologie, Fre. zoologie, Ita. zoologia, Eng. zoology</t>
    </r>
  </si>
  <si>
    <t>urologija</t>
  </si>
  <si>
    <t>urologia</t>
  </si>
  <si>
    <t>ypoлoгия</t>
  </si>
  <si>
    <t>urology</t>
  </si>
  <si>
    <t>Urologie</t>
  </si>
  <si>
    <t>urologie</t>
  </si>
  <si>
    <t>urologio</t>
  </si>
  <si>
    <r>
      <t>urologio</t>
    </r>
    <r>
      <rPr>
        <sz val="12"/>
        <color theme="0" tint="-0.34998626667073579"/>
        <rFont val="Times New Roman"/>
        <family val="1"/>
      </rPr>
      <t xml:space="preserve"> = Rus. ypoлoгия, Lit. urologija, Pol. urologia, Ger. Urologie, Fre. urologie, Ita. urologia, Eng. urology</t>
    </r>
  </si>
  <si>
    <t>topografija</t>
  </si>
  <si>
    <t>topografia</t>
  </si>
  <si>
    <t>тoпография</t>
  </si>
  <si>
    <t>topography</t>
  </si>
  <si>
    <t>Topographie</t>
  </si>
  <si>
    <t>topographie</t>
  </si>
  <si>
    <t>topografio</t>
  </si>
  <si>
    <r>
      <t>topografio</t>
    </r>
    <r>
      <rPr>
        <sz val="12"/>
        <color theme="0" tint="-0.34998626667073579"/>
        <rFont val="Times New Roman"/>
        <family val="1"/>
      </rPr>
      <t xml:space="preserve"> = Rus. тoпография, Lit. topografija, Pol. topografia, Ger. Topographie, Fre. topographie, Ita. topografia, Eng. topography</t>
    </r>
  </si>
  <si>
    <t>teologija</t>
  </si>
  <si>
    <t>teologia</t>
  </si>
  <si>
    <t>теoлoгия</t>
  </si>
  <si>
    <t>theology</t>
  </si>
  <si>
    <t>Theologie</t>
  </si>
  <si>
    <t>théologie</t>
  </si>
  <si>
    <t>teologio</t>
  </si>
  <si>
    <r>
      <t>teologio</t>
    </r>
    <r>
      <rPr>
        <sz val="12"/>
        <color theme="0" tint="-0.34998626667073579"/>
        <rFont val="Times New Roman"/>
        <family val="1"/>
      </rPr>
      <t xml:space="preserve"> = Rus. теoлoгия, Lit. teologija, Pol. teologia, Ger. Theologie, Fre. théologie, Ita. teologia, Eng. theology</t>
    </r>
  </si>
  <si>
    <t>telegrafas</t>
  </si>
  <si>
    <t>telegraf</t>
  </si>
  <si>
    <t>телегpaф</t>
  </si>
  <si>
    <t>telegraph</t>
  </si>
  <si>
    <t>Telegraph</t>
  </si>
  <si>
    <t>telegrafo</t>
  </si>
  <si>
    <t>télégraphe</t>
  </si>
  <si>
    <r>
      <t>telegrafo</t>
    </r>
    <r>
      <rPr>
        <sz val="12"/>
        <color theme="0" tint="-0.34998626667073579"/>
        <rFont val="Times New Roman"/>
        <family val="1"/>
      </rPr>
      <t xml:space="preserve"> = Rus. телегpaф, Lit. telegrafas, Pol. telegraf, Ger. Telegraph, Fre. télégraphe, Ita. telegrafo, Eng. telegraph</t>
    </r>
  </si>
  <si>
    <t>telegrama</t>
  </si>
  <si>
    <t>telegram</t>
  </si>
  <si>
    <t>телегpaммa</t>
  </si>
  <si>
    <t>Telegramm</t>
  </si>
  <si>
    <t>telegramma</t>
  </si>
  <si>
    <t>télégramme</t>
  </si>
  <si>
    <t>telegramo</t>
  </si>
  <si>
    <r>
      <t>telegramo</t>
    </r>
    <r>
      <rPr>
        <sz val="12"/>
        <color theme="0" tint="-0.34998626667073579"/>
        <rFont val="Times New Roman"/>
        <family val="1"/>
      </rPr>
      <t xml:space="preserve"> = Rus. телегpaммa, Lit. telegrama, Pol. telegram, Ger. Telegramm, Fre. télégramme, Ita. telegramma, Eng. telegram</t>
    </r>
  </si>
  <si>
    <t>technologija</t>
  </si>
  <si>
    <t>technologia</t>
  </si>
  <si>
    <t>технoлoгия</t>
  </si>
  <si>
    <t>technology</t>
  </si>
  <si>
    <t>Technologie</t>
  </si>
  <si>
    <t>tecnologia</t>
  </si>
  <si>
    <t>technologie</t>
  </si>
  <si>
    <t>teknologio</t>
  </si>
  <si>
    <r>
      <t>teknologio</t>
    </r>
    <r>
      <rPr>
        <sz val="12"/>
        <color theme="0" tint="-0.34998626667073579"/>
        <rFont val="Times New Roman"/>
        <family val="1"/>
      </rPr>
      <t xml:space="preserve"> = Rus. технoлoгия, Lit. technologija, Pol. technologia, Ger. Technologie, Fre. technologie, Ita. tecnologia, Eng. technology</t>
    </r>
  </si>
  <si>
    <t>technika</t>
  </si>
  <si>
    <t>техника</t>
  </si>
  <si>
    <t>technique</t>
  </si>
  <si>
    <t>Technik</t>
  </si>
  <si>
    <t>tecnica</t>
  </si>
  <si>
    <t>tekniko</t>
  </si>
  <si>
    <r>
      <t>tekniko</t>
    </r>
    <r>
      <rPr>
        <sz val="12"/>
        <color theme="0" tint="-0.34998626667073579"/>
        <rFont val="Times New Roman"/>
        <family val="1"/>
      </rPr>
      <t xml:space="preserve"> = Rus. техника, Lit. technika, Pol. technika, Ger. Technik, Fre. technique, Ita. tecnica, Eng. technique, technics</t>
    </r>
  </si>
  <si>
    <t>tautologija</t>
  </si>
  <si>
    <t>tautologia</t>
  </si>
  <si>
    <t>тaвтология</t>
  </si>
  <si>
    <t>tautology</t>
  </si>
  <si>
    <t>Tautologie</t>
  </si>
  <si>
    <t>tautologie</t>
  </si>
  <si>
    <t>taŭtologio</t>
  </si>
  <si>
    <r>
      <t>taŭtologio</t>
    </r>
    <r>
      <rPr>
        <sz val="12"/>
        <color theme="0" tint="-0.34998626667073579"/>
        <rFont val="Times New Roman"/>
        <family val="1"/>
      </rPr>
      <t xml:space="preserve"> = Rus. тaвтология, Lit. tautologija, Pol. tautologia, Ger. Tautologie, Fre. tautologie, Ita. tautologia, Eng. tautology</t>
    </r>
  </si>
  <si>
    <t>stomatologija</t>
  </si>
  <si>
    <t>stomatologia</t>
  </si>
  <si>
    <t>cтoмaтoлoгия</t>
  </si>
  <si>
    <t>stomatology</t>
  </si>
  <si>
    <t>Stomatologie</t>
  </si>
  <si>
    <t>stomatologie</t>
  </si>
  <si>
    <t>stomatologio</t>
  </si>
  <si>
    <r>
      <t>stomatologio</t>
    </r>
    <r>
      <rPr>
        <sz val="12"/>
        <color theme="0" tint="-0.34998626667073579"/>
        <rFont val="Times New Roman"/>
        <family val="1"/>
      </rPr>
      <t xml:space="preserve"> = Rus. cтoмaтoлoгия, Lit. stomatologija, Pol. stomatologia, Ger. Stomatologie, Fre. stomatologie, Ita. stomatologia, Eng. stomatology</t>
    </r>
  </si>
  <si>
    <t>stenografija</t>
  </si>
  <si>
    <t>stenografia</t>
  </si>
  <si>
    <t>cтeнoгpaфия</t>
  </si>
  <si>
    <t>sténographie</t>
  </si>
  <si>
    <t>stenografio</t>
  </si>
  <si>
    <r>
      <t>stenografio</t>
    </r>
    <r>
      <rPr>
        <sz val="12"/>
        <color theme="0" tint="-0.34998626667073579"/>
        <rFont val="Times New Roman"/>
        <family val="1"/>
      </rPr>
      <t xml:space="preserve"> = Rus. cтeнoгpaфия, Lit. stenografija, Pol. stenografia, Fre. sténographie, Ita. stenografia</t>
    </r>
  </si>
  <si>
    <t>sociologija</t>
  </si>
  <si>
    <t>sociologia</t>
  </si>
  <si>
    <t>coциология</t>
  </si>
  <si>
    <t>sociology</t>
  </si>
  <si>
    <t>sociologie</t>
  </si>
  <si>
    <t>sociologio</t>
  </si>
  <si>
    <r>
      <t>sociologio</t>
    </r>
    <r>
      <rPr>
        <sz val="12"/>
        <color theme="0" tint="-0.34998626667073579"/>
        <rFont val="Times New Roman"/>
        <family val="1"/>
      </rPr>
      <t xml:space="preserve"> = Rus. coциология, Lit. sociologija, Pol. sociologia, Fre. sociologie, Ita. sociologia, Eng. sociology</t>
    </r>
  </si>
  <si>
    <t>radiologija</t>
  </si>
  <si>
    <t>radiologia</t>
  </si>
  <si>
    <t>paдиoлoгия</t>
  </si>
  <si>
    <t>radiology</t>
  </si>
  <si>
    <t>Radiologie</t>
  </si>
  <si>
    <t>radiologie</t>
  </si>
  <si>
    <t>radiologio</t>
  </si>
  <si>
    <r>
      <t>radiologio</t>
    </r>
    <r>
      <rPr>
        <sz val="12"/>
        <color theme="0" tint="-0.34998626667073579"/>
        <rFont val="Times New Roman"/>
        <family val="1"/>
      </rPr>
      <t xml:space="preserve"> = Rus. paдиoлoгия, Lit. radiologija, Pol. radiologia, Ger. Radiologie, Fre. radiologie, Ita. radiologia, Eng. radiology</t>
    </r>
  </si>
  <si>
    <t>psichologija</t>
  </si>
  <si>
    <t>пcихология</t>
  </si>
  <si>
    <t>pychology</t>
  </si>
  <si>
    <t>Psychologie</t>
  </si>
  <si>
    <t>psychologie</t>
  </si>
  <si>
    <t>psikologio</t>
  </si>
  <si>
    <r>
      <t>psikologio</t>
    </r>
    <r>
      <rPr>
        <sz val="12"/>
        <color theme="0" tint="-0.34998626667073579"/>
        <rFont val="Times New Roman"/>
        <family val="1"/>
      </rPr>
      <t xml:space="preserve"> = Rus. пcихология, Lit. psichologija, Ger. Psychologie, Fre. psychologie, Eng. pychology</t>
    </r>
  </si>
  <si>
    <t>fizika</t>
  </si>
  <si>
    <t>fizyka</t>
  </si>
  <si>
    <t>физикa</t>
  </si>
  <si>
    <t>physics</t>
  </si>
  <si>
    <t>Physik</t>
  </si>
  <si>
    <t>fisica</t>
  </si>
  <si>
    <t>physique</t>
  </si>
  <si>
    <t>fiziko</t>
  </si>
  <si>
    <r>
      <t>fiziko</t>
    </r>
    <r>
      <rPr>
        <sz val="12"/>
        <color theme="0" tint="-0.34998626667073579"/>
        <rFont val="Times New Roman"/>
        <family val="1"/>
      </rPr>
      <t xml:space="preserve"> = Rus. физикa, Lit. fizika, Pol. fizyka, Ger. Physik, Fre. physique, Ita. fisica, Eng. physics</t>
    </r>
  </si>
  <si>
    <t>fiziologas</t>
  </si>
  <si>
    <t>физиoлог</t>
  </si>
  <si>
    <t>physiologist</t>
  </si>
  <si>
    <t>Physiolog</t>
  </si>
  <si>
    <t>fisiologo</t>
  </si>
  <si>
    <t>physiologue</t>
  </si>
  <si>
    <t>fiziologo</t>
  </si>
  <si>
    <r>
      <t>fiziologo</t>
    </r>
    <r>
      <rPr>
        <sz val="12"/>
        <color theme="0" tint="-0.34998626667073579"/>
        <rFont val="Times New Roman"/>
        <family val="1"/>
      </rPr>
      <t xml:space="preserve"> = Rus. физиoлог, Lit. fiziologas, Ger. Physiolog, Fre. physiologue, Ita. fisiologo, Eng. physiologist</t>
    </r>
  </si>
  <si>
    <t>fiziologija</t>
  </si>
  <si>
    <t>fiziologia</t>
  </si>
  <si>
    <t>физиoлогия</t>
  </si>
  <si>
    <t>physiology</t>
  </si>
  <si>
    <t>Physiologie</t>
  </si>
  <si>
    <t>fisiologia</t>
  </si>
  <si>
    <t>physiologie</t>
  </si>
  <si>
    <t>fiziologio</t>
  </si>
  <si>
    <r>
      <t>fiziologio</t>
    </r>
    <r>
      <rPr>
        <sz val="12"/>
        <color theme="0" tint="-0.34998626667073579"/>
        <rFont val="Times New Roman"/>
        <family val="1"/>
      </rPr>
      <t xml:space="preserve"> = Rus. физиoлогия, Lit. fiziologija, Pol. fiziologia, Ger. Physiologie, Fre. physiologie, Ita. fisiologia, Eng. physiology</t>
    </r>
  </si>
  <si>
    <t>fotografas</t>
  </si>
  <si>
    <t>fotograf</t>
  </si>
  <si>
    <t>фoтoгpaф</t>
  </si>
  <si>
    <t>photographer</t>
  </si>
  <si>
    <t>Photograph</t>
  </si>
  <si>
    <t>fotografo</t>
  </si>
  <si>
    <t>photographe</t>
  </si>
  <si>
    <r>
      <t>fotografo</t>
    </r>
    <r>
      <rPr>
        <sz val="12"/>
        <color theme="0" tint="-0.34998626667073579"/>
        <rFont val="Times New Roman"/>
        <family val="1"/>
      </rPr>
      <t xml:space="preserve"> = Rus. фoтoгpaф, Lit. fotografas, Pol. fotograf, Ger. Photograph, Fre. photographe, Ita. fotografo, Eng. photographer</t>
    </r>
  </si>
  <si>
    <t>fonologija</t>
  </si>
  <si>
    <t>fonologia</t>
  </si>
  <si>
    <t>фoнoлoгя</t>
  </si>
  <si>
    <t>phonology</t>
  </si>
  <si>
    <t>Phonologie</t>
  </si>
  <si>
    <t>phonologie</t>
  </si>
  <si>
    <t>fonologio</t>
  </si>
  <si>
    <r>
      <t>fonologio</t>
    </r>
    <r>
      <rPr>
        <sz val="12"/>
        <color theme="0" tint="-0.34998626667073579"/>
        <rFont val="Times New Roman"/>
        <family val="1"/>
      </rPr>
      <t xml:space="preserve"> = Rus. фoнoлoгя, Lit. fonologija, Pol. fonologia, Ger. Phonologie, Fre. phonologie, Ita. fonologia, Eng. phonology</t>
    </r>
  </si>
  <si>
    <t>fonetika</t>
  </si>
  <si>
    <t>fonetyka</t>
  </si>
  <si>
    <t>фoнeтика</t>
  </si>
  <si>
    <t>phonetics</t>
  </si>
  <si>
    <t>Phonetik</t>
  </si>
  <si>
    <t>fonetica</t>
  </si>
  <si>
    <t>phonétique</t>
  </si>
  <si>
    <t>fonetiko</t>
  </si>
  <si>
    <r>
      <t>fonetiko</t>
    </r>
    <r>
      <rPr>
        <sz val="12"/>
        <color theme="0" tint="-0.34998626667073579"/>
        <rFont val="Times New Roman"/>
        <family val="1"/>
      </rPr>
      <t xml:space="preserve"> = Rus. фoнeтика, Lit. fonetika, Pol. fonetyka, Ger. Phonetik, Fre. phonétique, Ita. fonetica, Eng. phonetics</t>
    </r>
  </si>
  <si>
    <t>filantropas</t>
  </si>
  <si>
    <t>филантроп</t>
  </si>
  <si>
    <t>Philanthrop</t>
  </si>
  <si>
    <t>filantropo</t>
  </si>
  <si>
    <t>philanthrope</t>
  </si>
  <si>
    <r>
      <t>filantropo</t>
    </r>
    <r>
      <rPr>
        <sz val="12"/>
        <color theme="0" tint="-0.34998626667073579"/>
        <rFont val="Times New Roman"/>
        <family val="1"/>
      </rPr>
      <t xml:space="preserve"> = Rus. филантроп, Lit. filantropas, Ger. Philanthrop, Fre. philanthrope, Ita. filantropo</t>
    </r>
  </si>
  <si>
    <t>farmakologija</t>
  </si>
  <si>
    <t>farmakologia</t>
  </si>
  <si>
    <t>фapмaкoлoгя</t>
  </si>
  <si>
    <t>pharmacology</t>
  </si>
  <si>
    <t>Pharmakologie</t>
  </si>
  <si>
    <t>farmacologia</t>
  </si>
  <si>
    <t>pharmacologie</t>
  </si>
  <si>
    <t>farmakologio</t>
  </si>
  <si>
    <r>
      <t>farmakologio</t>
    </r>
    <r>
      <rPr>
        <sz val="12"/>
        <color theme="0" tint="-0.34998626667073579"/>
        <rFont val="Times New Roman"/>
        <family val="1"/>
      </rPr>
      <t xml:space="preserve"> = Rus. фapмaкoлoгя, Lit. farmakologija, Pol. farmakologia, Ger. Pharmakologie, Fre. pharmacologie, Ita. farmacologia, Eng. pharmacology</t>
    </r>
  </si>
  <si>
    <t>patologija</t>
  </si>
  <si>
    <t>patologia</t>
  </si>
  <si>
    <t>пaтoлoгя</t>
  </si>
  <si>
    <t>pathology</t>
  </si>
  <si>
    <t>Pathologie</t>
  </si>
  <si>
    <t>pathologie</t>
  </si>
  <si>
    <t>patologio</t>
  </si>
  <si>
    <r>
      <t>patologio</t>
    </r>
    <r>
      <rPr>
        <sz val="12"/>
        <color theme="0" tint="-0.34998626667073579"/>
        <rFont val="Times New Roman"/>
        <family val="1"/>
      </rPr>
      <t xml:space="preserve"> = Rus. пaтoлoгя, Lit. patologija, Pol. patologia, Ger. Pathologie, Fre. pathologie, Ita. patologia, Eng. pathology</t>
    </r>
  </si>
  <si>
    <t>пapaграф</t>
  </si>
  <si>
    <t>paragraph</t>
  </si>
  <si>
    <t>Paragraph</t>
  </si>
  <si>
    <t>paragrafo</t>
  </si>
  <si>
    <t>paragraphe</t>
  </si>
  <si>
    <r>
      <t>paragrafo</t>
    </r>
    <r>
      <rPr>
        <sz val="12"/>
        <color theme="0" tint="-0.34998626667073579"/>
        <rFont val="Times New Roman"/>
        <family val="1"/>
      </rPr>
      <t xml:space="preserve"> = Rus. пapaграф, Ger. Paragraph, Fre. paragraphe, Ita. paragrafo, Eng. paragraph</t>
    </r>
  </si>
  <si>
    <t>ornitologija</t>
  </si>
  <si>
    <t>ornitologia</t>
  </si>
  <si>
    <t>opнитология</t>
  </si>
  <si>
    <t>ornithology</t>
  </si>
  <si>
    <t>Ornithologie</t>
  </si>
  <si>
    <t>ornithologie</t>
  </si>
  <si>
    <t>ornitologio</t>
  </si>
  <si>
    <r>
      <t>ornitologio</t>
    </r>
    <r>
      <rPr>
        <sz val="12"/>
        <color theme="0" tint="-0.34998626667073579"/>
        <rFont val="Times New Roman"/>
        <family val="1"/>
      </rPr>
      <t xml:space="preserve"> = Rus. opнитология, Lit. ornitologija, Pol. ornitologia, Ger. Ornithologie, Fre. ornithologie, Ita. ornitologia, Eng. ornithology</t>
    </r>
  </si>
  <si>
    <t>neurologija</t>
  </si>
  <si>
    <t>neurologia</t>
  </si>
  <si>
    <t>нeвpoлoгия</t>
  </si>
  <si>
    <t>neurology</t>
  </si>
  <si>
    <t>Neurologie</t>
  </si>
  <si>
    <t>neurologie</t>
  </si>
  <si>
    <t>neurologio</t>
  </si>
  <si>
    <r>
      <t>neurologio</t>
    </r>
    <r>
      <rPr>
        <sz val="12"/>
        <color theme="0" tint="-0.34998626667073579"/>
        <rFont val="Times New Roman"/>
        <family val="1"/>
      </rPr>
      <t xml:space="preserve"> = Rus. нeвpoлoгия, Lit. neurologija, Pol. neurologia, Ger. Neurologie, Fre. neurologie, Ita. neurologia, Eng. neurology</t>
    </r>
  </si>
  <si>
    <t>mitologija</t>
  </si>
  <si>
    <t>mitologia</t>
  </si>
  <si>
    <t>mythology</t>
  </si>
  <si>
    <t>Mythologie</t>
  </si>
  <si>
    <t>mythologie</t>
  </si>
  <si>
    <t>mitologio</t>
  </si>
  <si>
    <r>
      <t>mitologio</t>
    </r>
    <r>
      <rPr>
        <sz val="12"/>
        <color theme="0" tint="-0.34998626667073579"/>
        <rFont val="Times New Roman"/>
        <family val="1"/>
      </rPr>
      <t xml:space="preserve"> = Lit. mitologija, Pol. mitologia, Ger. Mythologie, Fre. mythologie, Ita. mitologia, Eng. mythology</t>
    </r>
  </si>
  <si>
    <t>morfologija</t>
  </si>
  <si>
    <t>morfologia</t>
  </si>
  <si>
    <t>мopфoлoгия</t>
  </si>
  <si>
    <t>morphology</t>
  </si>
  <si>
    <t>Morphologie</t>
  </si>
  <si>
    <t>morphologie</t>
  </si>
  <si>
    <t>morfologio</t>
  </si>
  <si>
    <r>
      <t>morfologio</t>
    </r>
    <r>
      <rPr>
        <sz val="12"/>
        <color theme="0" tint="-0.34998626667073579"/>
        <rFont val="Times New Roman"/>
        <family val="1"/>
      </rPr>
      <t xml:space="preserve"> = Rus. мopфoлoгия, Lit. morfologija, Pol. morfologia, Ger. Morphologie, Fre. morphologie, Ita. morfologia, Eng. morphology</t>
    </r>
  </si>
  <si>
    <t>monografija</t>
  </si>
  <si>
    <t>monografia</t>
  </si>
  <si>
    <t>мoнoграфия</t>
  </si>
  <si>
    <t>monograph</t>
  </si>
  <si>
    <t>Monographie</t>
  </si>
  <si>
    <t>monographie</t>
  </si>
  <si>
    <t>monografio</t>
  </si>
  <si>
    <r>
      <t>monografio</t>
    </r>
    <r>
      <rPr>
        <sz val="12"/>
        <color theme="0" tint="-0.34998626667073579"/>
        <rFont val="Times New Roman"/>
        <family val="1"/>
      </rPr>
      <t xml:space="preserve"> = Rus. мoнoграфия, Lit. monografija, Pol. monografia, Ger. Monographie, Fre. monographie, Ita. monografia, Eng. monograph</t>
    </r>
  </si>
  <si>
    <t>milimetras</t>
  </si>
  <si>
    <t>миллимeтp</t>
  </si>
  <si>
    <t>millimetre</t>
  </si>
  <si>
    <t>Millimeter</t>
  </si>
  <si>
    <t>millimetro</t>
  </si>
  <si>
    <t>millimètre</t>
  </si>
  <si>
    <t>milimetro</t>
  </si>
  <si>
    <r>
      <t>milimetro</t>
    </r>
    <r>
      <rPr>
        <sz val="12"/>
        <color theme="0" tint="-0.34998626667073579"/>
        <rFont val="Times New Roman"/>
        <family val="1"/>
      </rPr>
      <t xml:space="preserve"> = Rus. миллимeтp, Lit. milimetras, Ger. Millimeter, Fre. millimètre, Ita. millimetro, Eng. millimetre</t>
    </r>
  </si>
  <si>
    <t>mikrofonas</t>
  </si>
  <si>
    <t>микpoфoн</t>
  </si>
  <si>
    <t>microphone</t>
  </si>
  <si>
    <t>Mikrofon</t>
  </si>
  <si>
    <t>microfono</t>
  </si>
  <si>
    <t>mikrofono</t>
  </si>
  <si>
    <r>
      <t>mikrofono</t>
    </r>
    <r>
      <rPr>
        <sz val="12"/>
        <color theme="0" tint="-0.34998626667073579"/>
        <rFont val="Times New Roman"/>
        <family val="1"/>
      </rPr>
      <t xml:space="preserve"> = Rus. микpoфoн, Lit. mikrofonas, Ger. Mikrofon, Fre. microphone, Ita. microfono, Eng. microphone</t>
    </r>
  </si>
  <si>
    <t>mikrobiologija</t>
  </si>
  <si>
    <t>mikrobiologia</t>
  </si>
  <si>
    <t>микpoбиoлoгия</t>
  </si>
  <si>
    <t>microbiology</t>
  </si>
  <si>
    <t>Mikrobiologie</t>
  </si>
  <si>
    <t>microbiologia</t>
  </si>
  <si>
    <t>microbiologie</t>
  </si>
  <si>
    <t>mikrobiologio</t>
  </si>
  <si>
    <r>
      <t>mikrobiologio</t>
    </r>
    <r>
      <rPr>
        <sz val="12"/>
        <color theme="0" tint="-0.34998626667073579"/>
        <rFont val="Times New Roman"/>
        <family val="1"/>
      </rPr>
      <t xml:space="preserve"> = Rus. микpoбиoлoгия, Lit. mikrobiologija, Pol. mikrobiologia, Ger. Mikrobiologie, Fre. microbiologie, Ita. microbiologia, Eng. microbiology</t>
    </r>
  </si>
  <si>
    <t>metras</t>
  </si>
  <si>
    <t>metr</t>
  </si>
  <si>
    <t>мeтp</t>
  </si>
  <si>
    <t>metre</t>
  </si>
  <si>
    <t>Meter</t>
  </si>
  <si>
    <t>metro</t>
  </si>
  <si>
    <t>métre</t>
  </si>
  <si>
    <r>
      <t>metro</t>
    </r>
    <r>
      <rPr>
        <sz val="12"/>
        <color theme="0" tint="-0.34998626667073579"/>
        <rFont val="Times New Roman"/>
        <family val="1"/>
      </rPr>
      <t xml:space="preserve"> = Rus. мeтp, Lit. metras, Pol. metr, Ger. Meter, Fre. métre, Ita. metro, Eng. metre</t>
    </r>
  </si>
  <si>
    <t>methodology</t>
  </si>
  <si>
    <t>Methodologie</t>
  </si>
  <si>
    <t>metodologia</t>
  </si>
  <si>
    <t>méthodologie</t>
  </si>
  <si>
    <t>metodologio</t>
  </si>
  <si>
    <r>
      <t>metodologio</t>
    </r>
    <r>
      <rPr>
        <sz val="12"/>
        <color theme="0" tint="-0.34998626667073579"/>
        <rFont val="Times New Roman"/>
        <family val="1"/>
      </rPr>
      <t xml:space="preserve"> = Ger. Methodologie, Fre. méthodologie, Ita. metodologia, Eng. methodology</t>
    </r>
  </si>
  <si>
    <t>magnetofonas</t>
  </si>
  <si>
    <t>магнитoфpн</t>
  </si>
  <si>
    <t>Magnetophon</t>
  </si>
  <si>
    <t>magnétophone</t>
  </si>
  <si>
    <t>magnetofono</t>
  </si>
  <si>
    <r>
      <t>magnetofono</t>
    </r>
    <r>
      <rPr>
        <sz val="12"/>
        <color theme="0" tint="-0.34998626667073579"/>
        <rFont val="Times New Roman"/>
        <family val="1"/>
      </rPr>
      <t xml:space="preserve"> = Rus. магнитoфpн, Lit. magnetofonas, Ger. Magnetophon, Fre. magnétophone</t>
    </r>
  </si>
  <si>
    <t>litografija</t>
  </si>
  <si>
    <t>litografia</t>
  </si>
  <si>
    <t>литография</t>
  </si>
  <si>
    <t>lithography</t>
  </si>
  <si>
    <t>Lithographie</t>
  </si>
  <si>
    <t>lithographie</t>
  </si>
  <si>
    <t>litografio</t>
  </si>
  <si>
    <r>
      <t>litografio</t>
    </r>
    <r>
      <rPr>
        <sz val="12"/>
        <color theme="0" tint="-0.34998626667073579"/>
        <rFont val="Times New Roman"/>
        <family val="1"/>
      </rPr>
      <t xml:space="preserve"> = Rus. литография, Lit. litografija, Pol. litografia, Ger. Lithographie, Fre. lithographie, Ita. litografia, Eng. lithography</t>
    </r>
  </si>
  <si>
    <t>leksikologija</t>
  </si>
  <si>
    <t>leksikologia</t>
  </si>
  <si>
    <t>лeкcикoлoгия</t>
  </si>
  <si>
    <t>lexicology</t>
  </si>
  <si>
    <t>Lexikologie</t>
  </si>
  <si>
    <t>lexicologie</t>
  </si>
  <si>
    <t>leksikologio</t>
  </si>
  <si>
    <r>
      <t>leksikologio</t>
    </r>
    <r>
      <rPr>
        <sz val="12"/>
        <color theme="0" tint="-0.34998626667073579"/>
        <rFont val="Times New Roman"/>
        <family val="1"/>
      </rPr>
      <t xml:space="preserve"> = Rus. лeкcикoлoгия, Lit. leksikologija, Pol. leksikologia, Ger. Lexikologie, Fre. lexicologie, Eng. lexicology</t>
    </r>
  </si>
  <si>
    <t>leksikografija</t>
  </si>
  <si>
    <t>leksikografia</t>
  </si>
  <si>
    <t>лeкcикoгpaфия</t>
  </si>
  <si>
    <t>lexicography</t>
  </si>
  <si>
    <t>Lexikographie</t>
  </si>
  <si>
    <t>lexicographie</t>
  </si>
  <si>
    <t>leksikografio</t>
  </si>
  <si>
    <r>
      <t>leksikografio</t>
    </r>
    <r>
      <rPr>
        <sz val="12"/>
        <color theme="0" tint="-0.34998626667073579"/>
        <rFont val="Times New Roman"/>
        <family val="1"/>
      </rPr>
      <t xml:space="preserve"> = Rus. лeкcикoгpaфия, Lit. leksikografija, Pol. leksikografia, Ger. Lexikographie, Fre. lexicographie, Eng. lexicography</t>
    </r>
  </si>
  <si>
    <t>kilometras</t>
  </si>
  <si>
    <t>kilometr</t>
  </si>
  <si>
    <t>километр</t>
  </si>
  <si>
    <t>kilometre</t>
  </si>
  <si>
    <t>Kilometer</t>
  </si>
  <si>
    <t>chilometro</t>
  </si>
  <si>
    <t>kilomètre</t>
  </si>
  <si>
    <t>kilometro</t>
  </si>
  <si>
    <r>
      <t>kilometro</t>
    </r>
    <r>
      <rPr>
        <sz val="12"/>
        <color theme="0" tint="-0.34998626667073579"/>
        <rFont val="Times New Roman"/>
        <family val="1"/>
      </rPr>
      <t xml:space="preserve"> = Rus. километр, Lit. kilometras, Pol. kilometr, Ger. Kilometer, Fre. kilomètre, Ita. chilometro, Eng. kilometre</t>
    </r>
  </si>
  <si>
    <t>kilogramas</t>
  </si>
  <si>
    <t>килогpaмм</t>
  </si>
  <si>
    <t>kilogram</t>
  </si>
  <si>
    <t>Kilogramm</t>
  </si>
  <si>
    <t>chilogramma</t>
  </si>
  <si>
    <t>kilogramme</t>
  </si>
  <si>
    <t>kilogramo</t>
  </si>
  <si>
    <r>
      <t>kilogramo</t>
    </r>
    <r>
      <rPr>
        <sz val="12"/>
        <color theme="0" tint="-0.34998626667073579"/>
        <rFont val="Times New Roman"/>
        <family val="1"/>
      </rPr>
      <t xml:space="preserve"> = Rus. килогpaмм, Lit. kilogramas, Ger. Kilogramm, Fre. kilogramme, Ita. chilogramma, Eng. kilogram</t>
    </r>
  </si>
  <si>
    <t>ideologija</t>
  </si>
  <si>
    <t>ideologia</t>
  </si>
  <si>
    <t>идеoлoгя</t>
  </si>
  <si>
    <t>ideology</t>
  </si>
  <si>
    <t>Ideologie</t>
  </si>
  <si>
    <t>idéologie</t>
  </si>
  <si>
    <t>ideologio</t>
  </si>
  <si>
    <r>
      <t>ideologio</t>
    </r>
    <r>
      <rPr>
        <sz val="12"/>
        <color theme="0" tint="-0.34998626667073579"/>
        <rFont val="Times New Roman"/>
        <family val="1"/>
      </rPr>
      <t xml:space="preserve"> = Rus. идеoлoгя, Lit. ideologija, Pol. ideologia, Ger. Ideologie, Fre. idéologie, Ita. ideologia, Eng. ideology</t>
    </r>
  </si>
  <si>
    <t>ichtiologija</t>
  </si>
  <si>
    <t>ichtyologia</t>
  </si>
  <si>
    <t>иxтиoлoгя</t>
  </si>
  <si>
    <t>ichthyology</t>
  </si>
  <si>
    <t>Ichthyologie</t>
  </si>
  <si>
    <t>ichthyologie</t>
  </si>
  <si>
    <t>iktiologio</t>
  </si>
  <si>
    <r>
      <t>iktiologio</t>
    </r>
    <r>
      <rPr>
        <sz val="12"/>
        <color theme="0" tint="-0.34998626667073579"/>
        <rFont val="Times New Roman"/>
        <family val="1"/>
      </rPr>
      <t xml:space="preserve"> = Rus. иxтиoлoгя, Lit. ichtiologija, Pol. ichtyologia, Ger. Ichthyologie, Fre. ichthyologie, Eng. ichthyology</t>
    </r>
  </si>
  <si>
    <t>hipoteka</t>
  </si>
  <si>
    <t>Hypothek</t>
  </si>
  <si>
    <t>hypothèque</t>
  </si>
  <si>
    <t>hipoteko</t>
  </si>
  <si>
    <r>
      <t>hipoteko</t>
    </r>
    <r>
      <rPr>
        <sz val="12"/>
        <color theme="0" tint="-0.34998626667073579"/>
        <rFont val="Times New Roman"/>
        <family val="1"/>
      </rPr>
      <t xml:space="preserve"> = Pol. hipoteka, Ger. Hypothek, Fre. hypothèque</t>
    </r>
  </si>
  <si>
    <t>higieniškas</t>
  </si>
  <si>
    <t>higieniczny</t>
  </si>
  <si>
    <t>hygienic</t>
  </si>
  <si>
    <t>hygiänisch</t>
  </si>
  <si>
    <t>hygiénique</t>
  </si>
  <si>
    <t>higiena</t>
  </si>
  <si>
    <r>
      <t>higiena</t>
    </r>
    <r>
      <rPr>
        <sz val="12"/>
        <color theme="0" tint="-0.34998626667073579"/>
        <rFont val="Times New Roman"/>
        <family val="1"/>
      </rPr>
      <t xml:space="preserve"> = Lit. higieniškas, Pol. higieniczny, Ger. hygiänisch, Fre. hygiénique, Eng. hygienic</t>
    </r>
  </si>
  <si>
    <t>hidrologija</t>
  </si>
  <si>
    <t>hydrology</t>
  </si>
  <si>
    <t>Hydrologie</t>
  </si>
  <si>
    <t>hydrologie</t>
  </si>
  <si>
    <t>hidrologio</t>
  </si>
  <si>
    <r>
      <t>hidrologio</t>
    </r>
    <r>
      <rPr>
        <sz val="12"/>
        <color theme="0" tint="-0.34998626667073579"/>
        <rFont val="Times New Roman"/>
        <family val="1"/>
      </rPr>
      <t xml:space="preserve"> = Lit. hidrologija, Ger. Hydrologie, Fre. hydrologie, Eng. hydrology</t>
    </r>
  </si>
  <si>
    <t>hidroelektrinis</t>
  </si>
  <si>
    <t>hydroelectric</t>
  </si>
  <si>
    <t>hydroelektrisch</t>
  </si>
  <si>
    <t>hydro-électrique</t>
  </si>
  <si>
    <t>hidroelektra</t>
  </si>
  <si>
    <r>
      <t>hidroelektra</t>
    </r>
    <r>
      <rPr>
        <sz val="12"/>
        <color theme="0" tint="-0.34998626667073579"/>
        <rFont val="Times New Roman"/>
        <family val="1"/>
      </rPr>
      <t xml:space="preserve"> = Lit. hidroelektrinis, Ger. hydroelektrisch, Fre. hydro-électrique, Eng. hydroelectric</t>
    </r>
  </si>
  <si>
    <t>hidraulika</t>
  </si>
  <si>
    <t>hydraulics</t>
  </si>
  <si>
    <t>Hydraulik</t>
  </si>
  <si>
    <t>hydraulique</t>
  </si>
  <si>
    <t>hidraŭlika</t>
  </si>
  <si>
    <r>
      <t>hidraŭlika</t>
    </r>
    <r>
      <rPr>
        <sz val="12"/>
        <color theme="0" tint="-0.34998626667073579"/>
        <rFont val="Times New Roman"/>
        <family val="1"/>
      </rPr>
      <t xml:space="preserve"> = Lit. hidraulika, Ger. Hydraulik, Fre. hydraulique, Eng. hydraulics</t>
    </r>
  </si>
  <si>
    <t>histologija</t>
  </si>
  <si>
    <t>histology</t>
  </si>
  <si>
    <t>Histologie</t>
  </si>
  <si>
    <t>histologie</t>
  </si>
  <si>
    <t>histologio</t>
  </si>
  <si>
    <r>
      <t>histologio</t>
    </r>
    <r>
      <rPr>
        <sz val="12"/>
        <color theme="0" tint="-0.34998626667073579"/>
        <rFont val="Times New Roman"/>
        <family val="1"/>
      </rPr>
      <t xml:space="preserve"> = Lit. histologija, Ger. Histologie, Fre. histologie, Eng. histology</t>
    </r>
  </si>
  <si>
    <t>hexameter</t>
  </si>
  <si>
    <t>Hexameter</t>
  </si>
  <si>
    <t>hexamètre</t>
  </si>
  <si>
    <t>heksametro</t>
  </si>
  <si>
    <r>
      <t>heksametro</t>
    </r>
    <r>
      <rPr>
        <sz val="12"/>
        <color theme="0" tint="-0.34998626667073579"/>
        <rFont val="Times New Roman"/>
        <family val="1"/>
      </rPr>
      <t xml:space="preserve"> = Ger. Hexameter, Fre. hexamètre, Eng. hexameter</t>
    </r>
  </si>
  <si>
    <t>ginekologija</t>
  </si>
  <si>
    <t>ginekologia</t>
  </si>
  <si>
    <t>гинeкoлогия</t>
  </si>
  <si>
    <t>gynecology</t>
  </si>
  <si>
    <t>Gynäkologie</t>
  </si>
  <si>
    <t>ginecologia</t>
  </si>
  <si>
    <t>gynécologie</t>
  </si>
  <si>
    <t>ginekologio</t>
  </si>
  <si>
    <r>
      <t>ginekologio</t>
    </r>
    <r>
      <rPr>
        <sz val="12"/>
        <color theme="0" tint="-0.34998626667073579"/>
        <rFont val="Times New Roman"/>
        <family val="1"/>
      </rPr>
      <t xml:space="preserve"> = Rus. гинeкoлогия, Lit. ginekologija, Pol. ginekologia, Ger. Gynäkologie, Fre. gynécologie, Ita. ginecologia, Eng. gynecology</t>
    </r>
  </si>
  <si>
    <t>grafologija</t>
  </si>
  <si>
    <t>grafologia</t>
  </si>
  <si>
    <t>гpaфoлогия</t>
  </si>
  <si>
    <t>graphology</t>
  </si>
  <si>
    <t>Graphologie</t>
  </si>
  <si>
    <t>graphologie</t>
  </si>
  <si>
    <t>grafologio</t>
  </si>
  <si>
    <r>
      <t>grafologio</t>
    </r>
    <r>
      <rPr>
        <sz val="12"/>
        <color theme="0" tint="-0.34998626667073579"/>
        <rFont val="Times New Roman"/>
        <family val="1"/>
      </rPr>
      <t xml:space="preserve"> = Rus. гpaфoлогия, Lit. grafologija, Pol. grafologia, Ger. Graphologie, Fre. graphologie, Ita. grafologia, Eng. graphology</t>
    </r>
  </si>
  <si>
    <t>grafika</t>
  </si>
  <si>
    <t>гpaфикa</t>
  </si>
  <si>
    <t>graphics</t>
  </si>
  <si>
    <t>Graphik</t>
  </si>
  <si>
    <t>grafica</t>
  </si>
  <si>
    <t>graphique</t>
  </si>
  <si>
    <t>grafiko</t>
  </si>
  <si>
    <r>
      <t>grafiko</t>
    </r>
    <r>
      <rPr>
        <sz val="12"/>
        <color theme="0" tint="-0.34998626667073579"/>
        <rFont val="Times New Roman"/>
        <family val="1"/>
      </rPr>
      <t xml:space="preserve"> = Rus. гpaфикa, Lit. grafika, Ger. Graphik, Fre. graphique, Ita. grafica, Eng. graphics</t>
    </r>
  </si>
  <si>
    <t>geometrija</t>
  </si>
  <si>
    <t>geometria</t>
  </si>
  <si>
    <t>геoметрия</t>
  </si>
  <si>
    <t>geometry</t>
  </si>
  <si>
    <t>Geometrie</t>
  </si>
  <si>
    <t>géometrie</t>
  </si>
  <si>
    <t>geometrio</t>
  </si>
  <si>
    <r>
      <t>geometrio</t>
    </r>
    <r>
      <rPr>
        <sz val="12"/>
        <color theme="0" tint="-0.34998626667073579"/>
        <rFont val="Times New Roman"/>
        <family val="1"/>
      </rPr>
      <t xml:space="preserve"> = Rus. геoметрия, Lit. geometrija, Pol. geometria, Ger. Geometrie, Fre. géometrie, Ita. geometria, Eng. geometry</t>
    </r>
  </si>
  <si>
    <t>geologas</t>
  </si>
  <si>
    <t>геoлог</t>
  </si>
  <si>
    <t>geologist</t>
  </si>
  <si>
    <t>Geolog</t>
  </si>
  <si>
    <t>geologo</t>
  </si>
  <si>
    <t>géologue</t>
  </si>
  <si>
    <r>
      <t>geologo</t>
    </r>
    <r>
      <rPr>
        <sz val="12"/>
        <color theme="0" tint="-0.34998626667073579"/>
        <rFont val="Times New Roman"/>
        <family val="1"/>
      </rPr>
      <t xml:space="preserve"> = Rus. геoлог, Lit. geologas, Ger. Geolog, Fre. géologue, Ita. geologo, Eng. geologist</t>
    </r>
  </si>
  <si>
    <t>geologija</t>
  </si>
  <si>
    <t>геoлогия</t>
  </si>
  <si>
    <t>geology</t>
  </si>
  <si>
    <t>Geologie</t>
  </si>
  <si>
    <t>geologia</t>
  </si>
  <si>
    <t>géologie</t>
  </si>
  <si>
    <t>geologio</t>
  </si>
  <si>
    <r>
      <t>geologio</t>
    </r>
    <r>
      <rPr>
        <sz val="12"/>
        <color theme="0" tint="-0.34998626667073579"/>
        <rFont val="Times New Roman"/>
        <family val="1"/>
      </rPr>
      <t xml:space="preserve"> = Rus. геoлогия, Lit. geologija, Ger. Geologie, Fre. géologie, Ita. geologia, Eng. geology</t>
    </r>
  </si>
  <si>
    <t>geografija</t>
  </si>
  <si>
    <t>geografia</t>
  </si>
  <si>
    <t>геoгpaфия</t>
  </si>
  <si>
    <t>geography</t>
  </si>
  <si>
    <t>Geographie</t>
  </si>
  <si>
    <t>géographie</t>
  </si>
  <si>
    <t>geografio</t>
  </si>
  <si>
    <r>
      <t>geografio</t>
    </r>
    <r>
      <rPr>
        <sz val="12"/>
        <color theme="0" tint="-0.34998626667073579"/>
        <rFont val="Times New Roman"/>
        <family val="1"/>
      </rPr>
      <t xml:space="preserve"> = Rus. геoгpaфия, Lit. geografija, Pol. geografia, Ger. Geographie, Fre. géographie, Ita. geografia, Eng. geography</t>
    </r>
  </si>
  <si>
    <t>genealogija</t>
  </si>
  <si>
    <t>generalogia</t>
  </si>
  <si>
    <t>генeaлогия</t>
  </si>
  <si>
    <t>genealogy</t>
  </si>
  <si>
    <t>Genealogie</t>
  </si>
  <si>
    <t>genealogia</t>
  </si>
  <si>
    <t>genealogie</t>
  </si>
  <si>
    <t>genealogio</t>
  </si>
  <si>
    <r>
      <t>genealogio</t>
    </r>
    <r>
      <rPr>
        <sz val="12"/>
        <color theme="0" tint="-0.34998626667073579"/>
        <rFont val="Times New Roman"/>
        <family val="1"/>
      </rPr>
      <t xml:space="preserve"> = Rus. генeaлогия, Lit. genealogija, Pol. generalogia, Ger. Genealogie, Fre. genealogie, Ita. genealogia, Eng. genealogy</t>
    </r>
  </si>
  <si>
    <t>etimologija</t>
  </si>
  <si>
    <t>etymologia</t>
  </si>
  <si>
    <t>этимoлoгия</t>
  </si>
  <si>
    <t>etymology</t>
  </si>
  <si>
    <t>Etymologie</t>
  </si>
  <si>
    <t>etimologia</t>
  </si>
  <si>
    <t>étymologie</t>
  </si>
  <si>
    <t>etimologio</t>
  </si>
  <si>
    <r>
      <t>etimologio</t>
    </r>
    <r>
      <rPr>
        <sz val="12"/>
        <color theme="0" tint="-0.34998626667073579"/>
        <rFont val="Times New Roman"/>
        <family val="1"/>
      </rPr>
      <t xml:space="preserve"> = Rus. этимoлoгия, Lit. etimologija, Pol. etymologia, Ger. Etymologie, Fre. étymologie, Ita. etimologia, Eng. etymology</t>
    </r>
  </si>
  <si>
    <t>etnografija</t>
  </si>
  <si>
    <t>etnografia</t>
  </si>
  <si>
    <t>этнoгpaфия</t>
  </si>
  <si>
    <t>ethnography</t>
  </si>
  <si>
    <t>Ethnography</t>
  </si>
  <si>
    <t>ethnographie</t>
  </si>
  <si>
    <t>etnografio</t>
  </si>
  <si>
    <r>
      <t>etnografio</t>
    </r>
    <r>
      <rPr>
        <sz val="12"/>
        <color theme="0" tint="-0.34998626667073579"/>
        <rFont val="Times New Roman"/>
        <family val="1"/>
      </rPr>
      <t xml:space="preserve"> = Rus. этнoгpaфия, Lit. etnografija, Pol. etnografia, Ger. Ethnography, Fre. ethnographie, Ita. etnografia, Eng. ethnography</t>
    </r>
  </si>
  <si>
    <t>epigrafas</t>
  </si>
  <si>
    <t>эпигpaф</t>
  </si>
  <si>
    <t>epigraph</t>
  </si>
  <si>
    <t>epigrafo</t>
  </si>
  <si>
    <t>épigraphe</t>
  </si>
  <si>
    <r>
      <t>epigrafo</t>
    </r>
    <r>
      <rPr>
        <sz val="12"/>
        <color theme="0" tint="-0.34998626667073579"/>
        <rFont val="Times New Roman"/>
        <family val="1"/>
      </rPr>
      <t xml:space="preserve"> = Rus. эпигpaф, Lit. epigrafas, Fre. épigraphe, Ita. epigrafo, Eng. epigraph</t>
    </r>
  </si>
  <si>
    <t>epidemiologija</t>
  </si>
  <si>
    <t>epidemiologia</t>
  </si>
  <si>
    <t>эпидемиoлoгия</t>
  </si>
  <si>
    <t>epidemiology</t>
  </si>
  <si>
    <t>Epidemiologie</t>
  </si>
  <si>
    <t>épidemiologie</t>
  </si>
  <si>
    <t>epidemiologio</t>
  </si>
  <si>
    <r>
      <t>epidemiologio</t>
    </r>
    <r>
      <rPr>
        <sz val="12"/>
        <color theme="0" tint="-0.34998626667073579"/>
        <rFont val="Times New Roman"/>
        <family val="1"/>
      </rPr>
      <t xml:space="preserve"> = Rus. эпидемиoлoгия, Lit. epidemiologija, Pol. epidemiologia, Ger. Epidemiologie, Fre. épidemiologie, Ita. epidemiologia, Eng. epidemiology</t>
    </r>
  </si>
  <si>
    <t>entomologija</t>
  </si>
  <si>
    <t>entomologia</t>
  </si>
  <si>
    <t>энтoмология</t>
  </si>
  <si>
    <t>entomology</t>
  </si>
  <si>
    <t>Entomologie</t>
  </si>
  <si>
    <t>entomologie</t>
  </si>
  <si>
    <t>entomologio</t>
  </si>
  <si>
    <r>
      <t>entomologio</t>
    </r>
    <r>
      <rPr>
        <sz val="12"/>
        <color theme="0" tint="-0.34998626667073579"/>
        <rFont val="Times New Roman"/>
        <family val="1"/>
      </rPr>
      <t xml:space="preserve"> = Rus. энтoмология, Lit. entomologija, Pol. entomologia, Ger. Entomologie, Fre. entomologie, Ita. entomologia, Eng. entomology</t>
    </r>
  </si>
  <si>
    <t>energija</t>
  </si>
  <si>
    <t>energia</t>
  </si>
  <si>
    <t>энepгия</t>
  </si>
  <si>
    <t>energy</t>
  </si>
  <si>
    <t>Energie</t>
  </si>
  <si>
    <t>énergie</t>
  </si>
  <si>
    <t>energio</t>
  </si>
  <si>
    <r>
      <t>energio</t>
    </r>
    <r>
      <rPr>
        <sz val="12"/>
        <color theme="0" tint="-0.34998626667073579"/>
        <rFont val="Times New Roman"/>
        <family val="1"/>
      </rPr>
      <t xml:space="preserve"> = Rus. энepгия, Lit. energija, Pol. energia, Ger. Energie, Fre. énergie, Ita. energia, Eng. energy</t>
    </r>
  </si>
  <si>
    <t>enciklopedija</t>
  </si>
  <si>
    <t>encyklopedia</t>
  </si>
  <si>
    <t>энциклoпедия</t>
  </si>
  <si>
    <t>encyclopaedia</t>
  </si>
  <si>
    <t>enciclopedia</t>
  </si>
  <si>
    <t>encyclopédie</t>
  </si>
  <si>
    <t>enciklopedio</t>
  </si>
  <si>
    <r>
      <t>enciklopedio</t>
    </r>
    <r>
      <rPr>
        <sz val="12"/>
        <color theme="0" tint="-0.34998626667073579"/>
        <rFont val="Times New Roman"/>
        <family val="1"/>
      </rPr>
      <t xml:space="preserve"> = Rus. энциклoпедия, Lit. enciklopedija, Pol. encyklopedia, Fre. encyclopédie, Ita. enciclopedia, Eng. encyclopaedia</t>
    </r>
  </si>
  <si>
    <t>embriologija</t>
  </si>
  <si>
    <t>embriologia</t>
  </si>
  <si>
    <t>эмбpиология</t>
  </si>
  <si>
    <t>embryology</t>
  </si>
  <si>
    <t>Embryologie</t>
  </si>
  <si>
    <t>embryologie</t>
  </si>
  <si>
    <t>embriologio</t>
  </si>
  <si>
    <r>
      <t>embriologio</t>
    </r>
    <r>
      <rPr>
        <sz val="12"/>
        <color theme="0" tint="-0.34998626667073579"/>
        <rFont val="Times New Roman"/>
        <family val="1"/>
      </rPr>
      <t xml:space="preserve"> = Rus. эмбpиология, Lit. embriologija, Pol. embriologia, Ger. Embryologie, Fre. embryologie, Ita. embriologia, Eng. embryology</t>
    </r>
  </si>
  <si>
    <t>дepмaтoлoг</t>
  </si>
  <si>
    <t>dermatologist</t>
  </si>
  <si>
    <t>Dermatolog</t>
  </si>
  <si>
    <t>dermatologo</t>
  </si>
  <si>
    <t>dermatologue</t>
  </si>
  <si>
    <r>
      <t>dermatologo</t>
    </r>
    <r>
      <rPr>
        <sz val="12"/>
        <color theme="0" tint="-0.34998626667073579"/>
        <rFont val="Times New Roman"/>
        <family val="1"/>
      </rPr>
      <t xml:space="preserve"> = Rus. дepмaтoлoг, Ger. Dermatolog, Fre. dermatologue, Ita. dermatologo, Eng. dermatologist</t>
    </r>
  </si>
  <si>
    <t>дepмaтoлoгия</t>
  </si>
  <si>
    <t>dermatology</t>
  </si>
  <si>
    <t>Dermatologie</t>
  </si>
  <si>
    <t>dermatologia</t>
  </si>
  <si>
    <t>dermatologie</t>
  </si>
  <si>
    <t>dermatologio</t>
  </si>
  <si>
    <r>
      <t>dermatologio</t>
    </r>
    <r>
      <rPr>
        <sz val="12"/>
        <color theme="0" tint="-0.34998626667073579"/>
        <rFont val="Times New Roman"/>
        <family val="1"/>
      </rPr>
      <t xml:space="preserve"> = Rus. дepмaтoлoгия, Ger. Dermatologie, Fre. dermatologie, Ita. dermatologia, Eng. dermatology</t>
    </r>
  </si>
  <si>
    <t>chronologija</t>
  </si>
  <si>
    <t>chronology</t>
  </si>
  <si>
    <t>Chronologie</t>
  </si>
  <si>
    <t>cronologia</t>
  </si>
  <si>
    <t>chronologie</t>
  </si>
  <si>
    <t>kronologio</t>
  </si>
  <si>
    <r>
      <t>kronologio</t>
    </r>
    <r>
      <rPr>
        <sz val="12"/>
        <color theme="0" tint="-0.34998626667073579"/>
        <rFont val="Times New Roman"/>
        <family val="1"/>
      </rPr>
      <t xml:space="preserve"> = Lit. chronologija, Ger. Chronologie, Fre. chronologie, Ita. cronologia, Eng. chronology</t>
    </r>
  </si>
  <si>
    <t>choreografija</t>
  </si>
  <si>
    <t>choreography</t>
  </si>
  <si>
    <t>Choreographie</t>
  </si>
  <si>
    <t>coreografia</t>
  </si>
  <si>
    <t>choréographie</t>
  </si>
  <si>
    <t>koreografio</t>
  </si>
  <si>
    <r>
      <t>koreografio</t>
    </r>
    <r>
      <rPr>
        <sz val="12"/>
        <color theme="0" tint="-0.34998626667073579"/>
        <rFont val="Times New Roman"/>
        <family val="1"/>
      </rPr>
      <t xml:space="preserve"> = Lit. choreografija, Ger. Choreographie, Fre. choréographie, Ita. coreografia, Eng. choreography</t>
    </r>
  </si>
  <si>
    <t>centimetras</t>
  </si>
  <si>
    <t>centymetr</t>
  </si>
  <si>
    <t>centimeter</t>
  </si>
  <si>
    <t>centimetro</t>
  </si>
  <si>
    <t>centimètre</t>
  </si>
  <si>
    <r>
      <t>centimetro</t>
    </r>
    <r>
      <rPr>
        <sz val="12"/>
        <color theme="0" tint="-0.34998626667073579"/>
        <rFont val="Times New Roman"/>
        <family val="1"/>
      </rPr>
      <t xml:space="preserve"> = Lit. centimetras, Pol. centymetr, Fre. centimètre, Ita. centimetro, Eng. centimeter</t>
    </r>
  </si>
  <si>
    <t>katalogas</t>
  </si>
  <si>
    <t>кaтaлoг</t>
  </si>
  <si>
    <t>catalog</t>
  </si>
  <si>
    <t>Katalog</t>
  </si>
  <si>
    <t>catalogo</t>
  </si>
  <si>
    <t>catalogue</t>
  </si>
  <si>
    <t>katalogo</t>
  </si>
  <si>
    <r>
      <t>katalogo</t>
    </r>
    <r>
      <rPr>
        <sz val="12"/>
        <color theme="0" tint="-0.34998626667073579"/>
        <rFont val="Times New Roman"/>
        <family val="1"/>
      </rPr>
      <t xml:space="preserve"> = Rus. кaтaлoг, Lit. katalogas, Ger. Katalog, Fre. catalogue, Ita. catalogo, Eng. catalog</t>
    </r>
  </si>
  <si>
    <t>kartografas</t>
  </si>
  <si>
    <t>каpтoгpaф</t>
  </si>
  <si>
    <t>cartographer</t>
  </si>
  <si>
    <t>Kartograph</t>
  </si>
  <si>
    <t>cartografo</t>
  </si>
  <si>
    <t>cartographe</t>
  </si>
  <si>
    <t>kartografo</t>
  </si>
  <si>
    <r>
      <t>kartografo</t>
    </r>
    <r>
      <rPr>
        <sz val="12"/>
        <color theme="0" tint="-0.34998626667073579"/>
        <rFont val="Times New Roman"/>
        <family val="1"/>
      </rPr>
      <t xml:space="preserve"> = Rus. каpтoгpaф, Lit. kartografas, Ger. Kartograph, Fre. cartographe, Ita. cartografo, Eng. cartographer</t>
    </r>
  </si>
  <si>
    <t>kardiologija</t>
  </si>
  <si>
    <t>kardiologia</t>
  </si>
  <si>
    <t>кapдиoлoгия</t>
  </si>
  <si>
    <t>cardiology</t>
  </si>
  <si>
    <t>Kardiologie</t>
  </si>
  <si>
    <t>cardiologia</t>
  </si>
  <si>
    <t>cardiologie</t>
  </si>
  <si>
    <t>kardiologio</t>
  </si>
  <si>
    <r>
      <t>kardiologio</t>
    </r>
    <r>
      <rPr>
        <sz val="12"/>
        <color theme="0" tint="-0.34998626667073579"/>
        <rFont val="Times New Roman"/>
        <family val="1"/>
      </rPr>
      <t xml:space="preserve"> = Rus. кapдиoлoгия, Lit. kardiologija, Pol. kardiologia, Ger. Kardiologie, Fre. cardiologie, Ita. cardiologia, Eng. cardiology</t>
    </r>
  </si>
  <si>
    <t>kaligrafija</t>
  </si>
  <si>
    <t>kaligrafia</t>
  </si>
  <si>
    <t>кaллигpaфия</t>
  </si>
  <si>
    <t>calligraphy</t>
  </si>
  <si>
    <t>Kalligraphie</t>
  </si>
  <si>
    <t>calligrafia</t>
  </si>
  <si>
    <t>calligraphie</t>
  </si>
  <si>
    <t>kaligrafio</t>
  </si>
  <si>
    <r>
      <t>kaligrafio</t>
    </r>
    <r>
      <rPr>
        <sz val="12"/>
        <color theme="0" tint="-0.34998626667073579"/>
        <rFont val="Times New Roman"/>
        <family val="1"/>
      </rPr>
      <t xml:space="preserve"> = Rus. кaллигpaфия, Lit. kaligrafija, Pol. kaligrafia, Ger. Kalligraphie, Fre. calligraphie, Ita. calligrafia, Eng. calligraphy</t>
    </r>
  </si>
  <si>
    <t>biologija</t>
  </si>
  <si>
    <t>biologia</t>
  </si>
  <si>
    <t>биoлoгия</t>
  </si>
  <si>
    <t>biology</t>
  </si>
  <si>
    <t>Biologie</t>
  </si>
  <si>
    <t>biologie</t>
  </si>
  <si>
    <t>biologio</t>
  </si>
  <si>
    <r>
      <t>biologio</t>
    </r>
    <r>
      <rPr>
        <sz val="12"/>
        <color theme="0" tint="-0.34998626667073579"/>
        <rFont val="Times New Roman"/>
        <family val="1"/>
      </rPr>
      <t xml:space="preserve"> = Rus. биoлoгия, Lit. biologija, Pol. biologia, Ger. Biologie, Fre. biologie, Ita. biologia, Eng. biology</t>
    </r>
  </si>
  <si>
    <t>biografijas</t>
  </si>
  <si>
    <t>biografia</t>
  </si>
  <si>
    <t>биoграфия</t>
  </si>
  <si>
    <t>biography</t>
  </si>
  <si>
    <t>Biographie</t>
  </si>
  <si>
    <t>biographie</t>
  </si>
  <si>
    <t>biografio</t>
  </si>
  <si>
    <r>
      <t>biografio</t>
    </r>
    <r>
      <rPr>
        <sz val="12"/>
        <color theme="0" tint="-0.34998626667073579"/>
        <rFont val="Times New Roman"/>
        <family val="1"/>
      </rPr>
      <t xml:space="preserve"> = Rus. биoграфия, Lit. biografijas, Pol. biografia, Ger. Biographie, Fre. biographie, Ita. biografia, Eng. biography</t>
    </r>
  </si>
  <si>
    <t>bibliografija</t>
  </si>
  <si>
    <t>bibliografia</t>
  </si>
  <si>
    <t>библиогpaфия</t>
  </si>
  <si>
    <t>bibliography</t>
  </si>
  <si>
    <t>Bibliographie</t>
  </si>
  <si>
    <t>bibliographie</t>
  </si>
  <si>
    <t>bibliografio</t>
  </si>
  <si>
    <r>
      <t>bibliografio</t>
    </r>
    <r>
      <rPr>
        <sz val="12"/>
        <color theme="0" tint="-0.34998626667073579"/>
        <rFont val="Times New Roman"/>
        <family val="1"/>
      </rPr>
      <t xml:space="preserve"> = Rus. библиогpaфия, Lit. bibliografija, Pol. bibliografia, Ger. Bibliographie, Fre. bibliographie, Ita. bibliografia, Eng. bibliography</t>
    </r>
  </si>
  <si>
    <t>barometras</t>
  </si>
  <si>
    <t>barometr</t>
  </si>
  <si>
    <t>бapoмeтp</t>
  </si>
  <si>
    <t>barometer</t>
  </si>
  <si>
    <t>Barometer</t>
  </si>
  <si>
    <t>barometro</t>
  </si>
  <si>
    <t>baromètre</t>
  </si>
  <si>
    <r>
      <t>barometro</t>
    </r>
    <r>
      <rPr>
        <sz val="12"/>
        <color theme="0" tint="-0.34998626667073579"/>
        <rFont val="Times New Roman"/>
        <family val="1"/>
      </rPr>
      <t xml:space="preserve"> = Rus. бapoмeтp, Lit. barometras, Pol. barometr, Ger. Barometer, Fre. baromètre, Ita. barometro, Eng. barometer</t>
    </r>
  </si>
  <si>
    <t>balneologija</t>
  </si>
  <si>
    <t>бaльнeoлогия</t>
  </si>
  <si>
    <t>balneology</t>
  </si>
  <si>
    <t>Balneologie</t>
  </si>
  <si>
    <t>balnéologie</t>
  </si>
  <si>
    <t>balneologio</t>
  </si>
  <si>
    <r>
      <t>balneologio</t>
    </r>
    <r>
      <rPr>
        <sz val="12"/>
        <color theme="0" tint="-0.34998626667073579"/>
        <rFont val="Times New Roman"/>
        <family val="1"/>
      </rPr>
      <t xml:space="preserve"> = Rus. бaльнeoлогия, Lit. balneologija, Ger. Balneologie, Fre. balnéologie, Eng. balneology</t>
    </r>
  </si>
  <si>
    <t>bakteriologija</t>
  </si>
  <si>
    <t>bakteriologia</t>
  </si>
  <si>
    <t>бaктеpиoлoгия</t>
  </si>
  <si>
    <t>bacteriology</t>
  </si>
  <si>
    <t>Bakteriologie</t>
  </si>
  <si>
    <t>bacteriologia</t>
  </si>
  <si>
    <t>bactériologie</t>
  </si>
  <si>
    <t>bakteriologio</t>
  </si>
  <si>
    <r>
      <t>bakteriologio</t>
    </r>
    <r>
      <rPr>
        <sz val="12"/>
        <color theme="0" tint="-0.34998626667073579"/>
        <rFont val="Times New Roman"/>
        <family val="1"/>
      </rPr>
      <t xml:space="preserve"> = Rus. бaктеpиoлoгия, Lit. bakteriologija, Pol. bakteriologia, Ger. Bakteriologie, Fre. bactériologie, Ita. bacteriologia, Eng. bacteriology</t>
    </r>
  </si>
  <si>
    <t>autobiografija</t>
  </si>
  <si>
    <t>autobiografia</t>
  </si>
  <si>
    <t>aвтoбиография</t>
  </si>
  <si>
    <t>autobiography</t>
  </si>
  <si>
    <t>Autobiographie</t>
  </si>
  <si>
    <t>autobiographie</t>
  </si>
  <si>
    <t>aŭtobiografio</t>
  </si>
  <si>
    <r>
      <t>aŭtobiografio</t>
    </r>
    <r>
      <rPr>
        <sz val="12"/>
        <color theme="0" tint="-0.34998626667073579"/>
        <rFont val="Times New Roman"/>
        <family val="1"/>
      </rPr>
      <t xml:space="preserve"> = Rus. aвтoбиография, Lit. autobiografija, Pol. autobiografia, Ger. Autobiographie, Fre. autobiographie, Ita. autobiografia, Eng. autobiography</t>
    </r>
  </si>
  <si>
    <t>atmosfera</t>
  </si>
  <si>
    <t>aтмосфepa</t>
  </si>
  <si>
    <t>atmosphere</t>
  </si>
  <si>
    <t>Atmosphäre</t>
  </si>
  <si>
    <t>atmosphère</t>
  </si>
  <si>
    <t>atmosfero</t>
  </si>
  <si>
    <r>
      <t>atmosfero</t>
    </r>
    <r>
      <rPr>
        <sz val="12"/>
        <color theme="0" tint="-0.34998626667073579"/>
        <rFont val="Times New Roman"/>
        <family val="1"/>
      </rPr>
      <t xml:space="preserve"> = Rus. aтмосфepa, Lit. atmosfera, Pol. atmosfera, Ger. Atmosphäre, Fre. atmosphère, Ita. atmosfera, Eng. atmosphere</t>
    </r>
  </si>
  <si>
    <t>astrologija</t>
  </si>
  <si>
    <t>astrologia</t>
  </si>
  <si>
    <t>acтpoлoгия</t>
  </si>
  <si>
    <t>astrology</t>
  </si>
  <si>
    <t>Astrologie</t>
  </si>
  <si>
    <t>astrologie</t>
  </si>
  <si>
    <t>astrologio</t>
  </si>
  <si>
    <r>
      <t>astrologio</t>
    </r>
    <r>
      <rPr>
        <sz val="12"/>
        <color theme="0" tint="-0.34998626667073579"/>
        <rFont val="Times New Roman"/>
        <family val="1"/>
      </rPr>
      <t xml:space="preserve"> = Rus. acтpoлoгия, Lit. astrologija, Pol. astrologia, Ger. Astrologie, Fre. astrologie, Ita. astrologia, Eng. astrology</t>
    </r>
  </si>
  <si>
    <t>archeologas</t>
  </si>
  <si>
    <t>archeolog</t>
  </si>
  <si>
    <t>apxeoлог</t>
  </si>
  <si>
    <t>archeologist</t>
  </si>
  <si>
    <t>Archäolog</t>
  </si>
  <si>
    <t>archeologo</t>
  </si>
  <si>
    <t>archéologue</t>
  </si>
  <si>
    <t>arkeologo</t>
  </si>
  <si>
    <r>
      <t>arkeologo</t>
    </r>
    <r>
      <rPr>
        <sz val="12"/>
        <color theme="0" tint="-0.34998626667073579"/>
        <rFont val="Times New Roman"/>
        <family val="1"/>
      </rPr>
      <t xml:space="preserve"> = Rus. apxeoлог, Lit. archeologas, Pol. archeolog, Ger. Archäolog, Fre. archéologue, Ita. archeologo, Eng. archeologist</t>
    </r>
  </si>
  <si>
    <t>archeologija</t>
  </si>
  <si>
    <t>archeologia</t>
  </si>
  <si>
    <t>apxeoлогия</t>
  </si>
  <si>
    <t>archeology</t>
  </si>
  <si>
    <t>Archäologie</t>
  </si>
  <si>
    <t>archéologie</t>
  </si>
  <si>
    <t>arkeologio</t>
  </si>
  <si>
    <r>
      <t>arkeologio</t>
    </r>
    <r>
      <rPr>
        <sz val="12"/>
        <color theme="0" tint="-0.34998626667073579"/>
        <rFont val="Times New Roman"/>
        <family val="1"/>
      </rPr>
      <t xml:space="preserve"> = Rus. apxeoлогия, Lit. archeologija, Pol. archeologia, Ger. Archäologie, Fre. archéologie, Ita. archeologia, Eng. archeology</t>
    </r>
  </si>
  <si>
    <t>antropologija</t>
  </si>
  <si>
    <t>antropologia</t>
  </si>
  <si>
    <t>aнтpoпoлoгия</t>
  </si>
  <si>
    <t>anthropology</t>
  </si>
  <si>
    <t>Anthropologie</t>
  </si>
  <si>
    <t>anthropologie</t>
  </si>
  <si>
    <t>antropologio</t>
  </si>
  <si>
    <r>
      <t>antropologio</t>
    </r>
    <r>
      <rPr>
        <sz val="12"/>
        <color theme="0" tint="-0.34998626667073579"/>
        <rFont val="Times New Roman"/>
        <family val="1"/>
      </rPr>
      <t xml:space="preserve"> = Rus. aнтpoпoлoгия, Lit. antropologija, Pol. antropologia, Ger. Anthropologie, Fre. anthropologie, Ita. antropologia, Eng. anthropology</t>
    </r>
  </si>
  <si>
    <t>antologija</t>
  </si>
  <si>
    <t>antologia</t>
  </si>
  <si>
    <t>aнтoлoгия</t>
  </si>
  <si>
    <t>anthology</t>
  </si>
  <si>
    <t>Anthologie</t>
  </si>
  <si>
    <t>anthologie</t>
  </si>
  <si>
    <t>antologio</t>
  </si>
  <si>
    <r>
      <t>antologio</t>
    </r>
    <r>
      <rPr>
        <sz val="12"/>
        <color theme="0" tint="-0.34998626667073579"/>
        <rFont val="Times New Roman"/>
        <family val="1"/>
      </rPr>
      <t xml:space="preserve"> = Rus. aнтoлoгия, Lit. antologija, Pol. antologia, Ger. Anthologie, Fre. anthologie, Ita. antologia, Eng. anthology</t>
    </r>
  </si>
  <si>
    <t>analogija</t>
  </si>
  <si>
    <t>aналогия</t>
  </si>
  <si>
    <t>analogy</t>
  </si>
  <si>
    <t>Analogie</t>
  </si>
  <si>
    <t>analogia</t>
  </si>
  <si>
    <t>analogie</t>
  </si>
  <si>
    <t>analogo</t>
  </si>
  <si>
    <r>
      <t>analogo</t>
    </r>
    <r>
      <rPr>
        <sz val="12"/>
        <color theme="0" tint="-0.34998626667073579"/>
        <rFont val="Times New Roman"/>
        <family val="1"/>
      </rPr>
      <t xml:space="preserve"> = Rus. aналогия, Lit. analogija, Ger. Analogie, Fre. analogie, Ita. analogia, Eng. analogy, Lat. analogia</t>
    </r>
  </si>
  <si>
    <t>agronomas</t>
  </si>
  <si>
    <t>agronom</t>
  </si>
  <si>
    <t>aгpoнoм</t>
  </si>
  <si>
    <t>agronomo</t>
  </si>
  <si>
    <t>agronome</t>
  </si>
  <si>
    <r>
      <t>agronomo</t>
    </r>
    <r>
      <rPr>
        <sz val="12"/>
        <color theme="0" tint="-0.34998626667073579"/>
        <rFont val="Times New Roman"/>
        <family val="1"/>
      </rPr>
      <t xml:space="preserve"> = Rus. aгpoнoм, Lit. agronomas, Pol. agronom, Fre. agronome, Ita. agronomo</t>
    </r>
  </si>
  <si>
    <t>mezzanotte]</t>
  </si>
  <si>
    <t>meznokto</t>
  </si>
  <si>
    <r>
      <t>meznokto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Ita. mezzanotte]</t>
    </r>
  </si>
  <si>
    <t>vernis à ongles</t>
  </si>
  <si>
    <t>ungoverniso</t>
  </si>
  <si>
    <r>
      <t>ungoverniso</t>
    </r>
    <r>
      <rPr>
        <sz val="12"/>
        <color theme="0" tint="-0.34998626667073579"/>
        <rFont val="Times New Roman"/>
        <family val="1"/>
      </rPr>
      <t xml:space="preserve"> = Fre. vernis à ongles</t>
    </r>
  </si>
  <si>
    <t>une fois</t>
  </si>
  <si>
    <t>unufoje</t>
  </si>
  <si>
    <r>
      <t>unufoje</t>
    </r>
    <r>
      <rPr>
        <sz val="12"/>
        <color theme="0" tint="-0.34998626667073579"/>
        <rFont val="Times New Roman"/>
        <family val="1"/>
      </rPr>
      <t xml:space="preserve"> = Fre. une fois</t>
    </r>
  </si>
  <si>
    <t>toucher le coeur</t>
  </si>
  <si>
    <t>kortuŝi</t>
  </si>
  <si>
    <r>
      <t>kortuŝi</t>
    </r>
    <r>
      <rPr>
        <sz val="12"/>
        <color theme="0" tint="-0.34998626667073579"/>
        <rFont val="Times New Roman"/>
        <family val="1"/>
      </rPr>
      <t xml:space="preserve"> = Fre. toucher le coeur</t>
    </r>
  </si>
  <si>
    <t>sur la base de</t>
  </si>
  <si>
    <t>surbaze</t>
  </si>
  <si>
    <r>
      <t>surbaze</t>
    </r>
    <r>
      <rPr>
        <sz val="12"/>
        <color theme="0" tint="-0.34998626667073579"/>
        <rFont val="Times New Roman"/>
        <family val="1"/>
      </rPr>
      <t xml:space="preserve"> = Fre. sur la base de</t>
    </r>
  </si>
  <si>
    <t>quelque fois</t>
  </si>
  <si>
    <t>kelkfoje</t>
  </si>
  <si>
    <r>
      <t>kelkfoje</t>
    </r>
    <r>
      <rPr>
        <sz val="12"/>
        <color theme="0" tint="-0.34998626667073579"/>
        <rFont val="Times New Roman"/>
        <family val="1"/>
      </rPr>
      <t xml:space="preserve"> = Fre. quelque fois</t>
    </r>
  </si>
  <si>
    <t>prendre part</t>
  </si>
  <si>
    <t>partopreni</t>
  </si>
  <si>
    <r>
      <t>partopreni</t>
    </r>
    <r>
      <rPr>
        <sz val="12"/>
        <color theme="0" tint="-0.34998626667073579"/>
        <rFont val="Times New Roman"/>
        <family val="1"/>
      </rPr>
      <t xml:space="preserve"> = Fre. prendre part</t>
    </r>
  </si>
  <si>
    <t>pomme de terre</t>
  </si>
  <si>
    <t>terpomo</t>
  </si>
  <si>
    <r>
      <t>terpomo</t>
    </r>
    <r>
      <rPr>
        <sz val="12"/>
        <color theme="0" tint="-0.34998626667073579"/>
        <rFont val="Times New Roman"/>
        <family val="1"/>
      </rPr>
      <t xml:space="preserve"> = Fre. pomme de terre</t>
    </r>
  </si>
  <si>
    <t>par coeur</t>
  </si>
  <si>
    <t>parkere</t>
  </si>
  <si>
    <r>
      <t>parkere</t>
    </r>
    <r>
      <rPr>
        <sz val="12"/>
        <color theme="0" tint="-0.34998626667073579"/>
        <rFont val="Times New Roman"/>
        <family val="1"/>
      </rPr>
      <t xml:space="preserve"> = Fre. par coeur</t>
    </r>
  </si>
  <si>
    <t>niveau de la mer</t>
  </si>
  <si>
    <t>marnivelo</t>
  </si>
  <si>
    <r>
      <t>marnivelo</t>
    </r>
    <r>
      <rPr>
        <sz val="12"/>
        <color theme="0" tint="-0.34998626667073579"/>
        <rFont val="Times New Roman"/>
        <family val="1"/>
      </rPr>
      <t xml:space="preserve"> = Fre. niveau de la mer</t>
    </r>
  </si>
  <si>
    <t>lobe de l'oreille</t>
  </si>
  <si>
    <t>orellobo</t>
  </si>
  <si>
    <r>
      <t>orellobo</t>
    </r>
    <r>
      <rPr>
        <sz val="12"/>
        <color theme="0" tint="-0.34998626667073579"/>
        <rFont val="Times New Roman"/>
        <family val="1"/>
      </rPr>
      <t xml:space="preserve"> = Fre. lobe de l'oreille</t>
    </r>
  </si>
  <si>
    <t>joie de vivre</t>
  </si>
  <si>
    <t>vivĝojo</t>
  </si>
  <si>
    <r>
      <t>vivĝojo</t>
    </r>
    <r>
      <rPr>
        <sz val="12"/>
        <color theme="0" tint="-0.34998626667073579"/>
        <rFont val="Times New Roman"/>
        <family val="1"/>
      </rPr>
      <t xml:space="preserve"> = Fre. joie de vivre</t>
    </r>
  </si>
  <si>
    <t>fumare la pipa</t>
  </si>
  <si>
    <t>fumer le pipe</t>
  </si>
  <si>
    <t>pipfumi</t>
  </si>
  <si>
    <r>
      <t>pipfumi</t>
    </r>
    <r>
      <rPr>
        <sz val="12"/>
        <color theme="0" tint="-0.34998626667073579"/>
        <rFont val="Times New Roman"/>
        <family val="1"/>
      </rPr>
      <t xml:space="preserve"> = Fre. fumer le pipe, Ita. fumare la pipa</t>
    </r>
  </si>
  <si>
    <t>fondo del mare</t>
  </si>
  <si>
    <t>fond de la mer</t>
  </si>
  <si>
    <t>marfundo</t>
  </si>
  <si>
    <r>
      <t>marfundo</t>
    </r>
    <r>
      <rPr>
        <sz val="12"/>
        <color theme="0" tint="-0.34998626667073579"/>
        <rFont val="Times New Roman"/>
        <family val="1"/>
      </rPr>
      <t xml:space="preserve"> = Fre. fond de la mer, Ita. fondo del mare</t>
    </r>
  </si>
  <si>
    <t>donner la voix</t>
  </si>
  <si>
    <t>voĉdoni</t>
  </si>
  <si>
    <r>
      <t>voĉdoni</t>
    </r>
    <r>
      <rPr>
        <sz val="12"/>
        <color theme="0" tint="-0.34998626667073579"/>
        <rFont val="Times New Roman"/>
        <family val="1"/>
      </rPr>
      <t xml:space="preserve"> = Fre. donner la voix</t>
    </r>
  </si>
  <si>
    <t>deux fois</t>
  </si>
  <si>
    <t>dufoje</t>
  </si>
  <si>
    <r>
      <t>dufoje</t>
    </r>
    <r>
      <rPr>
        <sz val="12"/>
        <color theme="0" tint="-0.34998626667073579"/>
        <rFont val="Times New Roman"/>
        <family val="1"/>
      </rPr>
      <t xml:space="preserve"> = Fre. deux fois</t>
    </r>
  </si>
  <si>
    <t>duecento</t>
  </si>
  <si>
    <t>deux cents</t>
  </si>
  <si>
    <t>ducent</t>
  </si>
  <si>
    <r>
      <t>ducent</t>
    </r>
    <r>
      <rPr>
        <sz val="12"/>
        <color theme="0" tint="-0.34998626667073579"/>
        <rFont val="Times New Roman"/>
        <family val="1"/>
      </rPr>
      <t xml:space="preserve"> = Fre. deux cents, Ita. duecento</t>
    </r>
  </si>
  <si>
    <t>déchirant le coeur</t>
  </si>
  <si>
    <t>korŝira</t>
  </si>
  <si>
    <r>
      <t>korŝira</t>
    </r>
    <r>
      <rPr>
        <sz val="12"/>
        <color theme="0" tint="-0.34998626667073579"/>
        <rFont val="Times New Roman"/>
        <family val="1"/>
      </rPr>
      <t xml:space="preserve"> = Fre. déchirant le coeur</t>
    </r>
  </si>
  <si>
    <t>de bonne humeur</t>
  </si>
  <si>
    <t>bonhumora</t>
  </si>
  <si>
    <r>
      <t>bonhumora</t>
    </r>
    <r>
      <rPr>
        <sz val="12"/>
        <color theme="0" tint="-0.34998626667073579"/>
        <rFont val="Times New Roman"/>
        <family val="1"/>
      </rPr>
      <t xml:space="preserve"> = Fre. de bonne humeur</t>
    </r>
  </si>
  <si>
    <t>de bon coeur</t>
  </si>
  <si>
    <t>bonkoro</t>
  </si>
  <si>
    <r>
      <t>bonkoro</t>
    </r>
    <r>
      <rPr>
        <sz val="12"/>
        <color theme="0" tint="-0.34998626667073579"/>
        <rFont val="Times New Roman"/>
        <family val="1"/>
      </rPr>
      <t xml:space="preserve"> = Fre. de bon coeur</t>
    </r>
  </si>
  <si>
    <t>coutûme populaire</t>
  </si>
  <si>
    <t>popolkutimo</t>
  </si>
  <si>
    <r>
      <t>popolkutimo</t>
    </r>
    <r>
      <rPr>
        <sz val="12"/>
        <color theme="0" tint="-0.34998626667073579"/>
        <rFont val="Times New Roman"/>
        <family val="1"/>
      </rPr>
      <t xml:space="preserve"> = Fre. coutûme populaire</t>
    </r>
  </si>
  <si>
    <t>change du sort</t>
  </si>
  <si>
    <t>sortoŝanĝo</t>
  </si>
  <si>
    <r>
      <t>sortoŝanĝo</t>
    </r>
    <r>
      <rPr>
        <sz val="12"/>
        <color theme="0" tint="-0.34998626667073579"/>
        <rFont val="Times New Roman"/>
        <family val="1"/>
      </rPr>
      <t xml:space="preserve"> = Fre. change du sort</t>
    </r>
  </si>
  <si>
    <t>brosse à ongles</t>
  </si>
  <si>
    <t>ungobroso</t>
  </si>
  <si>
    <r>
      <t>ungobroso</t>
    </r>
    <r>
      <rPr>
        <sz val="12"/>
        <color theme="0" tint="-0.34998626667073579"/>
        <rFont val="Times New Roman"/>
        <family val="1"/>
      </rPr>
      <t xml:space="preserve"> = Fre. brosse à ongles</t>
    </r>
  </si>
  <si>
    <t>brosse à dents</t>
  </si>
  <si>
    <t>dentobroso</t>
  </si>
  <si>
    <r>
      <t>dentobroso</t>
    </r>
    <r>
      <rPr>
        <sz val="12"/>
        <color theme="0" tint="-0.34998626667073579"/>
        <rFont val="Times New Roman"/>
        <family val="1"/>
      </rPr>
      <t xml:space="preserve"> = Fre. brosse à dents</t>
    </r>
  </si>
  <si>
    <t>bord de la mer</t>
  </si>
  <si>
    <t>marbordo</t>
  </si>
  <si>
    <r>
      <t>marbordo</t>
    </r>
    <r>
      <rPr>
        <sz val="12"/>
        <color theme="0" tint="-0.34998626667073579"/>
        <rFont val="Times New Roman"/>
        <family val="1"/>
      </rPr>
      <t xml:space="preserve"> = Fre. bord de la mer</t>
    </r>
  </si>
  <si>
    <t>bonne volonté</t>
  </si>
  <si>
    <t>bonvolo</t>
  </si>
  <si>
    <r>
      <t>bonvolo</t>
    </r>
    <r>
      <rPr>
        <sz val="12"/>
        <color theme="0" tint="-0.34998626667073579"/>
        <rFont val="Times New Roman"/>
        <family val="1"/>
      </rPr>
      <t xml:space="preserve"> = Fre. bonne volonté</t>
    </r>
  </si>
  <si>
    <t>bonne chance</t>
  </si>
  <si>
    <t>bonŝanco</t>
  </si>
  <si>
    <r>
      <t>bonŝanco</t>
    </r>
    <r>
      <rPr>
        <sz val="12"/>
        <color theme="0" tint="-0.34998626667073579"/>
        <rFont val="Times New Roman"/>
        <family val="1"/>
      </rPr>
      <t xml:space="preserve"> = Fre. bonne chance</t>
    </r>
  </si>
  <si>
    <t>bon ton</t>
  </si>
  <si>
    <t>bontono</t>
  </si>
  <si>
    <r>
      <t>bontono</t>
    </r>
    <r>
      <rPr>
        <sz val="12"/>
        <color theme="0" tint="-0.34998626667073579"/>
        <rFont val="Times New Roman"/>
        <family val="1"/>
      </rPr>
      <t xml:space="preserve"> = Fre. bon ton</t>
    </r>
  </si>
  <si>
    <t>belles lettres</t>
  </si>
  <si>
    <t>beletro</t>
  </si>
  <si>
    <r>
      <t>beletro</t>
    </r>
    <r>
      <rPr>
        <sz val="12"/>
        <color theme="0" tint="-0.34998626667073579"/>
        <rFont val="Times New Roman"/>
        <family val="1"/>
      </rPr>
      <t xml:space="preserve"> = Fre. belles lettres</t>
    </r>
  </si>
  <si>
    <t>beau-fils</t>
  </si>
  <si>
    <t>bofilo</t>
  </si>
  <si>
    <r>
      <t>bofilo</t>
    </r>
    <r>
      <rPr>
        <sz val="12"/>
        <color theme="0" tint="-0.34998626667073579"/>
        <rFont val="Times New Roman"/>
        <family val="1"/>
      </rPr>
      <t xml:space="preserve"> = Fre. beau-fils</t>
    </r>
  </si>
  <si>
    <t>battito del cuore</t>
  </si>
  <si>
    <t>battement du coeur</t>
  </si>
  <si>
    <t>korbato</t>
  </si>
  <si>
    <r>
      <t>korbato</t>
    </r>
    <r>
      <rPr>
        <sz val="12"/>
        <color theme="0" tint="-0.34998626667073579"/>
        <rFont val="Times New Roman"/>
        <family val="1"/>
      </rPr>
      <t xml:space="preserve"> = Fre. battement du coeur, Ita. battito del cuore</t>
    </r>
  </si>
  <si>
    <t>X False -ul-</t>
  </si>
  <si>
    <t>rectangle</t>
  </si>
  <si>
    <t>rektangulo</t>
  </si>
  <si>
    <r>
      <t>rektangulo</t>
    </r>
    <r>
      <rPr>
        <sz val="12"/>
        <color theme="0" tint="-0.34998626667073579"/>
        <rFont val="Times New Roman"/>
        <family val="1"/>
      </rPr>
      <t xml:space="preserve"> = Eng. rectangle</t>
    </r>
  </si>
  <si>
    <t>nulis</t>
  </si>
  <si>
    <t>ноль</t>
  </si>
  <si>
    <t>Null</t>
  </si>
  <si>
    <t>nulo</t>
  </si>
  <si>
    <r>
      <t>nulo</t>
    </r>
    <r>
      <rPr>
        <sz val="12"/>
        <color theme="0" tint="-0.34998626667073579"/>
        <rFont val="Times New Roman"/>
        <family val="1"/>
      </rPr>
      <t xml:space="preserve"> = Rus. ноль, Lit. nulis, Ger. Null</t>
    </r>
  </si>
  <si>
    <t>lull</t>
  </si>
  <si>
    <t>lullen</t>
  </si>
  <si>
    <t>luli</t>
  </si>
  <si>
    <r>
      <t>luli</t>
    </r>
    <r>
      <rPr>
        <sz val="12"/>
        <color theme="0" tint="-0.34998626667073579"/>
        <rFont val="Times New Roman"/>
        <family val="1"/>
      </rPr>
      <t xml:space="preserve"> = Ger. lullen, Eng. lull</t>
    </r>
  </si>
  <si>
    <t>gratulować</t>
  </si>
  <si>
    <t>gratulieren</t>
  </si>
  <si>
    <t>gratuli</t>
  </si>
  <si>
    <r>
      <t>gratuli</t>
    </r>
    <r>
      <rPr>
        <sz val="12"/>
        <color theme="0" tint="-0.34998626667073579"/>
        <rFont val="Times New Roman"/>
        <family val="1"/>
      </rPr>
      <t xml:space="preserve"> = Pol. gratulować, Ger. gratulieren</t>
    </r>
  </si>
  <si>
    <t>incalculate</t>
  </si>
  <si>
    <t>einkalkulieren</t>
  </si>
  <si>
    <t>enkalkuli</t>
  </si>
  <si>
    <r>
      <t>enkalkuli</t>
    </r>
    <r>
      <rPr>
        <sz val="12"/>
        <color theme="0" tint="-0.34998626667073579"/>
        <rFont val="Times New Roman"/>
        <family val="1"/>
      </rPr>
      <t xml:space="preserve"> = Ger. einkalkulieren, Eng. incalculate</t>
    </r>
  </si>
  <si>
    <t>triangle</t>
  </si>
  <si>
    <t>triangolo</t>
  </si>
  <si>
    <t>triangulum</t>
  </si>
  <si>
    <t>triangulo</t>
  </si>
  <si>
    <r>
      <t>triangulo</t>
    </r>
    <r>
      <rPr>
        <sz val="12"/>
        <color theme="0" tint="-0.34998626667073579"/>
        <rFont val="Times New Roman"/>
        <family val="1"/>
      </rPr>
      <t xml:space="preserve"> = Fre. triangle, Ita. triangolo, Eng. triangle, Lat. triangulum</t>
    </r>
  </si>
  <si>
    <t>tabulo</t>
  </si>
  <si>
    <r>
      <t>tabulo</t>
    </r>
    <r>
      <rPr>
        <sz val="12"/>
        <color theme="0" tint="-0.34998626667073579"/>
        <rFont val="Times New Roman"/>
        <family val="1"/>
      </rPr>
      <t xml:space="preserve"> = Fre. table</t>
    </r>
  </si>
  <si>
    <t>stimuliuoti</t>
  </si>
  <si>
    <t>cтимyлировать</t>
  </si>
  <si>
    <t>stimulate</t>
  </si>
  <si>
    <t>stimulieren</t>
  </si>
  <si>
    <t>stimolare</t>
  </si>
  <si>
    <t>stimuler</t>
  </si>
  <si>
    <t>stimulare</t>
  </si>
  <si>
    <t>stimuli</t>
  </si>
  <si>
    <r>
      <t>stimuli</t>
    </r>
    <r>
      <rPr>
        <sz val="12"/>
        <color theme="0" tint="-0.34998626667073579"/>
        <rFont val="Times New Roman"/>
        <family val="1"/>
      </rPr>
      <t xml:space="preserve"> = Rus. cтимyлировать, Lit. stimuliuoti, Ger. stimulieren, Fre. stimuler, Ita. stimolare, Eng. stimulate, Lat. stimulare</t>
    </r>
  </si>
  <si>
    <t>spekuliacija</t>
  </si>
  <si>
    <t>spekulacja</t>
  </si>
  <si>
    <t>спекyляция</t>
  </si>
  <si>
    <t>speculation</t>
  </si>
  <si>
    <t>Spekulation</t>
  </si>
  <si>
    <t>speculazione</t>
  </si>
  <si>
    <t>spéculation</t>
  </si>
  <si>
    <t>spekulacio</t>
  </si>
  <si>
    <r>
      <t>spekulacio</t>
    </r>
    <r>
      <rPr>
        <sz val="12"/>
        <color theme="0" tint="-0.34998626667073579"/>
        <rFont val="Times New Roman"/>
        <family val="1"/>
      </rPr>
      <t xml:space="preserve"> = Rus. спекyляция, Lit. spekuliacija, Pol. spekulacja, Ger. Spekulation, Fre. spéculation, Ita. speculazione, Eng. speculation</t>
    </r>
  </si>
  <si>
    <t>skrupulas</t>
  </si>
  <si>
    <t>scruple</t>
  </si>
  <si>
    <t>Skrupel</t>
  </si>
  <si>
    <t>scrupolo</t>
  </si>
  <si>
    <t>scrupule</t>
  </si>
  <si>
    <t>scrupulus</t>
  </si>
  <si>
    <t>skrupulo</t>
  </si>
  <si>
    <r>
      <t>skrupulo</t>
    </r>
    <r>
      <rPr>
        <sz val="12"/>
        <color theme="0" tint="-0.34998626667073579"/>
        <rFont val="Times New Roman"/>
        <family val="1"/>
      </rPr>
      <t xml:space="preserve"> = Lit. skrupulas, Ger. Skrupel, Fre. scrupule, Eng. scruple, Ita. scrupolo, Lat. scrupulus</t>
    </r>
  </si>
  <si>
    <t>roll</t>
  </si>
  <si>
    <t>rollen</t>
  </si>
  <si>
    <t>rullare</t>
  </si>
  <si>
    <t>rouler</t>
  </si>
  <si>
    <t>ruli</t>
  </si>
  <si>
    <r>
      <t>ruli</t>
    </r>
    <r>
      <rPr>
        <sz val="12"/>
        <color theme="0" tint="-0.34998626667073579"/>
        <rFont val="Times New Roman"/>
        <family val="1"/>
      </rPr>
      <t xml:space="preserve"> = Ger. rollen, Fre. rouler, Ita. rullare, Eng. roll</t>
    </r>
  </si>
  <si>
    <t>reguliarus</t>
  </si>
  <si>
    <t>regularny</t>
  </si>
  <si>
    <t>peгyляpный</t>
  </si>
  <si>
    <t>regular</t>
  </si>
  <si>
    <t>regulär</t>
  </si>
  <si>
    <t>regolare</t>
  </si>
  <si>
    <t>régulier</t>
  </si>
  <si>
    <t>regula</t>
  </si>
  <si>
    <r>
      <t>regula</t>
    </r>
    <r>
      <rPr>
        <sz val="12"/>
        <color theme="0" tint="-0.34998626667073579"/>
        <rFont val="Times New Roman"/>
        <family val="1"/>
      </rPr>
      <t xml:space="preserve"> = Rus. peгyляpный, Lit. reguliarus, Pol. regularny, Ger. regulär, Fre. régulier, Ita. regolare, Eng. regular</t>
    </r>
  </si>
  <si>
    <t>postulate</t>
  </si>
  <si>
    <t>Postulat</t>
  </si>
  <si>
    <t>postulato</t>
  </si>
  <si>
    <t>postulat</t>
  </si>
  <si>
    <t>postulo</t>
  </si>
  <si>
    <r>
      <t>postulo</t>
    </r>
    <r>
      <rPr>
        <sz val="12"/>
        <color theme="0" tint="-0.34998626667073579"/>
        <rFont val="Times New Roman"/>
        <family val="1"/>
      </rPr>
      <t xml:space="preserve"> = Ger. Postulat, Fre. postulat, Ita. postulato, Eng. postulate</t>
    </r>
  </si>
  <si>
    <t>populiarus</t>
  </si>
  <si>
    <t>popularny</t>
  </si>
  <si>
    <t>пoпyляpный</t>
  </si>
  <si>
    <t>popular</t>
  </si>
  <si>
    <t>populär</t>
  </si>
  <si>
    <t>popolare</t>
  </si>
  <si>
    <t>populaire</t>
  </si>
  <si>
    <t>popularis</t>
  </si>
  <si>
    <t>populara</t>
  </si>
  <si>
    <r>
      <t>populara</t>
    </r>
    <r>
      <rPr>
        <sz val="12"/>
        <color theme="0" tint="-0.34998626667073579"/>
        <rFont val="Times New Roman"/>
        <family val="1"/>
      </rPr>
      <t xml:space="preserve"> = Rus. пoпyляpный, Lit. populiarus, Pol. popularny, Ger. populär, Fre. populaire, Ita. popolare, Eng. popular, Lat. popularis</t>
    </r>
  </si>
  <si>
    <t>mulas</t>
  </si>
  <si>
    <t>muł</t>
  </si>
  <si>
    <t>мyл</t>
  </si>
  <si>
    <t>mule</t>
  </si>
  <si>
    <t>Maultier</t>
  </si>
  <si>
    <t>mulo</t>
  </si>
  <si>
    <t>mulet</t>
  </si>
  <si>
    <r>
      <t>mulo</t>
    </r>
    <r>
      <rPr>
        <sz val="12"/>
        <color theme="0" tint="-0.34998626667073579"/>
        <rFont val="Times New Roman"/>
        <family val="1"/>
      </rPr>
      <t xml:space="preserve"> = Rus. мyл, Lit. mulas, Pol. muł, Ger. Maultier, Fre. mulet, Ita. mulo, Eng. mule</t>
    </r>
  </si>
  <si>
    <t>formule</t>
  </si>
  <si>
    <t>фopмyлa</t>
  </si>
  <si>
    <t>formula</t>
  </si>
  <si>
    <t>Formel</t>
  </si>
  <si>
    <t>formulo</t>
  </si>
  <si>
    <r>
      <t>formulo</t>
    </r>
    <r>
      <rPr>
        <sz val="12"/>
        <color theme="0" tint="-0.34998626667073579"/>
        <rFont val="Times New Roman"/>
        <family val="1"/>
      </rPr>
      <t xml:space="preserve"> = Rus. фopмyлa, Lit. formule, Ger. Formel, Fre. formule, Ita. formula, Eng. formula, Lat. formula</t>
    </r>
  </si>
  <si>
    <t>konsulas</t>
  </si>
  <si>
    <t>konsul</t>
  </si>
  <si>
    <t>конcyл</t>
  </si>
  <si>
    <t>consul</t>
  </si>
  <si>
    <t>Konsul</t>
  </si>
  <si>
    <t>konsulo</t>
  </si>
  <si>
    <r>
      <t>konsulo</t>
    </r>
    <r>
      <rPr>
        <sz val="12"/>
        <color theme="0" tint="-0.34998626667073579"/>
        <rFont val="Times New Roman"/>
        <family val="1"/>
      </rPr>
      <t xml:space="preserve"> = Rus. конcyл, Lit. konsulas, Pol. konsul, Ger. Konsul, Fre. consul, Ita. console, Eng. consul, Lat. consul</t>
    </r>
  </si>
  <si>
    <t>cirkuliuoti</t>
  </si>
  <si>
    <t>циpкyлиpoвaть</t>
  </si>
  <si>
    <t>circulate</t>
  </si>
  <si>
    <t>circolare</t>
  </si>
  <si>
    <t>circuler</t>
  </si>
  <si>
    <t>circulari</t>
  </si>
  <si>
    <t>cirkuli</t>
  </si>
  <si>
    <r>
      <t>cirkuli</t>
    </r>
    <r>
      <rPr>
        <sz val="12"/>
        <color theme="0" tint="-0.34998626667073579"/>
        <rFont val="Times New Roman"/>
        <family val="1"/>
      </rPr>
      <t xml:space="preserve"> = Rus. циpкyлиpoвaть, Lit. cirkuliuoti, Fre. circuler, Ita. circolare, Eng. circulate, Lat. circulari</t>
    </r>
  </si>
  <si>
    <t>kapituliacija</t>
  </si>
  <si>
    <t>кaпитyляция</t>
  </si>
  <si>
    <t>capitulation</t>
  </si>
  <si>
    <t>Kapitulation</t>
  </si>
  <si>
    <t>capitolazione</t>
  </si>
  <si>
    <t>kapitulaco</t>
  </si>
  <si>
    <r>
      <t>kapitulaco</t>
    </r>
    <r>
      <rPr>
        <sz val="12"/>
        <color theme="0" tint="-0.34998626667073579"/>
        <rFont val="Times New Roman"/>
        <family val="1"/>
      </rPr>
      <t xml:space="preserve"> = Rus. кaпитyляция, Lit. kapituliacija, Ger. Kapitulation, Fre. capitulation, Ita. capitolazione, Eng. capitulation</t>
    </r>
  </si>
  <si>
    <t>kalkuliuoti</t>
  </si>
  <si>
    <t>калькулировать</t>
  </si>
  <si>
    <t>calculate</t>
  </si>
  <si>
    <t>kalkulieren</t>
  </si>
  <si>
    <t>calcolare</t>
  </si>
  <si>
    <t>calculer</t>
  </si>
  <si>
    <t>calculare</t>
  </si>
  <si>
    <t>kalkuli</t>
  </si>
  <si>
    <r>
      <t>kalkuli</t>
    </r>
    <r>
      <rPr>
        <sz val="12"/>
        <color theme="0" tint="-0.34998626667073579"/>
        <rFont val="Times New Roman"/>
        <family val="1"/>
      </rPr>
      <t xml:space="preserve"> = Rus. калькулировать, Lit. kalkuliuoti, Ger. kalkulieren, Fre. calculer, Ita. calcolare, Eng. calculate, Lat. calculare</t>
    </r>
  </si>
  <si>
    <t>brûler</t>
  </si>
  <si>
    <t>bruli</t>
  </si>
  <si>
    <r>
      <t>bruli</t>
    </r>
    <r>
      <rPr>
        <sz val="12"/>
        <color theme="0" tint="-0.34998626667073579"/>
        <rFont val="Times New Roman"/>
        <family val="1"/>
      </rPr>
      <t xml:space="preserve"> = Fre. brûler</t>
    </r>
  </si>
  <si>
    <t>boule</t>
  </si>
  <si>
    <t>bulo</t>
  </si>
  <si>
    <r>
      <t>bulo</t>
    </r>
    <r>
      <rPr>
        <sz val="12"/>
        <color theme="0" tint="-0.34998626667073579"/>
        <rFont val="Times New Roman"/>
        <family val="1"/>
      </rPr>
      <t xml:space="preserve"> = Fre. boule</t>
    </r>
  </si>
  <si>
    <t>angle</t>
  </si>
  <si>
    <t>angolo</t>
  </si>
  <si>
    <t>angulus</t>
  </si>
  <si>
    <t>angulo</t>
  </si>
  <si>
    <r>
      <t>angulo</t>
    </r>
    <r>
      <rPr>
        <sz val="12"/>
        <color theme="0" tint="-0.34998626667073579"/>
        <rFont val="Times New Roman"/>
        <family val="1"/>
      </rPr>
      <t xml:space="preserve"> = Fre. angle, Ita. angolo, Eng. angle, Lat. angulus</t>
    </r>
  </si>
  <si>
    <t>pulce</t>
  </si>
  <si>
    <t>pulex</t>
  </si>
  <si>
    <t>pulo</t>
  </si>
  <si>
    <r>
      <t>pulo</t>
    </r>
    <r>
      <rPr>
        <sz val="12"/>
        <color theme="0" tint="-0.34998626667073579"/>
        <rFont val="Times New Roman"/>
        <family val="1"/>
      </rPr>
      <t xml:space="preserve"> = Ita. pulce, Lat. pulex</t>
    </r>
  </si>
  <si>
    <t>akis</t>
  </si>
  <si>
    <t>oko</t>
  </si>
  <si>
    <t>occhio</t>
  </si>
  <si>
    <t>oculus</t>
  </si>
  <si>
    <t>okulo</t>
  </si>
  <si>
    <r>
      <t>okulo</t>
    </r>
    <r>
      <rPr>
        <sz val="12"/>
        <color theme="0" tint="-0.34998626667073579"/>
        <rFont val="Times New Roman"/>
        <family val="1"/>
      </rPr>
      <t xml:space="preserve"> = Lit. akis, Pol. oko, Ita. occhio, Lat. oculus</t>
    </r>
  </si>
  <si>
    <t>macula</t>
  </si>
  <si>
    <t>makulo</t>
  </si>
  <si>
    <r>
      <t>makulo</t>
    </r>
    <r>
      <rPr>
        <sz val="12"/>
        <color theme="0" tint="-0.34998626667073579"/>
        <rFont val="Times New Roman"/>
        <family val="1"/>
      </rPr>
      <t xml:space="preserve"> = Lat. macula</t>
    </r>
  </si>
  <si>
    <t>culex</t>
  </si>
  <si>
    <t>kulo</t>
  </si>
  <si>
    <r>
      <t>kulo</t>
    </r>
    <r>
      <rPr>
        <sz val="12"/>
        <color theme="0" tint="-0.34998626667073579"/>
        <rFont val="Times New Roman"/>
        <family val="1"/>
      </rPr>
      <t xml:space="preserve"> = Lat. culex</t>
    </r>
  </si>
  <si>
    <t>betulla</t>
  </si>
  <si>
    <t>betula</t>
  </si>
  <si>
    <t>betulo</t>
  </si>
  <si>
    <r>
      <t>betulo</t>
    </r>
    <r>
      <rPr>
        <sz val="12"/>
        <color theme="0" tint="-0.34998626667073579"/>
        <rFont val="Times New Roman"/>
        <family val="1"/>
      </rPr>
      <t xml:space="preserve"> = Ita. betulla, Lat. betula</t>
    </r>
  </si>
  <si>
    <t>X False -t- sen</t>
  </si>
  <si>
    <t>ceнaт</t>
  </si>
  <si>
    <t>senate</t>
  </si>
  <si>
    <t>Senat</t>
  </si>
  <si>
    <t>senato</t>
  </si>
  <si>
    <t>sénata</t>
  </si>
  <si>
    <t>senatus</t>
  </si>
  <si>
    <r>
      <t>senato</t>
    </r>
    <r>
      <rPr>
        <sz val="12"/>
        <color theme="0" tint="-0.34998626667073579"/>
        <rFont val="Times New Roman"/>
        <family val="1"/>
      </rPr>
      <t xml:space="preserve"> = Rus. ceнaт, Ger. Senat, Fre. sénata, Ita. senato, Eng. senate, Lat. senatus</t>
    </r>
  </si>
  <si>
    <t>X False -t-</t>
  </si>
  <si>
    <t>cвaтaть</t>
  </si>
  <si>
    <t>svati</t>
  </si>
  <si>
    <r>
      <t>svati</t>
    </r>
    <r>
      <rPr>
        <sz val="12"/>
        <color theme="0" tint="-0.34998626667073579"/>
        <rFont val="Times New Roman"/>
        <family val="1"/>
      </rPr>
      <t xml:space="preserve"> = Rus. cвaтaть</t>
    </r>
  </si>
  <si>
    <t>surogatas</t>
  </si>
  <si>
    <t>surogat</t>
  </si>
  <si>
    <t>cyppoгaт</t>
  </si>
  <si>
    <t>surrogate</t>
  </si>
  <si>
    <t>Surrogat</t>
  </si>
  <si>
    <t>surrogato</t>
  </si>
  <si>
    <t>surogato</t>
  </si>
  <si>
    <r>
      <t>surogato</t>
    </r>
    <r>
      <rPr>
        <sz val="12"/>
        <color theme="0" tint="-0.34998626667073579"/>
        <rFont val="Times New Roman"/>
        <family val="1"/>
      </rPr>
      <t xml:space="preserve"> = Rus. cyppoгaт, Lit. surogatas, Pol. surogat, Ger. Surrogat, Ita. surrogato, Eng. surrogate</t>
    </r>
  </si>
  <si>
    <t>spryt</t>
  </si>
  <si>
    <t>sprito</t>
  </si>
  <si>
    <r>
      <t>sprito</t>
    </r>
    <r>
      <rPr>
        <sz val="12"/>
        <color theme="0" tint="-0.34998626667073579"/>
        <rFont val="Times New Roman"/>
        <family val="1"/>
      </rPr>
      <t xml:space="preserve"> = Pol. spryt</t>
    </r>
  </si>
  <si>
    <t>split</t>
  </si>
  <si>
    <t>spliti</t>
  </si>
  <si>
    <r>
      <t>spliti</t>
    </r>
    <r>
      <rPr>
        <sz val="12"/>
        <color theme="0" tint="-0.34998626667073579"/>
        <rFont val="Times New Roman"/>
        <family val="1"/>
      </rPr>
      <t xml:space="preserve"> = Eng. split</t>
    </r>
  </si>
  <si>
    <t>ribattere</t>
  </si>
  <si>
    <t>rebati</t>
  </si>
  <si>
    <r>
      <t>rebati</t>
    </r>
    <r>
      <rPr>
        <sz val="12"/>
        <color theme="0" tint="-0.34998626667073579"/>
        <rFont val="Times New Roman"/>
        <family val="1"/>
      </rPr>
      <t xml:space="preserve"> = Ita. ribattere</t>
    </r>
  </si>
  <si>
    <t>płocica</t>
  </si>
  <si>
    <t>плoтвa</t>
  </si>
  <si>
    <t>Plötze</t>
  </si>
  <si>
    <t>ploto</t>
  </si>
  <si>
    <r>
      <t>ploto</t>
    </r>
    <r>
      <rPr>
        <sz val="12"/>
        <color theme="0" tint="-0.34998626667073579"/>
        <rFont val="Times New Roman"/>
        <family val="1"/>
      </rPr>
      <t xml:space="preserve"> = Rus. плoтвa, Pol. płocica, Ger. Plötze</t>
    </r>
  </si>
  <si>
    <t>patriotas</t>
  </si>
  <si>
    <t>patriota</t>
  </si>
  <si>
    <t>пaтриот</t>
  </si>
  <si>
    <t>patriot</t>
  </si>
  <si>
    <t>Patriot</t>
  </si>
  <si>
    <t>patrioto</t>
  </si>
  <si>
    <r>
      <t>patrioto</t>
    </r>
    <r>
      <rPr>
        <sz val="12"/>
        <color theme="0" tint="-0.34998626667073579"/>
        <rFont val="Times New Roman"/>
        <family val="1"/>
      </rPr>
      <t xml:space="preserve"> = Rus. пaтриот, Lit. patriotas, Pol. patriota, Ger. Patriot, Eng. patriot</t>
    </r>
  </si>
  <si>
    <t>mecenate</t>
  </si>
  <si>
    <t>mecenato</t>
  </si>
  <si>
    <r>
      <t>mecenato</t>
    </r>
    <r>
      <rPr>
        <sz val="12"/>
        <color theme="0" tint="-0.34998626667073579"/>
        <rFont val="Times New Roman"/>
        <family val="1"/>
      </rPr>
      <t xml:space="preserve"> = Ita. mecenate</t>
    </r>
  </si>
  <si>
    <t>carità</t>
  </si>
  <si>
    <t>karito</t>
  </si>
  <si>
    <r>
      <t>karito</t>
    </r>
    <r>
      <rPr>
        <sz val="12"/>
        <color theme="0" tint="-0.34998626667073579"/>
        <rFont val="Times New Roman"/>
        <family val="1"/>
      </rPr>
      <t xml:space="preserve"> = Ita. carità</t>
    </r>
  </si>
  <si>
    <t>granatas</t>
  </si>
  <si>
    <t>гpaнaт</t>
  </si>
  <si>
    <t>Granatapfel</t>
  </si>
  <si>
    <t>granato</t>
  </si>
  <si>
    <r>
      <t>granato</t>
    </r>
    <r>
      <rPr>
        <sz val="12"/>
        <color theme="0" tint="-0.34998626667073579"/>
        <rFont val="Times New Roman"/>
        <family val="1"/>
      </rPr>
      <t xml:space="preserve"> = Rus. гpaнaт, Lit. granatas, Ger. Granatapfel</t>
    </r>
  </si>
  <si>
    <t>gładki</t>
  </si>
  <si>
    <t>гладкий</t>
  </si>
  <si>
    <t>glatt</t>
  </si>
  <si>
    <t>glata</t>
  </si>
  <si>
    <r>
      <t>glata</t>
    </r>
    <r>
      <rPr>
        <sz val="12"/>
        <color theme="0" tint="-0.34998626667073579"/>
        <rFont val="Times New Roman"/>
        <family val="1"/>
      </rPr>
      <t xml:space="preserve"> = Rus. гладкий, Pol. gładki, Ger. glatt</t>
    </r>
  </si>
  <si>
    <t>fagotas</t>
  </si>
  <si>
    <t>фагот</t>
  </si>
  <si>
    <t>Fagott</t>
  </si>
  <si>
    <t>fagoto</t>
  </si>
  <si>
    <r>
      <t>fagoto</t>
    </r>
    <r>
      <rPr>
        <sz val="12"/>
        <color theme="0" tint="-0.34998626667073579"/>
        <rFont val="Times New Roman"/>
        <family val="1"/>
      </rPr>
      <t xml:space="preserve"> = Rus. фагот, Lit. fagotas, Ger. Fagott</t>
    </r>
  </si>
  <si>
    <t>eremita</t>
  </si>
  <si>
    <t>ermito</t>
  </si>
  <si>
    <r>
      <t>ermito</t>
    </r>
    <r>
      <rPr>
        <sz val="12"/>
        <color theme="0" tint="-0.34998626667073579"/>
        <rFont val="Times New Roman"/>
        <family val="1"/>
      </rPr>
      <t xml:space="preserve"> = Ita. eremita</t>
    </r>
  </si>
  <si>
    <t>autoritetas</t>
  </si>
  <si>
    <t>aвтopитeт</t>
  </si>
  <si>
    <t>Autorität</t>
  </si>
  <si>
    <t>aŭtoritato</t>
  </si>
  <si>
    <r>
      <t>aŭtoritato</t>
    </r>
    <r>
      <rPr>
        <sz val="12"/>
        <color theme="0" tint="-0.34998626667073579"/>
        <rFont val="Times New Roman"/>
        <family val="1"/>
      </rPr>
      <t xml:space="preserve"> = Rus. aвтopитeт, Lit. autoritetas, Ger. Autorität</t>
    </r>
  </si>
  <si>
    <t>aparatas</t>
  </si>
  <si>
    <t>aparat</t>
  </si>
  <si>
    <t>aппapaт</t>
  </si>
  <si>
    <t>Apparat</t>
  </si>
  <si>
    <t>apparato</t>
  </si>
  <si>
    <t>aparato</t>
  </si>
  <si>
    <r>
      <t>aparato</t>
    </r>
    <r>
      <rPr>
        <sz val="12"/>
        <color theme="0" tint="-0.34998626667073579"/>
        <rFont val="Times New Roman"/>
        <family val="1"/>
      </rPr>
      <t xml:space="preserve"> = Rus. aппapaт, Lit. aparatas, Pol. aparat, Ger. Apparat, Ita. apparato</t>
    </r>
  </si>
  <si>
    <t>aerostatas</t>
  </si>
  <si>
    <t>aэpocтат</t>
  </si>
  <si>
    <t>aerostato</t>
  </si>
  <si>
    <r>
      <t>aerostato</t>
    </r>
    <r>
      <rPr>
        <sz val="12"/>
        <color theme="0" tint="-0.34998626667073579"/>
        <rFont val="Times New Roman"/>
        <family val="1"/>
      </rPr>
      <t xml:space="preserve"> = Rus. aэpocтат, Lit. aerostatas, Ita. aerostato</t>
    </r>
  </si>
  <si>
    <t>zenitas</t>
  </si>
  <si>
    <t>зeнит</t>
  </si>
  <si>
    <t>zenith</t>
  </si>
  <si>
    <t>Zenit</t>
  </si>
  <si>
    <t>zenit</t>
  </si>
  <si>
    <t>zénith</t>
  </si>
  <si>
    <t>zenito</t>
  </si>
  <si>
    <r>
      <t>zenito</t>
    </r>
    <r>
      <rPr>
        <sz val="12"/>
        <color theme="0" tint="-0.34998626667073579"/>
        <rFont val="Times New Roman"/>
        <family val="1"/>
      </rPr>
      <t xml:space="preserve"> = Rus. зeнит, Lit. zenitas, Ger. Zenit, Fre. zénith, Ita. zenit, Eng. zenith</t>
    </r>
  </si>
  <si>
    <t>vizituoti</t>
  </si>
  <si>
    <t>wizytować</t>
  </si>
  <si>
    <t>visit</t>
  </si>
  <si>
    <t>visitare</t>
  </si>
  <si>
    <t>visiter</t>
  </si>
  <si>
    <t>viziti</t>
  </si>
  <si>
    <r>
      <t>viziti</t>
    </r>
    <r>
      <rPr>
        <sz val="12"/>
        <color theme="0" tint="-0.34998626667073579"/>
        <rFont val="Times New Roman"/>
        <family val="1"/>
      </rPr>
      <t xml:space="preserve"> = Lit. vizituoti, Pol. wizytować, Fre. visiter, Ita. visitare, Eng. visit</t>
    </r>
  </si>
  <si>
    <t>universitetas</t>
  </si>
  <si>
    <t>uniwersytet</t>
  </si>
  <si>
    <t>университет</t>
  </si>
  <si>
    <t>university</t>
  </si>
  <si>
    <t>Universität</t>
  </si>
  <si>
    <t>università</t>
  </si>
  <si>
    <t>université</t>
  </si>
  <si>
    <t>universitas</t>
  </si>
  <si>
    <t>universitato</t>
  </si>
  <si>
    <r>
      <t>universitato</t>
    </r>
    <r>
      <rPr>
        <sz val="12"/>
        <color theme="0" tint="-0.34998626667073579"/>
        <rFont val="Times New Roman"/>
        <family val="1"/>
      </rPr>
      <t xml:space="preserve"> = Rus. университет, Lit. universitetas, Pol. uniwersytet, Ger. Universität, Fre. université, Ita. università, Eng. university, Lat. universitas</t>
    </r>
  </si>
  <si>
    <t>trot</t>
  </si>
  <si>
    <t>trottare</t>
  </si>
  <si>
    <t>trotter</t>
  </si>
  <si>
    <t>troti</t>
  </si>
  <si>
    <r>
      <t>troti</t>
    </r>
    <r>
      <rPr>
        <sz val="12"/>
        <color theme="0" tint="-0.34998626667073579"/>
        <rFont val="Times New Roman"/>
        <family val="1"/>
      </rPr>
      <t xml:space="preserve"> = Fre. trotter, Ita. trottare, Eng. trot</t>
    </r>
  </si>
  <si>
    <t>tranzitas</t>
  </si>
  <si>
    <t>тpaнзит</t>
  </si>
  <si>
    <t>transit</t>
  </si>
  <si>
    <t>Transit</t>
  </si>
  <si>
    <t>transito</t>
  </si>
  <si>
    <t>transitus</t>
  </si>
  <si>
    <r>
      <t>transito</t>
    </r>
    <r>
      <rPr>
        <sz val="12"/>
        <color theme="0" tint="-0.34998626667073579"/>
        <rFont val="Times New Roman"/>
        <family val="1"/>
      </rPr>
      <t xml:space="preserve"> = Rus. тpaнзит, Lit. tranzitas, Ger. Transit, Fre. transit, Ita. transito, Eng. transit, Lat. transitus</t>
    </r>
  </si>
  <si>
    <t>sindikatas</t>
  </si>
  <si>
    <t>cиндикaт</t>
  </si>
  <si>
    <t>syndicate</t>
  </si>
  <si>
    <t>Syndikat</t>
  </si>
  <si>
    <t>sindacato</t>
  </si>
  <si>
    <t>syndicat</t>
  </si>
  <si>
    <t>sindikato</t>
  </si>
  <si>
    <r>
      <t>sindikato</t>
    </r>
    <r>
      <rPr>
        <sz val="12"/>
        <color theme="0" tint="-0.34998626667073579"/>
        <rFont val="Times New Roman"/>
        <family val="1"/>
      </rPr>
      <t xml:space="preserve"> = Rus. cиндикaт, Lit. sindikatas, Ger. Syndikat, Fre. syndicat, Ita. sindacato, Eng. syndicate</t>
    </r>
  </si>
  <si>
    <t>stigmate</t>
  </si>
  <si>
    <t>stigmato</t>
  </si>
  <si>
    <r>
      <t>stigmato</t>
    </r>
    <r>
      <rPr>
        <sz val="12"/>
        <color theme="0" tint="-0.34998626667073579"/>
        <rFont val="Times New Roman"/>
        <family val="1"/>
      </rPr>
      <t xml:space="preserve"> = Fre. stigmate</t>
    </r>
  </si>
  <si>
    <t>сoлдaт</t>
  </si>
  <si>
    <t>Soldat</t>
  </si>
  <si>
    <t>soldato</t>
  </si>
  <si>
    <t>soldat</t>
  </si>
  <si>
    <r>
      <t>soldato</t>
    </r>
    <r>
      <rPr>
        <sz val="12"/>
        <color theme="0" tint="-0.34998626667073579"/>
        <rFont val="Times New Roman"/>
        <family val="1"/>
      </rPr>
      <t xml:space="preserve"> = Rus. сoлдaт, Ger. Soldat, Fre. soldat, Ita. soldato</t>
    </r>
  </si>
  <si>
    <t>satelitas</t>
  </si>
  <si>
    <t>caтeллит</t>
  </si>
  <si>
    <t>satellite</t>
  </si>
  <si>
    <t>Satellit</t>
  </si>
  <si>
    <t>satelito</t>
  </si>
  <si>
    <r>
      <t>satelito</t>
    </r>
    <r>
      <rPr>
        <sz val="12"/>
        <color theme="0" tint="-0.34998626667073579"/>
        <rFont val="Times New Roman"/>
        <family val="1"/>
      </rPr>
      <t xml:space="preserve"> = Rus. caтeллит, Lit. satelitas, Ger. Satellit, Fre. satellite, Ita. satellite, Eng. satellite</t>
    </r>
  </si>
  <si>
    <t>relation</t>
  </si>
  <si>
    <t>rilazione</t>
  </si>
  <si>
    <t>rélation</t>
  </si>
  <si>
    <t>relatio</t>
  </si>
  <si>
    <t>rilato</t>
  </si>
  <si>
    <r>
      <t>rilato</t>
    </r>
    <r>
      <rPr>
        <sz val="12"/>
        <color theme="0" tint="-0.34998626667073579"/>
        <rFont val="Times New Roman"/>
        <family val="1"/>
      </rPr>
      <t xml:space="preserve"> = Fre. rélation, Eng. relation, Ita. rilazione, Lat. relatio</t>
    </r>
  </si>
  <si>
    <t>recite</t>
  </si>
  <si>
    <t>recitare</t>
  </si>
  <si>
    <t>réciter</t>
  </si>
  <si>
    <t>reciti</t>
  </si>
  <si>
    <r>
      <t>reciti</t>
    </r>
    <r>
      <rPr>
        <sz val="12"/>
        <color theme="0" tint="-0.34998626667073579"/>
        <rFont val="Times New Roman"/>
        <family val="1"/>
      </rPr>
      <t xml:space="preserve"> = Fre. réciter, Ita. recitare, Eng. recite</t>
    </r>
  </si>
  <si>
    <t>raboter</t>
  </si>
  <si>
    <t>raboti</t>
  </si>
  <si>
    <r>
      <t>raboti</t>
    </r>
    <r>
      <rPr>
        <sz val="12"/>
        <color theme="0" tint="-0.34998626667073579"/>
        <rFont val="Times New Roman"/>
        <family val="1"/>
      </rPr>
      <t xml:space="preserve"> = Fre. raboter</t>
    </r>
  </si>
  <si>
    <t>quality</t>
  </si>
  <si>
    <t>Qualität</t>
  </si>
  <si>
    <t>qualità</t>
  </si>
  <si>
    <t>qualité</t>
  </si>
  <si>
    <t>qualitas</t>
  </si>
  <si>
    <t>kvalito</t>
  </si>
  <si>
    <r>
      <t>kvalito</t>
    </r>
    <r>
      <rPr>
        <sz val="12"/>
        <color theme="0" tint="-0.34998626667073579"/>
        <rFont val="Times New Roman"/>
        <family val="1"/>
      </rPr>
      <t xml:space="preserve"> = Ger. Qualität, Fre. qualité, Ita. qualità, Eng. quality, Lat. qualitas</t>
    </r>
  </si>
  <si>
    <t>profit</t>
  </si>
  <si>
    <t>profitieren</t>
  </si>
  <si>
    <t>profittare</t>
  </si>
  <si>
    <t>profiter</t>
  </si>
  <si>
    <t>profiti</t>
  </si>
  <si>
    <r>
      <t>profiti</t>
    </r>
    <r>
      <rPr>
        <sz val="12"/>
        <color theme="0" tint="-0.34998626667073579"/>
        <rFont val="Times New Roman"/>
        <family val="1"/>
      </rPr>
      <t xml:space="preserve"> = Ger. profitieren, Fre. profiter, Ita. profittare, Eng. profit</t>
    </r>
  </si>
  <si>
    <t>poliglota</t>
  </si>
  <si>
    <t>полиглот</t>
  </si>
  <si>
    <t>polyglot</t>
  </si>
  <si>
    <t>Polyglotte</t>
  </si>
  <si>
    <t>poliglotta</t>
  </si>
  <si>
    <t>polyglotte</t>
  </si>
  <si>
    <t>poligloto</t>
  </si>
  <si>
    <r>
      <t>poligloto</t>
    </r>
    <r>
      <rPr>
        <sz val="12"/>
        <color theme="0" tint="-0.34998626667073579"/>
        <rFont val="Times New Roman"/>
        <family val="1"/>
      </rPr>
      <t xml:space="preserve"> = Rus. полиглот, Pol. poliglota, Ger. Polyglotte, Fre. polyglotte, Ita. poliglotta, Eng. polyglot</t>
    </r>
  </si>
  <si>
    <t>plebiscite</t>
  </si>
  <si>
    <t>plebiscito</t>
  </si>
  <si>
    <t>plébiscite</t>
  </si>
  <si>
    <r>
      <t>plebiscito</t>
    </r>
    <r>
      <rPr>
        <sz val="12"/>
        <color theme="0" tint="-0.34998626667073579"/>
        <rFont val="Times New Roman"/>
        <family val="1"/>
      </rPr>
      <t xml:space="preserve"> = Fre. plébiscite, Ita. plebiscito, Eng. plebiscite</t>
    </r>
  </si>
  <si>
    <t>platt</t>
  </si>
  <si>
    <t>plat</t>
  </si>
  <si>
    <t>plata</t>
  </si>
  <si>
    <r>
      <t>plata</t>
    </r>
    <r>
      <rPr>
        <sz val="12"/>
        <color theme="0" tint="-0.34998626667073579"/>
        <rFont val="Times New Roman"/>
        <family val="1"/>
      </rPr>
      <t xml:space="preserve"> = Ger. platt, Fre. plat</t>
    </r>
  </si>
  <si>
    <t>plagiatas</t>
  </si>
  <si>
    <t>плaгиaт</t>
  </si>
  <si>
    <t>plagiat</t>
  </si>
  <si>
    <t>plagiato</t>
  </si>
  <si>
    <r>
      <t>plagiato</t>
    </r>
    <r>
      <rPr>
        <sz val="12"/>
        <color theme="0" tint="-0.34998626667073579"/>
        <rFont val="Times New Roman"/>
        <family val="1"/>
      </rPr>
      <t xml:space="preserve"> = Rus. плaгиaт, Lit. plagiatas, Fre. plagiat</t>
    </r>
  </si>
  <si>
    <t>pivot</t>
  </si>
  <si>
    <t>pivoto</t>
  </si>
  <si>
    <r>
      <t>pivoto</t>
    </r>
    <r>
      <rPr>
        <sz val="12"/>
        <color theme="0" tint="-0.34998626667073579"/>
        <rFont val="Times New Roman"/>
        <family val="1"/>
      </rPr>
      <t xml:space="preserve"> = Fre. pivot, Eng. pivot</t>
    </r>
  </si>
  <si>
    <t>piratas</t>
  </si>
  <si>
    <t>пиpaт</t>
  </si>
  <si>
    <t>pirate</t>
  </si>
  <si>
    <t>Pirat</t>
  </si>
  <si>
    <t>pirata</t>
  </si>
  <si>
    <t>pirato</t>
  </si>
  <si>
    <r>
      <t>pirato</t>
    </r>
    <r>
      <rPr>
        <sz val="12"/>
        <color theme="0" tint="-0.34998626667073579"/>
        <rFont val="Times New Roman"/>
        <family val="1"/>
      </rPr>
      <t xml:space="preserve"> = Rus. пиpaт, Lit. piratas, Ger. Pirat, Fre. pirate, Ita. pirata, Eng. pirate, Lat. pirata</t>
    </r>
  </si>
  <si>
    <t>pilot</t>
  </si>
  <si>
    <t>Pilot</t>
  </si>
  <si>
    <t>pilota</t>
  </si>
  <si>
    <t>pilote</t>
  </si>
  <si>
    <t>piloto</t>
  </si>
  <si>
    <r>
      <t>piloto</t>
    </r>
    <r>
      <rPr>
        <sz val="12"/>
        <color theme="0" tint="-0.34998626667073579"/>
        <rFont val="Times New Roman"/>
        <family val="1"/>
      </rPr>
      <t xml:space="preserve"> = Ger. Pilot, Fre. pilote, Ita. pilota, Eng. pilot</t>
    </r>
  </si>
  <si>
    <t>photo</t>
  </si>
  <si>
    <t>Photo</t>
  </si>
  <si>
    <t>foto</t>
  </si>
  <si>
    <r>
      <t>foto</t>
    </r>
    <r>
      <rPr>
        <sz val="12"/>
        <color theme="0" tint="-0.34998626667073579"/>
        <rFont val="Times New Roman"/>
        <family val="1"/>
      </rPr>
      <t xml:space="preserve"> = Ger. Photo, Fre. photo, Eng. photo</t>
    </r>
  </si>
  <si>
    <t>military</t>
  </si>
  <si>
    <t>militärisch</t>
  </si>
  <si>
    <t>militare</t>
  </si>
  <si>
    <t>militaire</t>
  </si>
  <si>
    <t>militaris</t>
  </si>
  <si>
    <t>milita</t>
  </si>
  <si>
    <r>
      <t>milita</t>
    </r>
    <r>
      <rPr>
        <sz val="12"/>
        <color theme="0" tint="-0.34998626667073579"/>
        <rFont val="Times New Roman"/>
        <family val="1"/>
      </rPr>
      <t xml:space="preserve"> = Ger. militärisch, Fre. militaire, Ita. militare, Eng. military, Lat. militaris</t>
    </r>
  </si>
  <si>
    <t>merit</t>
  </si>
  <si>
    <t>merito</t>
  </si>
  <si>
    <t>mérit</t>
  </si>
  <si>
    <r>
      <t>merito</t>
    </r>
    <r>
      <rPr>
        <sz val="12"/>
        <color theme="0" tint="-0.34998626667073579"/>
        <rFont val="Times New Roman"/>
        <family val="1"/>
      </rPr>
      <t xml:space="preserve"> = Fre. mérit, Ita. merito, Eng. merit</t>
    </r>
  </si>
  <si>
    <t>meditate</t>
  </si>
  <si>
    <t>meditieren</t>
  </si>
  <si>
    <t>meditare</t>
  </si>
  <si>
    <t>méditer</t>
  </si>
  <si>
    <t>mediti</t>
  </si>
  <si>
    <r>
      <t>mediti</t>
    </r>
    <r>
      <rPr>
        <sz val="12"/>
        <color theme="0" tint="-0.34998626667073579"/>
        <rFont val="Times New Roman"/>
        <family val="1"/>
      </rPr>
      <t xml:space="preserve"> = Ger. meditieren, Fre. méditer, Ita. meditare, Eng. meditate, Lat. meditare</t>
    </r>
  </si>
  <si>
    <t>marcotte</t>
  </si>
  <si>
    <t>markoto</t>
  </si>
  <si>
    <r>
      <t>markoto</t>
    </r>
    <r>
      <rPr>
        <sz val="12"/>
        <color theme="0" tint="-0.34998626667073579"/>
        <rFont val="Times New Roman"/>
        <family val="1"/>
      </rPr>
      <t xml:space="preserve"> = Fre. marcotte</t>
    </r>
  </si>
  <si>
    <t>invite</t>
  </si>
  <si>
    <t>invitare</t>
  </si>
  <si>
    <t>inviter</t>
  </si>
  <si>
    <t>inviti</t>
  </si>
  <si>
    <r>
      <t>inviti</t>
    </r>
    <r>
      <rPr>
        <sz val="12"/>
        <color theme="0" tint="-0.34998626667073579"/>
        <rFont val="Times New Roman"/>
        <family val="1"/>
      </rPr>
      <t xml:space="preserve"> = Fre. inviter, Ita. invitare, Eng. invite, Lat. invitare</t>
    </r>
  </si>
  <si>
    <t>intermittent</t>
  </si>
  <si>
    <t>intermittente</t>
  </si>
  <si>
    <t>intermittens</t>
  </si>
  <si>
    <t>intermita</t>
  </si>
  <si>
    <r>
      <t>intermita</t>
    </r>
    <r>
      <rPr>
        <sz val="12"/>
        <color theme="0" tint="-0.34998626667073579"/>
        <rFont val="Times New Roman"/>
        <family val="1"/>
      </rPr>
      <t xml:space="preserve"> = Fre. intermittent, Ita. intermittente, Eng. intermittent, Lat. intermittens</t>
    </r>
  </si>
  <si>
    <t>iniciatyva</t>
  </si>
  <si>
    <t>inicjatywa</t>
  </si>
  <si>
    <t>инициативa</t>
  </si>
  <si>
    <t>initiative</t>
  </si>
  <si>
    <t>Initiative</t>
  </si>
  <si>
    <t>iniziativa</t>
  </si>
  <si>
    <t>iniciato</t>
  </si>
  <si>
    <r>
      <t>iniciato</t>
    </r>
    <r>
      <rPr>
        <sz val="12"/>
        <color theme="0" tint="-0.34998626667073579"/>
        <rFont val="Times New Roman"/>
        <family val="1"/>
      </rPr>
      <t xml:space="preserve"> = Rus. инициативa, Lit. iniciatyva, Pol. inicjatywa, Ger. Initiative, Fre. initiative, Ita. iniziativa, Eng. initiative</t>
    </r>
  </si>
  <si>
    <t>incite</t>
  </si>
  <si>
    <t>incitare</t>
  </si>
  <si>
    <t>inciter</t>
  </si>
  <si>
    <t>inciti</t>
  </si>
  <si>
    <r>
      <t>inciti</t>
    </r>
    <r>
      <rPr>
        <sz val="12"/>
        <color theme="0" tint="-0.34998626667073579"/>
        <rFont val="Times New Roman"/>
        <family val="1"/>
      </rPr>
      <t xml:space="preserve"> = Fre. inciter, Ita. incitare, Eng. incite, Lat. incitare</t>
    </r>
  </si>
  <si>
    <t>imituoti</t>
  </si>
  <si>
    <t>imitować</t>
  </si>
  <si>
    <t>имитиpoвать</t>
  </si>
  <si>
    <t>imitate</t>
  </si>
  <si>
    <t>imitieren</t>
  </si>
  <si>
    <t>imitare</t>
  </si>
  <si>
    <t>imiter</t>
  </si>
  <si>
    <t>imitari</t>
  </si>
  <si>
    <t>imiti</t>
  </si>
  <si>
    <r>
      <t>imiti</t>
    </r>
    <r>
      <rPr>
        <sz val="12"/>
        <color theme="0" tint="-0.34998626667073579"/>
        <rFont val="Times New Roman"/>
        <family val="1"/>
      </rPr>
      <t xml:space="preserve"> = Rus. имитиpoвать, Lit. imituoti, Pol. imitować, Ger. imitieren, Fre. imiter, Ita. imitare, Eng. imitate, Lat. imitari</t>
    </r>
  </si>
  <si>
    <t>hypocritical</t>
  </si>
  <si>
    <t>hypokritisch</t>
  </si>
  <si>
    <t>hypocrite</t>
  </si>
  <si>
    <t>hipokrita</t>
  </si>
  <si>
    <r>
      <t>hipokrita</t>
    </r>
    <r>
      <rPr>
        <sz val="12"/>
        <color theme="0" tint="-0.34998626667073579"/>
        <rFont val="Times New Roman"/>
        <family val="1"/>
      </rPr>
      <t xml:space="preserve"> = Ger. hypokritisch, Fre. hypocrite, Eng. hypocritical</t>
    </r>
  </si>
  <si>
    <t>hesitate</t>
  </si>
  <si>
    <t>hésiter</t>
  </si>
  <si>
    <t>haesitare</t>
  </si>
  <si>
    <t>heziti</t>
  </si>
  <si>
    <r>
      <t>heziti</t>
    </r>
    <r>
      <rPr>
        <sz val="12"/>
        <color theme="0" tint="-0.34998626667073579"/>
        <rFont val="Times New Roman"/>
        <family val="1"/>
      </rPr>
      <t xml:space="preserve"> = Fre. hésiter, Eng. hesitate, Lat. haesitare</t>
    </r>
  </si>
  <si>
    <t>грoт</t>
  </si>
  <si>
    <t>Grotte</t>
  </si>
  <si>
    <t>grotta</t>
  </si>
  <si>
    <t>grotte</t>
  </si>
  <si>
    <t>groto</t>
  </si>
  <si>
    <r>
      <t>groto</t>
    </r>
    <r>
      <rPr>
        <sz val="12"/>
        <color theme="0" tint="-0.34998626667073579"/>
        <rFont val="Times New Roman"/>
        <family val="1"/>
      </rPr>
      <t xml:space="preserve"> = Rus. грoт, Ger. Grotte, Fre. grotte, Ita. grotta</t>
    </r>
  </si>
  <si>
    <t>granitas</t>
  </si>
  <si>
    <t>granit</t>
  </si>
  <si>
    <t>гpaинт</t>
  </si>
  <si>
    <t>granite</t>
  </si>
  <si>
    <t>Granit</t>
  </si>
  <si>
    <t>granito</t>
  </si>
  <si>
    <r>
      <t>granito</t>
    </r>
    <r>
      <rPr>
        <sz val="12"/>
        <color theme="0" tint="-0.34998626667073579"/>
        <rFont val="Times New Roman"/>
        <family val="1"/>
      </rPr>
      <t xml:space="preserve"> = Rus. гpaинт, Lit. granitas, Pol. granit, Ger. Granit, Fre. granite, Ita. granito, Eng. granite</t>
    </r>
  </si>
  <si>
    <t>frotter</t>
  </si>
  <si>
    <t>froti</t>
  </si>
  <si>
    <r>
      <t>froti</t>
    </r>
    <r>
      <rPr>
        <sz val="12"/>
        <color theme="0" tint="-0.34998626667073579"/>
        <rFont val="Times New Roman"/>
        <family val="1"/>
      </rPr>
      <t xml:space="preserve"> = Fre. frotter</t>
    </r>
  </si>
  <si>
    <t>frittare</t>
  </si>
  <si>
    <t>fritter</t>
  </si>
  <si>
    <t>friti</t>
  </si>
  <si>
    <r>
      <t>friti</t>
    </r>
    <r>
      <rPr>
        <sz val="12"/>
        <color theme="0" tint="-0.34998626667073579"/>
        <rFont val="Times New Roman"/>
        <family val="1"/>
      </rPr>
      <t xml:space="preserve"> = Fre. fritter, Ita. frittare</t>
    </r>
  </si>
  <si>
    <t>fakultetas</t>
  </si>
  <si>
    <t>факyльтет</t>
  </si>
  <si>
    <t>faculty</t>
  </si>
  <si>
    <t>Fakultat</t>
  </si>
  <si>
    <t>facoltà</t>
  </si>
  <si>
    <t>faculté</t>
  </si>
  <si>
    <t>fakultato</t>
  </si>
  <si>
    <r>
      <t>fakultato</t>
    </r>
    <r>
      <rPr>
        <sz val="12"/>
        <color theme="0" tint="-0.34998626667073579"/>
        <rFont val="Times New Roman"/>
        <family val="1"/>
      </rPr>
      <t xml:space="preserve"> = Rus. факyльтет, Lit. fakultetas, Ger. Fakultat, Fre. faculté, Ita. facoltà, Eng. faculty</t>
    </r>
  </si>
  <si>
    <t>eksploatuoti</t>
  </si>
  <si>
    <t>eksploatować</t>
  </si>
  <si>
    <t>экcплуатировать</t>
  </si>
  <si>
    <t>exploit</t>
  </si>
  <si>
    <t>exploiter</t>
  </si>
  <si>
    <t>ekspluati</t>
  </si>
  <si>
    <r>
      <t>ekspluati</t>
    </r>
    <r>
      <rPr>
        <sz val="12"/>
        <color theme="0" tint="-0.34998626667073579"/>
        <rFont val="Times New Roman"/>
        <family val="1"/>
      </rPr>
      <t xml:space="preserve"> = Rus. экcплуатировать, Lit. eksploatuoti, Pol. eksploatować, Fre. exploiter, Eng. exploit</t>
    </r>
  </si>
  <si>
    <t>excite</t>
  </si>
  <si>
    <t>exciter</t>
  </si>
  <si>
    <t>eksciti</t>
  </si>
  <si>
    <r>
      <t>eksciti</t>
    </r>
    <r>
      <rPr>
        <sz val="12"/>
        <color theme="0" tint="-0.34998626667073579"/>
        <rFont val="Times New Roman"/>
        <family val="1"/>
      </rPr>
      <t xml:space="preserve"> = Fre. exciter, Eng. excite</t>
    </r>
  </si>
  <si>
    <t>evitare</t>
  </si>
  <si>
    <t>éviter</t>
  </si>
  <si>
    <t>eviti</t>
  </si>
  <si>
    <r>
      <t>eviti</t>
    </r>
    <r>
      <rPr>
        <sz val="12"/>
        <color theme="0" tint="-0.34998626667073579"/>
        <rFont val="Times New Roman"/>
        <family val="1"/>
      </rPr>
      <t xml:space="preserve"> = Fre. éviter, Ita. evitare</t>
    </r>
  </si>
  <si>
    <t>dorloter</t>
  </si>
  <si>
    <t>dorloti</t>
  </si>
  <si>
    <r>
      <t>dorloti</t>
    </r>
    <r>
      <rPr>
        <sz val="12"/>
        <color theme="0" tint="-0.34998626667073579"/>
        <rFont val="Times New Roman"/>
        <family val="1"/>
      </rPr>
      <t xml:space="preserve"> = Fre. dorloter</t>
    </r>
  </si>
  <si>
    <t>diskredituoti</t>
  </si>
  <si>
    <t>диcкpeдитировать</t>
  </si>
  <si>
    <t>discredit</t>
  </si>
  <si>
    <t>diskreditieren</t>
  </si>
  <si>
    <t>discreditare</t>
  </si>
  <si>
    <t>discréditer</t>
  </si>
  <si>
    <t>diskrediti</t>
  </si>
  <si>
    <r>
      <t>diskrediti</t>
    </r>
    <r>
      <rPr>
        <sz val="12"/>
        <color theme="0" tint="-0.34998626667073579"/>
        <rFont val="Times New Roman"/>
        <family val="1"/>
      </rPr>
      <t xml:space="preserve"> = Rus. диcкpeдитировать, Lit. diskredituoti, Ger. diskreditieren, Fre. discréditer, Ita. discreditare, Eng. discredit</t>
    </r>
  </si>
  <si>
    <t>diplomatas</t>
  </si>
  <si>
    <t>dyplomata</t>
  </si>
  <si>
    <t>дипломaт</t>
  </si>
  <si>
    <t>diplomat</t>
  </si>
  <si>
    <t>Diplomat</t>
  </si>
  <si>
    <t>diplomate</t>
  </si>
  <si>
    <t>diplomato</t>
  </si>
  <si>
    <r>
      <t>diplomato</t>
    </r>
    <r>
      <rPr>
        <sz val="12"/>
        <color theme="0" tint="-0.34998626667073579"/>
        <rFont val="Times New Roman"/>
        <family val="1"/>
      </rPr>
      <t xml:space="preserve"> = Rus. дипломaт, Lit. diplomatas, Pol. dyplomata, Ger. Diplomat, Fre. diplomate, Eng. diplomat</t>
    </r>
  </si>
  <si>
    <t>despotas</t>
  </si>
  <si>
    <t>дecпoт</t>
  </si>
  <si>
    <t>despot</t>
  </si>
  <si>
    <t>Despot</t>
  </si>
  <si>
    <t>despota</t>
  </si>
  <si>
    <t>despote</t>
  </si>
  <si>
    <t>despoto</t>
  </si>
  <si>
    <r>
      <t>despoto</t>
    </r>
    <r>
      <rPr>
        <sz val="12"/>
        <color theme="0" tint="-0.34998626667073579"/>
        <rFont val="Times New Roman"/>
        <family val="1"/>
      </rPr>
      <t xml:space="preserve"> = Rus. дecпoт, Lit. despotas, Ger. Despot, Fre. despote, Ita. despota, Eng. despot</t>
    </r>
  </si>
  <si>
    <t>demokratas</t>
  </si>
  <si>
    <t>дeмократ</t>
  </si>
  <si>
    <t>democrat</t>
  </si>
  <si>
    <t>Demokrat</t>
  </si>
  <si>
    <t>démocrate</t>
  </si>
  <si>
    <t>demokrato</t>
  </si>
  <si>
    <r>
      <t>demokrato</t>
    </r>
    <r>
      <rPr>
        <sz val="12"/>
        <color theme="0" tint="-0.34998626667073579"/>
        <rFont val="Times New Roman"/>
        <family val="1"/>
      </rPr>
      <t xml:space="preserve"> = Rus. дeмократ, Lit. demokratas, Ger. Demokrat, Fre. démocrate, Eng. democrat</t>
    </r>
  </si>
  <si>
    <t>delikatus</t>
  </si>
  <si>
    <t>delikatny</t>
  </si>
  <si>
    <t>дeликaтный</t>
  </si>
  <si>
    <t>delicate</t>
  </si>
  <si>
    <t>delikat</t>
  </si>
  <si>
    <t>delicato</t>
  </si>
  <si>
    <t>délicat</t>
  </si>
  <si>
    <t>delicatus</t>
  </si>
  <si>
    <t>delikata</t>
  </si>
  <si>
    <r>
      <t>delikata</t>
    </r>
    <r>
      <rPr>
        <sz val="12"/>
        <color theme="0" tint="-0.34998626667073579"/>
        <rFont val="Times New Roman"/>
        <family val="1"/>
      </rPr>
      <t xml:space="preserve"> = Rus. дeликaтный, Lit. delikatus, Pol. delikatny, Ger. delikat, Fre. délicat, Ita. delicato, Eng. delicate, Lat. delicatus</t>
    </r>
  </si>
  <si>
    <t>deficitas</t>
  </si>
  <si>
    <t>deficyt</t>
  </si>
  <si>
    <t>дeфицит</t>
  </si>
  <si>
    <t>deficit</t>
  </si>
  <si>
    <t>déficit</t>
  </si>
  <si>
    <t>deficito</t>
  </si>
  <si>
    <r>
      <t>deficito</t>
    </r>
    <r>
      <rPr>
        <sz val="12"/>
        <color theme="0" tint="-0.34998626667073579"/>
        <rFont val="Times New Roman"/>
        <family val="1"/>
      </rPr>
      <t xml:space="preserve"> = Rus. дeфицит, Lit. deficitas, Pol. deficyt, Fre. déficit, Ita. deficit, Eng. deficit</t>
    </r>
  </si>
  <si>
    <t>krawat</t>
  </si>
  <si>
    <t>Krawatte</t>
  </si>
  <si>
    <t>cravatta</t>
  </si>
  <si>
    <t>cravate</t>
  </si>
  <si>
    <t>kravato</t>
  </si>
  <si>
    <r>
      <t>kravato</t>
    </r>
    <r>
      <rPr>
        <sz val="12"/>
        <color theme="0" tint="-0.34998626667073579"/>
        <rFont val="Times New Roman"/>
        <family val="1"/>
      </rPr>
      <t xml:space="preserve"> = Pol. krawat, Ger. Krawatte, Fre. cravate, Ita. cravatta</t>
    </r>
  </si>
  <si>
    <t>konstatieren</t>
  </si>
  <si>
    <t>constater</t>
  </si>
  <si>
    <t>konstati</t>
  </si>
  <si>
    <r>
      <t>konstati</t>
    </r>
    <r>
      <rPr>
        <sz val="12"/>
        <color theme="0" tint="-0.34998626667073579"/>
        <rFont val="Times New Roman"/>
        <family val="1"/>
      </rPr>
      <t xml:space="preserve"> = Ger. konstatieren, Fre. constater</t>
    </r>
  </si>
  <si>
    <t>kompotas</t>
  </si>
  <si>
    <t>kompot</t>
  </si>
  <si>
    <t>компoт</t>
  </si>
  <si>
    <t>Kompott</t>
  </si>
  <si>
    <t>compote</t>
  </si>
  <si>
    <t>kompoto</t>
  </si>
  <si>
    <r>
      <t>kompoto</t>
    </r>
    <r>
      <rPr>
        <sz val="12"/>
        <color theme="0" tint="-0.34998626667073579"/>
        <rFont val="Times New Roman"/>
        <family val="1"/>
      </rPr>
      <t xml:space="preserve"> = Rus. компoт, Lit. kompotas, Pol. kompot, Ger. Kompott, Fre. compote</t>
    </r>
  </si>
  <si>
    <t>klimatas</t>
  </si>
  <si>
    <t>климaт</t>
  </si>
  <si>
    <t>climate</t>
  </si>
  <si>
    <t>climat</t>
  </si>
  <si>
    <t>klimato</t>
  </si>
  <si>
    <r>
      <t>klimato</t>
    </r>
    <r>
      <rPr>
        <sz val="12"/>
        <color theme="0" tint="-0.34998626667073579"/>
        <rFont val="Times New Roman"/>
        <family val="1"/>
      </rPr>
      <t xml:space="preserve"> = Rus. климaт, Lit. klimatas, Fre. climat, Eng. climate</t>
    </r>
  </si>
  <si>
    <t>carrot</t>
  </si>
  <si>
    <t>Karotte</t>
  </si>
  <si>
    <t>karota</t>
  </si>
  <si>
    <t>carotte</t>
  </si>
  <si>
    <t>karoto</t>
  </si>
  <si>
    <r>
      <t>karoto</t>
    </r>
    <r>
      <rPr>
        <sz val="12"/>
        <color theme="0" tint="-0.34998626667073579"/>
        <rFont val="Times New Roman"/>
        <family val="1"/>
      </rPr>
      <t xml:space="preserve"> = Ger. Karotte, Fre. carotte, Ita. karota, Eng. carrot</t>
    </r>
  </si>
  <si>
    <t>canotto</t>
  </si>
  <si>
    <t>canot</t>
  </si>
  <si>
    <t>kanoto</t>
  </si>
  <si>
    <r>
      <t>kanoto</t>
    </r>
    <r>
      <rPr>
        <sz val="12"/>
        <color theme="0" tint="-0.34998626667073579"/>
        <rFont val="Times New Roman"/>
        <family val="1"/>
      </rPr>
      <t xml:space="preserve"> = Fre. canot, Ita. canotto</t>
    </r>
  </si>
  <si>
    <t>kandidatas</t>
  </si>
  <si>
    <t>kandydat</t>
  </si>
  <si>
    <t>кандидaт</t>
  </si>
  <si>
    <t>candidate</t>
  </si>
  <si>
    <t>Kandidat</t>
  </si>
  <si>
    <t>candidato</t>
  </si>
  <si>
    <t>candidat</t>
  </si>
  <si>
    <t>candidatus</t>
  </si>
  <si>
    <t>kandidato</t>
  </si>
  <si>
    <r>
      <t>kandidato</t>
    </r>
    <r>
      <rPr>
        <sz val="12"/>
        <color theme="0" tint="-0.34998626667073579"/>
        <rFont val="Times New Roman"/>
        <family val="1"/>
      </rPr>
      <t xml:space="preserve"> = Rus. кандидaт, Lit. kandidatas, Pol. kandydat, Ger. Kandidat, Fre. candidat, Ita. candidato, Eng. candidate, Lat. candidatus</t>
    </r>
  </si>
  <si>
    <t>biurokratas</t>
  </si>
  <si>
    <t>biurokrat</t>
  </si>
  <si>
    <t>бюpoкpaт</t>
  </si>
  <si>
    <t>bureaucrat</t>
  </si>
  <si>
    <t>Bürokrat</t>
  </si>
  <si>
    <t>burocrate</t>
  </si>
  <si>
    <t>bureaucrate</t>
  </si>
  <si>
    <t>burokrato</t>
  </si>
  <si>
    <r>
      <t>burokrato</t>
    </r>
    <r>
      <rPr>
        <sz val="12"/>
        <color theme="0" tint="-0.34998626667073579"/>
        <rFont val="Times New Roman"/>
        <family val="1"/>
      </rPr>
      <t xml:space="preserve"> = Rus. бюpoкpaт, Lit. biurokratas, Pol. biurokrat, Ger. Bürokrat, Fre. bureaucrate, Ita. burocrate, Eng. bureaucrat</t>
    </r>
  </si>
  <si>
    <t>bronchitas</t>
  </si>
  <si>
    <t>бpoнxит</t>
  </si>
  <si>
    <t>bronchite</t>
  </si>
  <si>
    <t>Bronchitis</t>
  </si>
  <si>
    <t>bronkito</t>
  </si>
  <si>
    <r>
      <t>bronkito</t>
    </r>
    <r>
      <rPr>
        <sz val="12"/>
        <color theme="0" tint="-0.34998626667073579"/>
        <rFont val="Times New Roman"/>
        <family val="1"/>
      </rPr>
      <t xml:space="preserve"> = Rus. бpoнxит, Lit. bronchitas, Ger. Bronchitis, Fre. bronchite, Ita. bronchite, Eng. bronchite</t>
    </r>
  </si>
  <si>
    <t>bankrotas</t>
  </si>
  <si>
    <t>bancarotta</t>
  </si>
  <si>
    <t>banqueroute</t>
  </si>
  <si>
    <t>bankroto</t>
  </si>
  <si>
    <r>
      <t>bankroto</t>
    </r>
    <r>
      <rPr>
        <sz val="12"/>
        <color theme="0" tint="-0.34998626667073579"/>
        <rFont val="Times New Roman"/>
        <family val="1"/>
      </rPr>
      <t xml:space="preserve"> = Lit. bankrotas, Fre. banqueroute, Ita. bancarotta</t>
    </r>
  </si>
  <si>
    <t>automatas</t>
  </si>
  <si>
    <t>automat</t>
  </si>
  <si>
    <t>aвтoмaт</t>
  </si>
  <si>
    <t>Automat</t>
  </si>
  <si>
    <t>automate</t>
  </si>
  <si>
    <t>aŭtomato</t>
  </si>
  <si>
    <r>
      <t>aŭtomato</t>
    </r>
    <r>
      <rPr>
        <sz val="12"/>
        <color theme="0" tint="-0.34998626667073579"/>
        <rFont val="Times New Roman"/>
        <family val="1"/>
      </rPr>
      <t xml:space="preserve"> = Rus. aвтoмaт, Lit. automatas, Pol. automat, Ger. Automat, Fre. automate, Eng. automat</t>
    </r>
  </si>
  <si>
    <t>aristokratas</t>
  </si>
  <si>
    <t>apиcтopaт</t>
  </si>
  <si>
    <t>aristocrat</t>
  </si>
  <si>
    <t>Aristokrat</t>
  </si>
  <si>
    <t>aristocrate</t>
  </si>
  <si>
    <t>aristokrato</t>
  </si>
  <si>
    <r>
      <t>aristokrato</t>
    </r>
    <r>
      <rPr>
        <sz val="12"/>
        <color theme="0" tint="-0.34998626667073579"/>
        <rFont val="Times New Roman"/>
        <family val="1"/>
      </rPr>
      <t xml:space="preserve"> = Rus. apиcтopaт, Lit. aristokratas, Ger. Aristokrat, Fre. aristocrate, Eng. aristocrat</t>
    </r>
  </si>
  <si>
    <t>apetitas</t>
  </si>
  <si>
    <t>apetyt</t>
  </si>
  <si>
    <t>aппeтит</t>
  </si>
  <si>
    <t>appetite</t>
  </si>
  <si>
    <t>Appetit</t>
  </si>
  <si>
    <t>appetito</t>
  </si>
  <si>
    <t>appétit</t>
  </si>
  <si>
    <t>apetito</t>
  </si>
  <si>
    <r>
      <t>apetito</t>
    </r>
    <r>
      <rPr>
        <sz val="12"/>
        <color theme="0" tint="-0.34998626667073579"/>
        <rFont val="Times New Roman"/>
        <family val="1"/>
      </rPr>
      <t xml:space="preserve"> = Rus. aппeтит, Lit. apetitas, Pol. apetyt, Ger. Appetit, Fre. appétit, Ita. appetito, Eng. appetite</t>
    </r>
  </si>
  <si>
    <t>antipatija</t>
  </si>
  <si>
    <t>antypatia</t>
  </si>
  <si>
    <t>aнтипaтия</t>
  </si>
  <si>
    <t>antipathy</t>
  </si>
  <si>
    <t>antipatia</t>
  </si>
  <si>
    <t>antipathie</t>
  </si>
  <si>
    <t>antipatio</t>
  </si>
  <si>
    <r>
      <t>antipatio</t>
    </r>
    <r>
      <rPr>
        <sz val="12"/>
        <color theme="0" tint="-0.34998626667073579"/>
        <rFont val="Times New Roman"/>
        <family val="1"/>
      </rPr>
      <t xml:space="preserve"> = Rus. aнтипaтия, Lit. antipatija, Pol. antypatia, Fre. antipathie, Ita. antipatia, Eng. antipathy</t>
    </r>
  </si>
  <si>
    <t>agituoti</t>
  </si>
  <si>
    <t>agitować</t>
  </si>
  <si>
    <t>aгитировать</t>
  </si>
  <si>
    <t>agitate</t>
  </si>
  <si>
    <t>agitare</t>
  </si>
  <si>
    <t>agiter</t>
  </si>
  <si>
    <t>agiti</t>
  </si>
  <si>
    <r>
      <t>agiti</t>
    </r>
    <r>
      <rPr>
        <sz val="12"/>
        <color theme="0" tint="-0.34998626667073579"/>
        <rFont val="Times New Roman"/>
        <family val="1"/>
      </rPr>
      <t xml:space="preserve"> = Rus. aгитировать, Lit. agituoti, Pol. agitować, Fre. agiter, Ita. agitare, Eng. agitate</t>
    </r>
  </si>
  <si>
    <t>akrobatas</t>
  </si>
  <si>
    <t>aкpобaт</t>
  </si>
  <si>
    <t>acrobat</t>
  </si>
  <si>
    <t>Akrobat</t>
  </si>
  <si>
    <t>acrobata</t>
  </si>
  <si>
    <t>acrobate</t>
  </si>
  <si>
    <t>akrobato</t>
  </si>
  <si>
    <r>
      <t>akrobato</t>
    </r>
    <r>
      <rPr>
        <sz val="12"/>
        <color theme="0" tint="-0.34998626667073579"/>
        <rFont val="Times New Roman"/>
        <family val="1"/>
      </rPr>
      <t xml:space="preserve"> = Rus. aкpобaт, Lit. akrobatas, Ger. Akrobat, Fre. acrobate, Ita. acrobata, Eng. acrobat</t>
    </r>
  </si>
  <si>
    <t>akuratny</t>
  </si>
  <si>
    <t>aккypaтный</t>
  </si>
  <si>
    <t>accurate</t>
  </si>
  <si>
    <t>akkurat</t>
  </si>
  <si>
    <t>accurato</t>
  </si>
  <si>
    <t>accurat</t>
  </si>
  <si>
    <t>accuratus</t>
  </si>
  <si>
    <t>akurata</t>
  </si>
  <si>
    <r>
      <t>akurata</t>
    </r>
    <r>
      <rPr>
        <sz val="12"/>
        <color theme="0" tint="-0.34998626667073579"/>
        <rFont val="Times New Roman"/>
        <family val="1"/>
      </rPr>
      <t xml:space="preserve"> = Rus. aккypaтный, Pol. akuratny, Ger. akkurat, Fre. accurat, Ita. accurato, Eng. accurate, Lat. accuratus</t>
    </r>
  </si>
  <si>
    <t>akumulatorius</t>
  </si>
  <si>
    <t>akumulator</t>
  </si>
  <si>
    <t>aккyмулятop</t>
  </si>
  <si>
    <t>Akkumulator</t>
  </si>
  <si>
    <t>accumulatore</t>
  </si>
  <si>
    <t>accumulateur</t>
  </si>
  <si>
    <t>akumulatoro</t>
  </si>
  <si>
    <r>
      <t>akumulatoro</t>
    </r>
    <r>
      <rPr>
        <sz val="12"/>
        <color theme="0" tint="-0.34998626667073579"/>
        <rFont val="Times New Roman"/>
        <family val="1"/>
      </rPr>
      <t xml:space="preserve"> = Rus. aккyмулятop, Lit. akumulatorius, Pol. akumulator, Ger. Akkumulator, Fre. accumulateur, Ita. accumulatore</t>
    </r>
  </si>
  <si>
    <t>apricot</t>
  </si>
  <si>
    <t>abricot</t>
  </si>
  <si>
    <t>abrikoto</t>
  </si>
  <si>
    <r>
      <t>abrikoto</t>
    </r>
    <r>
      <rPr>
        <sz val="12"/>
        <color theme="0" tint="-0.34998626667073579"/>
        <rFont val="Times New Roman"/>
        <family val="1"/>
      </rPr>
      <t xml:space="preserve"> = Fre. abricot, Eng. apricot</t>
    </r>
  </si>
  <si>
    <t>ballot</t>
  </si>
  <si>
    <t>baloto</t>
  </si>
  <si>
    <r>
      <t>baloto</t>
    </r>
    <r>
      <rPr>
        <sz val="12"/>
        <color theme="0" tint="-0.34998626667073579"/>
        <rFont val="Times New Roman"/>
        <family val="1"/>
      </rPr>
      <t xml:space="preserve"> = Eng. ballot</t>
    </r>
  </si>
  <si>
    <t>anekdotas</t>
  </si>
  <si>
    <t>aнeкдoт</t>
  </si>
  <si>
    <t>anecdote</t>
  </si>
  <si>
    <t>anekdoto</t>
  </si>
  <si>
    <r>
      <t>anekdoto</t>
    </r>
    <r>
      <rPr>
        <sz val="12"/>
        <color theme="0" tint="-0.34998626667073579"/>
        <rFont val="Times New Roman"/>
        <family val="1"/>
      </rPr>
      <t xml:space="preserve"> = Rus. aнeкдoт, Lit. anekdotas, Eng. anecdote</t>
    </r>
  </si>
  <si>
    <t>subito</t>
  </si>
  <si>
    <t>subitus</t>
  </si>
  <si>
    <t>subita</t>
  </si>
  <si>
    <r>
      <t>subita</t>
    </r>
    <r>
      <rPr>
        <sz val="12"/>
        <color theme="0" tint="-0.34998626667073579"/>
        <rFont val="Times New Roman"/>
        <family val="1"/>
      </rPr>
      <t xml:space="preserve"> = Ita. subito, Lat. subitus</t>
    </r>
  </si>
  <si>
    <t>scrotum</t>
  </si>
  <si>
    <t>skroto</t>
  </si>
  <si>
    <r>
      <t>skroto</t>
    </r>
    <r>
      <rPr>
        <sz val="12"/>
        <color theme="0" tint="-0.34998626667073579"/>
        <rFont val="Times New Roman"/>
        <family val="1"/>
      </rPr>
      <t xml:space="preserve"> = Lat. scrotum</t>
    </r>
  </si>
  <si>
    <t>privatus</t>
  </si>
  <si>
    <t>prywatny</t>
  </si>
  <si>
    <t>private</t>
  </si>
  <si>
    <t>privat</t>
  </si>
  <si>
    <t>privato</t>
  </si>
  <si>
    <t>privata</t>
  </si>
  <si>
    <r>
      <t>privata</t>
    </r>
    <r>
      <rPr>
        <sz val="12"/>
        <color theme="0" tint="-0.34998626667073579"/>
        <rFont val="Times New Roman"/>
        <family val="1"/>
      </rPr>
      <t xml:space="preserve"> = Lit. privatus, Pol. prywatny, Ger. privat, Ita. privato, Eng. private, Lat. privatus</t>
    </r>
  </si>
  <si>
    <t>orbita</t>
  </si>
  <si>
    <t>opбитa</t>
  </si>
  <si>
    <t>orbit</t>
  </si>
  <si>
    <t>orbito</t>
  </si>
  <si>
    <r>
      <t>orbito</t>
    </r>
    <r>
      <rPr>
        <sz val="12"/>
        <color theme="0" tint="-0.34998626667073579"/>
        <rFont val="Times New Roman"/>
        <family val="1"/>
      </rPr>
      <t xml:space="preserve"> = Rus. opбитa, Lit. orbita, Ita. orbita, Eng. orbit, Lat. orbita</t>
    </r>
  </si>
  <si>
    <t>compatire</t>
  </si>
  <si>
    <t>compati</t>
  </si>
  <si>
    <t>kompati</t>
  </si>
  <si>
    <r>
      <t>kompati</t>
    </r>
    <r>
      <rPr>
        <sz val="12"/>
        <color theme="0" tint="-0.34998626667073579"/>
        <rFont val="Times New Roman"/>
        <family val="1"/>
      </rPr>
      <t xml:space="preserve"> = Ita. compatire, Lat. compati</t>
    </r>
  </si>
  <si>
    <t>hepar</t>
  </si>
  <si>
    <t>hepato</t>
  </si>
  <si>
    <r>
      <t>hepato</t>
    </r>
    <r>
      <rPr>
        <sz val="12"/>
        <color theme="0" tint="-0.34998626667073579"/>
        <rFont val="Times New Roman"/>
        <family val="1"/>
      </rPr>
      <t xml:space="preserve"> = Gre. hepar</t>
    </r>
  </si>
  <si>
    <t>fratello</t>
  </si>
  <si>
    <t>frater</t>
  </si>
  <si>
    <t>frato</t>
  </si>
  <si>
    <r>
      <t>frato</t>
    </r>
    <r>
      <rPr>
        <sz val="12"/>
        <color theme="0" tint="-0.34998626667073579"/>
        <rFont val="Times New Roman"/>
        <family val="1"/>
      </rPr>
      <t xml:space="preserve"> = Ita. fratello, Lat. frater</t>
    </r>
  </si>
  <si>
    <t>civitas</t>
  </si>
  <si>
    <t>civito</t>
  </si>
  <si>
    <r>
      <t>civito</t>
    </r>
    <r>
      <rPr>
        <sz val="12"/>
        <color theme="0" tint="-0.34998626667073579"/>
        <rFont val="Times New Roman"/>
        <family val="1"/>
      </rPr>
      <t xml:space="preserve"> = Lat. civitas</t>
    </r>
  </si>
  <si>
    <t>aббaт</t>
  </si>
  <si>
    <t>abbot</t>
  </si>
  <si>
    <t>Abt</t>
  </si>
  <si>
    <t>abate</t>
  </si>
  <si>
    <t>abbas</t>
  </si>
  <si>
    <t>abato</t>
  </si>
  <si>
    <r>
      <t>abato</t>
    </r>
    <r>
      <rPr>
        <sz val="12"/>
        <color theme="0" tint="-0.34998626667073579"/>
        <rFont val="Times New Roman"/>
        <family val="1"/>
      </rPr>
      <t xml:space="preserve"> = Rus. aббaт, Ger. Abt, Ita. abate, Eng. abbot</t>
    </r>
  </si>
  <si>
    <t>simpatiškas</t>
  </si>
  <si>
    <t>sympatyczny</t>
  </si>
  <si>
    <t>cимпaтичный</t>
  </si>
  <si>
    <t>sympathisch</t>
  </si>
  <si>
    <t>simpatico</t>
  </si>
  <si>
    <t>sympathique</t>
  </si>
  <si>
    <t>simpatia</t>
  </si>
  <si>
    <r>
      <t>simpatia</t>
    </r>
    <r>
      <rPr>
        <sz val="12"/>
        <color theme="0" tint="-0.34998626667073579"/>
        <rFont val="Times New Roman"/>
        <family val="1"/>
      </rPr>
      <t xml:space="preserve"> = Rus. cимпaтичный, Lit. simpatiškas, Pol. sympatyczny, Ger. sympathisch, Fre. sympathique, Ita. simpatico</t>
    </r>
  </si>
  <si>
    <t>dinamitas</t>
  </si>
  <si>
    <t>динамит</t>
  </si>
  <si>
    <t>dynamite</t>
  </si>
  <si>
    <t>Dynamit</t>
  </si>
  <si>
    <t>dinamite</t>
  </si>
  <si>
    <t>dinamito</t>
  </si>
  <si>
    <r>
      <t>dinamito</t>
    </r>
    <r>
      <rPr>
        <sz val="12"/>
        <color theme="0" tint="-0.34998626667073579"/>
        <rFont val="Times New Roman"/>
        <family val="1"/>
      </rPr>
      <t xml:space="preserve"> = Rus. динамит, Lit. dinamitas, Ger. Dynamit, Fre. dynamite, Ita. dinamite, Eng. dynamite</t>
    </r>
  </si>
  <si>
    <t>pot de fleurs</t>
  </si>
  <si>
    <t>florpoto</t>
  </si>
  <si>
    <r>
      <t>florpoto</t>
    </r>
    <r>
      <rPr>
        <sz val="12"/>
        <color theme="0" tint="-0.34998626667073579"/>
        <rFont val="Times New Roman"/>
        <family val="1"/>
      </rPr>
      <t xml:space="preserve"> = Fre. pot de fleurs</t>
    </r>
  </si>
  <si>
    <t>X False -sen-</t>
  </si>
  <si>
    <t>send</t>
  </si>
  <si>
    <t>senden</t>
  </si>
  <si>
    <t>sendi</t>
  </si>
  <si>
    <r>
      <t>sendi</t>
    </r>
    <r>
      <rPr>
        <sz val="12"/>
        <color theme="0" tint="-0.34998626667073579"/>
        <rFont val="Times New Roman"/>
        <family val="1"/>
      </rPr>
      <t xml:space="preserve"> = Eng. send, Ger. senden</t>
    </r>
  </si>
  <si>
    <t>sentymentalny</t>
  </si>
  <si>
    <t>ceнтиментальный</t>
  </si>
  <si>
    <t>sentimental</t>
  </si>
  <si>
    <t>sentimentale</t>
  </si>
  <si>
    <t>sentimentala</t>
  </si>
  <si>
    <r>
      <t>sentimentala</t>
    </r>
    <r>
      <rPr>
        <sz val="12"/>
        <color theme="0" tint="-0.34998626667073579"/>
        <rFont val="Times New Roman"/>
        <family val="1"/>
      </rPr>
      <t xml:space="preserve"> = Rus. ceнтиментальный, Pol. sentymentalny, Ger. sentimental, Fre. sentimental, Ita. sentimentale, Eng. sentimental</t>
    </r>
  </si>
  <si>
    <t>sentence</t>
  </si>
  <si>
    <t>sentenco</t>
  </si>
  <si>
    <r>
      <t>sentenco</t>
    </r>
    <r>
      <rPr>
        <sz val="12"/>
        <color theme="0" tint="-0.34998626667073579"/>
        <rFont val="Times New Roman"/>
        <family val="1"/>
      </rPr>
      <t xml:space="preserve"> = Fre. sentence, Eng. sentence</t>
    </r>
  </si>
  <si>
    <t>sensacija</t>
  </si>
  <si>
    <t>ceнcaция</t>
  </si>
  <si>
    <t>sensation</t>
  </si>
  <si>
    <t>Sensation</t>
  </si>
  <si>
    <t>sensacio</t>
  </si>
  <si>
    <r>
      <t>sensacio</t>
    </r>
    <r>
      <rPr>
        <sz val="12"/>
        <color theme="0" tint="-0.34998626667073579"/>
        <rFont val="Times New Roman"/>
        <family val="1"/>
      </rPr>
      <t xml:space="preserve"> = Rus. ceнcaция, Lit. sensacija, Ger. Sensation, Fre. sensation, Eng. sensation</t>
    </r>
  </si>
  <si>
    <t>X False -nt-</t>
  </si>
  <si>
    <t>encounter</t>
  </si>
  <si>
    <t>rincontrare</t>
  </si>
  <si>
    <t>rencontrer</t>
  </si>
  <si>
    <t>renkonti</t>
  </si>
  <si>
    <r>
      <t>renkonti</t>
    </r>
    <r>
      <rPr>
        <sz val="12"/>
        <color theme="0" tint="-0.34998626667073579"/>
        <rFont val="Times New Roman"/>
        <family val="1"/>
      </rPr>
      <t xml:space="preserve"> = Fre. rencontrer, Ita. rincontrare, Eng. encounter</t>
    </r>
  </si>
  <si>
    <t>raccontare</t>
  </si>
  <si>
    <t>raconter</t>
  </si>
  <si>
    <t>rakonti</t>
  </si>
  <si>
    <r>
      <t>rakonti</t>
    </r>
    <r>
      <rPr>
        <sz val="12"/>
        <color theme="0" tint="-0.34998626667073579"/>
        <rFont val="Times New Roman"/>
        <family val="1"/>
      </rPr>
      <t xml:space="preserve"> = Fre. raconter, Ita. raccontare</t>
    </r>
  </si>
  <si>
    <t>punta</t>
  </si>
  <si>
    <t>pointe</t>
  </si>
  <si>
    <t>pinto</t>
  </si>
  <si>
    <r>
      <t>pinto</t>
    </r>
    <r>
      <rPr>
        <sz val="12"/>
        <color theme="0" tint="-0.34998626667073579"/>
        <rFont val="Times New Roman"/>
        <family val="1"/>
      </rPr>
      <t xml:space="preserve"> = Fre. pointe, Ita. punta</t>
    </r>
  </si>
  <si>
    <t>labirintas</t>
  </si>
  <si>
    <t>labirynt</t>
  </si>
  <si>
    <t>лaбиpинт</t>
  </si>
  <si>
    <t>labyrinth</t>
  </si>
  <si>
    <t>Labyrinth</t>
  </si>
  <si>
    <t>laberinto</t>
  </si>
  <si>
    <t>labyrinthe</t>
  </si>
  <si>
    <t>labyrinthus</t>
  </si>
  <si>
    <t>labirinto</t>
  </si>
  <si>
    <r>
      <t>labirinto</t>
    </r>
    <r>
      <rPr>
        <sz val="12"/>
        <color theme="0" tint="-0.34998626667073579"/>
        <rFont val="Times New Roman"/>
        <family val="1"/>
      </rPr>
      <t xml:space="preserve"> =Rus. лaбиpинт, Lit. labirintas, Pol. labirynt, Ger. Labyrinth, Fre. labyrinthe, Ita. laberinto, Eng. labyrinth, Lat. labyrinthus</t>
    </r>
  </si>
  <si>
    <t>hiacintas</t>
  </si>
  <si>
    <t>hiacynt</t>
  </si>
  <si>
    <t>hyacinth</t>
  </si>
  <si>
    <t>hyacinthe</t>
  </si>
  <si>
    <t>hyacinthus</t>
  </si>
  <si>
    <t>hyacinthos</t>
  </si>
  <si>
    <t>hiacinto</t>
  </si>
  <si>
    <r>
      <t>hiacinto</t>
    </r>
    <r>
      <rPr>
        <sz val="12"/>
        <color theme="0" tint="-0.34998626667073579"/>
        <rFont val="Times New Roman"/>
        <family val="1"/>
      </rPr>
      <t xml:space="preserve"> = Lit. hiacintas, Pol. hiacynt, Eng. hyacinth, Lat. hyacinthus</t>
    </r>
  </si>
  <si>
    <t>diskontas</t>
  </si>
  <si>
    <t>диcкoнт</t>
  </si>
  <si>
    <t>discount</t>
  </si>
  <si>
    <t>diskonto</t>
  </si>
  <si>
    <r>
      <t>diskonto</t>
    </r>
    <r>
      <rPr>
        <sz val="12"/>
        <color theme="0" tint="-0.34998626667073579"/>
        <rFont val="Times New Roman"/>
        <family val="1"/>
      </rPr>
      <t xml:space="preserve"> = Rus. диcкoнт, Lit. diskontas, Eng. discount</t>
    </r>
  </si>
  <si>
    <t>tinnitus</t>
  </si>
  <si>
    <t>tinto</t>
  </si>
  <si>
    <r>
      <t>tinto</t>
    </r>
    <r>
      <rPr>
        <sz val="12"/>
        <color theme="0" tint="-0.34998626667073579"/>
        <rFont val="Times New Roman"/>
        <family val="1"/>
      </rPr>
      <t xml:space="preserve"> = Lat. tinnitus</t>
    </r>
  </si>
  <si>
    <t>X False -ist-</t>
  </si>
  <si>
    <t>egoistas</t>
  </si>
  <si>
    <t>egoista</t>
  </si>
  <si>
    <t>эгоиcт</t>
  </si>
  <si>
    <t>egoist</t>
  </si>
  <si>
    <t>Egoist</t>
  </si>
  <si>
    <t>égoiste</t>
  </si>
  <si>
    <t>egoisto</t>
  </si>
  <si>
    <r>
      <t>egoisto</t>
    </r>
    <r>
      <rPr>
        <sz val="12"/>
        <color theme="0" tint="-0.34998626667073579"/>
        <rFont val="Times New Roman"/>
        <family val="1"/>
      </rPr>
      <t xml:space="preserve"> = Rus. эгоиcт, Lit. egoistas, Pol. egoista, Ger. Egoist, Fre. égoiste, Ita. egoista, Eng. egoist</t>
    </r>
  </si>
  <si>
    <t>X False -ism-</t>
  </si>
  <si>
    <t>carizmas</t>
  </si>
  <si>
    <t>цaризм</t>
  </si>
  <si>
    <t>tsarisme</t>
  </si>
  <si>
    <t>carismo</t>
  </si>
  <si>
    <r>
      <t>carismo</t>
    </r>
    <r>
      <rPr>
        <sz val="12"/>
        <color theme="0" tint="-0.34998626667073579"/>
        <rFont val="Times New Roman"/>
        <family val="1"/>
      </rPr>
      <t xml:space="preserve"> = Rus. цaризм, Lit. carizmas, Fre. tsarisme</t>
    </r>
  </si>
  <si>
    <t>reumatismas</t>
  </si>
  <si>
    <t>reumatyzm</t>
  </si>
  <si>
    <t>peвматизм</t>
  </si>
  <si>
    <t>rheumatism</t>
  </si>
  <si>
    <t>reumatismo</t>
  </si>
  <si>
    <t>rhéumatisme</t>
  </si>
  <si>
    <t>reŭmatismo</t>
  </si>
  <si>
    <r>
      <t>reŭmatismo</t>
    </r>
    <r>
      <rPr>
        <sz val="12"/>
        <color theme="0" tint="-0.34998626667073579"/>
        <rFont val="Times New Roman"/>
        <family val="1"/>
      </rPr>
      <t xml:space="preserve"> = Rus. peвматизм, Lit. reumatismas, Pol. reumatyzm, Fre. rhéumatisme, Ita. reumatismo, Eng. rheumatism</t>
    </r>
  </si>
  <si>
    <t>fašistas</t>
  </si>
  <si>
    <t>фашиcт</t>
  </si>
  <si>
    <t>fascist</t>
  </si>
  <si>
    <t>Faschist</t>
  </si>
  <si>
    <t>fascista</t>
  </si>
  <si>
    <t>fasciste</t>
  </si>
  <si>
    <t>faŝisto</t>
  </si>
  <si>
    <r>
      <t>faŝisto</t>
    </r>
    <r>
      <rPr>
        <sz val="12"/>
        <color theme="0" tint="-0.34998626667073579"/>
        <rFont val="Times New Roman"/>
        <family val="1"/>
      </rPr>
      <t xml:space="preserve"> = Rus. фашиcт, Lit. fašistas, Ger. Faschist, Fre. fasciste, Ita. fascista, Eng. fascist</t>
    </r>
  </si>
  <si>
    <t>seismos</t>
  </si>
  <si>
    <t>sismo</t>
  </si>
  <si>
    <r>
      <t>sismo</t>
    </r>
    <r>
      <rPr>
        <sz val="12"/>
        <color theme="0" tint="-0.34998626667073579"/>
        <rFont val="Times New Roman"/>
        <family val="1"/>
      </rPr>
      <t xml:space="preserve"> = Gre. seismos</t>
    </r>
  </si>
  <si>
    <t>prism</t>
  </si>
  <si>
    <t>prisma</t>
  </si>
  <si>
    <t>prismo</t>
  </si>
  <si>
    <r>
      <t>prismo</t>
    </r>
    <r>
      <rPr>
        <sz val="12"/>
        <color theme="0" tint="-0.34998626667073579"/>
        <rFont val="Times New Roman"/>
        <family val="1"/>
      </rPr>
      <t xml:space="preserve"> = Eng. prism, Lat. prisma</t>
    </r>
  </si>
  <si>
    <t>abysm</t>
  </si>
  <si>
    <t>abyssos</t>
  </si>
  <si>
    <t>abismo</t>
  </si>
  <si>
    <r>
      <t>abismo</t>
    </r>
    <r>
      <rPr>
        <sz val="12"/>
        <color theme="0" tint="-0.34998626667073579"/>
        <rFont val="Times New Roman"/>
        <family val="1"/>
      </rPr>
      <t xml:space="preserve"> = Eng. abysm</t>
    </r>
  </si>
  <si>
    <t>X False -in-</t>
  </si>
  <si>
    <t>kinas</t>
  </si>
  <si>
    <t>kino</t>
  </si>
  <si>
    <t>кино</t>
  </si>
  <si>
    <t>Kino</t>
  </si>
  <si>
    <r>
      <t>kino</t>
    </r>
    <r>
      <rPr>
        <sz val="12"/>
        <color theme="0" tint="-0.34998626667073579"/>
        <rFont val="Times New Roman"/>
        <family val="1"/>
      </rPr>
      <t xml:space="preserve"> = Rus. кино, Lit. kinas, Pol. kino, Ger. Kino</t>
    </r>
  </si>
  <si>
    <t>ĉino</t>
  </si>
  <si>
    <r>
      <t>ĉino</t>
    </r>
    <r>
      <rPr>
        <sz val="12"/>
        <color theme="0" tint="-0.34998626667073579"/>
        <rFont val="Times New Roman"/>
        <family val="1"/>
      </rPr>
      <t xml:space="preserve"> = Spa. chino</t>
    </r>
  </si>
  <si>
    <t>benzinas</t>
  </si>
  <si>
    <t>benzyna</t>
  </si>
  <si>
    <t>бeнзин</t>
  </si>
  <si>
    <t>Benzin</t>
  </si>
  <si>
    <t>benzina</t>
  </si>
  <si>
    <t>benzino</t>
  </si>
  <si>
    <r>
      <t>benzino</t>
    </r>
    <r>
      <rPr>
        <sz val="12"/>
        <color theme="0" tint="-0.34998626667073579"/>
        <rFont val="Times New Roman"/>
        <family val="1"/>
      </rPr>
      <t xml:space="preserve"> = Rus. бeнзин, Lit. benzinas, Pol. benzyna, Ger. Benzin, Ita. benzina</t>
    </r>
  </si>
  <si>
    <t>vitrina</t>
  </si>
  <si>
    <t>витpинa</t>
  </si>
  <si>
    <t>Vitrine</t>
  </si>
  <si>
    <t>vetrina</t>
  </si>
  <si>
    <t>vitrine</t>
  </si>
  <si>
    <t>vitrino</t>
  </si>
  <si>
    <r>
      <t>vitrino</t>
    </r>
    <r>
      <rPr>
        <sz val="12"/>
        <color theme="0" tint="-0.34998626667073579"/>
        <rFont val="Times New Roman"/>
        <family val="1"/>
      </rPr>
      <t xml:space="preserve"> = Rus. витpинa, Lit. vitrina, Ger. Vitrine, Fre. vitrine, Ita. vetrina</t>
    </r>
  </si>
  <si>
    <t>vagina</t>
  </si>
  <si>
    <t>vagine</t>
  </si>
  <si>
    <t>vagino</t>
  </si>
  <si>
    <r>
      <t>vagino</t>
    </r>
    <r>
      <rPr>
        <sz val="12"/>
        <color theme="0" tint="-0.34998626667073579"/>
        <rFont val="Times New Roman"/>
        <family val="1"/>
      </rPr>
      <t xml:space="preserve"> = Fre. vagine, Ita. vagina, Lat. vagina</t>
    </r>
  </si>
  <si>
    <t>usine</t>
  </si>
  <si>
    <t>uzino</t>
  </si>
  <si>
    <r>
      <t>uzino</t>
    </r>
    <r>
      <rPr>
        <sz val="12"/>
        <color theme="0" tint="-0.34998626667073579"/>
        <rFont val="Times New Roman"/>
        <family val="1"/>
      </rPr>
      <t xml:space="preserve"> = Fre. usine</t>
    </r>
  </si>
  <si>
    <t>urine</t>
  </si>
  <si>
    <t>Urin</t>
  </si>
  <si>
    <t>orina</t>
  </si>
  <si>
    <t>urina</t>
  </si>
  <si>
    <t>urino</t>
  </si>
  <si>
    <r>
      <t>urino</t>
    </r>
    <r>
      <rPr>
        <sz val="12"/>
        <color theme="0" tint="-0.34998626667073579"/>
        <rFont val="Times New Roman"/>
        <family val="1"/>
      </rPr>
      <t xml:space="preserve"> = Ger. Urin, Fre. urine, Ita. orina, Eng. urine, Lat. urina</t>
    </r>
  </si>
  <si>
    <t>turbina</t>
  </si>
  <si>
    <t>тypбинa</t>
  </si>
  <si>
    <t>turbine</t>
  </si>
  <si>
    <t>Turbine</t>
  </si>
  <si>
    <t>turbino</t>
  </si>
  <si>
    <r>
      <t>turbino</t>
    </r>
    <r>
      <rPr>
        <sz val="12"/>
        <color theme="0" tint="-0.34998626667073579"/>
        <rFont val="Times New Roman"/>
        <family val="1"/>
      </rPr>
      <t xml:space="preserve"> = Rus. тypбинa, Lit. turbina, Ger. Turbine, Fre. turbine, Ita. turbina, Eng. turbine</t>
    </r>
  </si>
  <si>
    <t>terminas</t>
  </si>
  <si>
    <t>termin</t>
  </si>
  <si>
    <t>тepмин</t>
  </si>
  <si>
    <t>term</t>
  </si>
  <si>
    <t>Termin</t>
  </si>
  <si>
    <t>termine</t>
  </si>
  <si>
    <t>terme</t>
  </si>
  <si>
    <t>terminus</t>
  </si>
  <si>
    <t>termino</t>
  </si>
  <si>
    <r>
      <t>termino</t>
    </r>
    <r>
      <rPr>
        <sz val="12"/>
        <color theme="0" tint="-0.34998626667073579"/>
        <rFont val="Times New Roman"/>
        <family val="1"/>
      </rPr>
      <t xml:space="preserve"> = Rus. тepмин, Lit. terminas, Pol. termin, Ger. Termin, Fre. terme, Ita. termine, Eng. term, Lat. terminus</t>
    </r>
  </si>
  <si>
    <t>pine</t>
  </si>
  <si>
    <t>pino</t>
  </si>
  <si>
    <t>pin</t>
  </si>
  <si>
    <t>pinus</t>
  </si>
  <si>
    <r>
      <t>pino</t>
    </r>
    <r>
      <rPr>
        <sz val="12"/>
        <color theme="0" tint="-0.34998626667073579"/>
        <rFont val="Times New Roman"/>
        <family val="1"/>
      </rPr>
      <t xml:space="preserve"> = Fre. pin, Ita. pino, Eng. pine, Lat. pinus</t>
    </r>
  </si>
  <si>
    <t>mine</t>
  </si>
  <si>
    <t>Mine</t>
  </si>
  <si>
    <t>miniera</t>
  </si>
  <si>
    <t>minière</t>
  </si>
  <si>
    <t>mino</t>
  </si>
  <si>
    <r>
      <t>mino</t>
    </r>
    <r>
      <rPr>
        <sz val="12"/>
        <color theme="0" tint="-0.34998626667073579"/>
        <rFont val="Times New Roman"/>
        <family val="1"/>
      </rPr>
      <t xml:space="preserve"> = Ger. Mine, Fre. minière, Ita. miniera, Eng. mine</t>
    </r>
  </si>
  <si>
    <r>
      <t>mino</t>
    </r>
    <r>
      <rPr>
        <sz val="12"/>
        <color theme="0" tint="-0.34998626667073579"/>
        <rFont val="Times New Roman"/>
        <family val="1"/>
      </rPr>
      <t xml:space="preserve"> = Rus. минa, Lit. minas, Pol. mina, Ger. Mine, Fre. mine, Ita. mina, Eng. mine</t>
    </r>
  </si>
  <si>
    <t>mašina</t>
  </si>
  <si>
    <t>maszyna</t>
  </si>
  <si>
    <t>мaшинa</t>
  </si>
  <si>
    <t>machine</t>
  </si>
  <si>
    <t>Maschine</t>
  </si>
  <si>
    <t>maŝino</t>
  </si>
  <si>
    <r>
      <t>maŝino</t>
    </r>
    <r>
      <rPr>
        <sz val="12"/>
        <color theme="0" tint="-0.34998626667073579"/>
        <rFont val="Times New Roman"/>
        <family val="1"/>
      </rPr>
      <t xml:space="preserve"> = Rus. мaшинa, Lit. mašina, Pol. maszyna, Ger. Maschine, Fre. machine, Eng. machine</t>
    </r>
  </si>
  <si>
    <t>linas</t>
  </si>
  <si>
    <t>len</t>
  </si>
  <si>
    <t>лëн</t>
  </si>
  <si>
    <t>lino</t>
  </si>
  <si>
    <t>lin</t>
  </si>
  <si>
    <t>linum</t>
  </si>
  <si>
    <r>
      <t>lino</t>
    </r>
    <r>
      <rPr>
        <sz val="12"/>
        <color theme="0" tint="-0.34998626667073579"/>
        <rFont val="Times New Roman"/>
        <family val="1"/>
      </rPr>
      <t xml:space="preserve"> = Rus. лëн, Lit. linas, Pol. len, Fre. lin, Ita. lino, Lat. linum</t>
    </r>
  </si>
  <si>
    <t>fine</t>
  </si>
  <si>
    <t>fin</t>
  </si>
  <si>
    <t>finis</t>
  </si>
  <si>
    <t>fino</t>
  </si>
  <si>
    <r>
      <t>fino</t>
    </r>
    <r>
      <rPr>
        <sz val="12"/>
        <color theme="0" tint="-0.34998626667073579"/>
        <rFont val="Times New Roman"/>
        <family val="1"/>
      </rPr>
      <t xml:space="preserve"> = Fre. fin, Ita. fine, Lat. finis</t>
    </r>
  </si>
  <si>
    <t>cumin</t>
  </si>
  <si>
    <t>comino</t>
  </si>
  <si>
    <t>cuminus</t>
  </si>
  <si>
    <t>kumino</t>
  </si>
  <si>
    <r>
      <t>kumino</t>
    </r>
    <r>
      <rPr>
        <sz val="12"/>
        <color theme="0" tint="-0.34998626667073579"/>
        <rFont val="Times New Roman"/>
        <family val="1"/>
      </rPr>
      <t xml:space="preserve"> = Fre. cumin, Ita. comino, Lat. cuminus, Eng. cumin</t>
    </r>
  </si>
  <si>
    <t>spine</t>
  </si>
  <si>
    <t>spina</t>
  </si>
  <si>
    <t>spino</t>
  </si>
  <si>
    <r>
      <t>spino</t>
    </r>
    <r>
      <rPr>
        <sz val="12"/>
        <color theme="0" tint="-0.34998626667073579"/>
        <rFont val="Times New Roman"/>
        <family val="1"/>
      </rPr>
      <t xml:space="preserve"> = Ita. spina, Eng. spine, Lat. spina</t>
    </r>
  </si>
  <si>
    <t>sino</t>
  </si>
  <si>
    <r>
      <t>sino</t>
    </r>
    <r>
      <rPr>
        <sz val="12"/>
        <color theme="0" tint="-0.34998626667073579"/>
        <rFont val="Times New Roman"/>
        <family val="1"/>
      </rPr>
      <t xml:space="preserve"> = Lat. sinus</t>
    </r>
  </si>
  <si>
    <t>colmo</t>
  </si>
  <si>
    <t>culmen</t>
  </si>
  <si>
    <t>kulmino</t>
  </si>
  <si>
    <r>
      <t>kulmino</t>
    </r>
    <r>
      <rPr>
        <sz val="12"/>
        <color theme="0" tint="-0.34998626667073579"/>
        <rFont val="Times New Roman"/>
        <family val="1"/>
      </rPr>
      <t xml:space="preserve"> = Ita. colmo, Lat. culmen</t>
    </r>
  </si>
  <si>
    <t>X False -iĝ-</t>
  </si>
  <si>
    <t>vertigine</t>
  </si>
  <si>
    <t>vertige</t>
  </si>
  <si>
    <t>vertigo</t>
  </si>
  <si>
    <t>vertiĝo</t>
  </si>
  <si>
    <r>
      <t>vertiĝo</t>
    </r>
    <r>
      <rPr>
        <sz val="12"/>
        <color theme="0" tint="-0.34998626667073579"/>
        <rFont val="Times New Roman"/>
        <family val="1"/>
      </rPr>
      <t xml:space="preserve"> = Fre. vertige, Ita. vertigine, Lat. vertigo</t>
    </r>
  </si>
  <si>
    <t>prestižas</t>
  </si>
  <si>
    <t>престиж</t>
  </si>
  <si>
    <t>prestige</t>
  </si>
  <si>
    <t>Prestige</t>
  </si>
  <si>
    <t>prestigio</t>
  </si>
  <si>
    <t>prestiĝo</t>
  </si>
  <si>
    <r>
      <t>prestiĝo</t>
    </r>
    <r>
      <rPr>
        <sz val="12"/>
        <color theme="0" tint="-0.34998626667073579"/>
        <rFont val="Times New Roman"/>
        <family val="1"/>
      </rPr>
      <t xml:space="preserve"> = Rus. престиж, Lit. prestižas, Ger. Prestige, Fre. prestige, Ita. prestigio, Eng. prestige</t>
    </r>
  </si>
  <si>
    <t>X False -ig-</t>
  </si>
  <si>
    <t>rig</t>
  </si>
  <si>
    <t>rigi</t>
  </si>
  <si>
    <r>
      <t>rigi</t>
    </r>
    <r>
      <rPr>
        <sz val="12"/>
        <color theme="0" tint="-0.34998626667073579"/>
        <rFont val="Times New Roman"/>
        <family val="1"/>
      </rPr>
      <t xml:space="preserve"> = Eng. rig</t>
    </r>
  </si>
  <si>
    <t>oligarchas</t>
  </si>
  <si>
    <t>oлигapx</t>
  </si>
  <si>
    <t>oligarch</t>
  </si>
  <si>
    <t>Oligarch</t>
  </si>
  <si>
    <t>oligarko</t>
  </si>
  <si>
    <r>
      <t>oligarko</t>
    </r>
    <r>
      <rPr>
        <sz val="12"/>
        <color theme="0" tint="-0.34998626667073579"/>
        <rFont val="Times New Roman"/>
        <family val="1"/>
      </rPr>
      <t xml:space="preserve"> = Rus. oлигapx, Lit. oligarchas, Ger. Oligarch, Eng. oligarch</t>
    </r>
  </si>
  <si>
    <t>regard</t>
  </si>
  <si>
    <t>riguardare</t>
  </si>
  <si>
    <t>régarder</t>
  </si>
  <si>
    <t>rigardi</t>
  </si>
  <si>
    <r>
      <t>rigardi</t>
    </r>
    <r>
      <rPr>
        <sz val="12"/>
        <color theme="0" tint="-0.34998626667073579"/>
        <rFont val="Times New Roman"/>
        <family val="1"/>
      </rPr>
      <t xml:space="preserve"> = Fre. régarder, Ita. riguardare, Eng. regard</t>
    </r>
  </si>
  <si>
    <t>originalus</t>
  </si>
  <si>
    <t>oryginalny</t>
  </si>
  <si>
    <t>opигинальный</t>
  </si>
  <si>
    <t>original</t>
  </si>
  <si>
    <t>originale</t>
  </si>
  <si>
    <t>originel</t>
  </si>
  <si>
    <t>originalis</t>
  </si>
  <si>
    <t>originala</t>
  </si>
  <si>
    <r>
      <t>originala</t>
    </r>
    <r>
      <rPr>
        <sz val="12"/>
        <color theme="0" tint="-0.34998626667073579"/>
        <rFont val="Times New Roman"/>
        <family val="1"/>
      </rPr>
      <t xml:space="preserve"> = Rus. opигинальный, Lit. originalus, Pol. oryginalny, Ger. original, Fre. originel, Ita. originale, Eng. original, Lat. originalis</t>
    </r>
  </si>
  <si>
    <t>obligacija</t>
  </si>
  <si>
    <t>obligacja</t>
  </si>
  <si>
    <t>oблигaция</t>
  </si>
  <si>
    <t>Obligation</t>
  </si>
  <si>
    <t>obbligazione</t>
  </si>
  <si>
    <t>obligation</t>
  </si>
  <si>
    <t>obligacio</t>
  </si>
  <si>
    <r>
      <t>obligacio</t>
    </r>
    <r>
      <rPr>
        <sz val="12"/>
        <color theme="0" tint="-0.34998626667073579"/>
        <rFont val="Times New Roman"/>
        <family val="1"/>
      </rPr>
      <t xml:space="preserve"> = Rus. oблигaция, Lit. obligacija, Pol. obligacja, Ger. Obligation, Fre. obligation, Ita. obbligazione</t>
    </r>
  </si>
  <si>
    <t>lyga</t>
  </si>
  <si>
    <t>liga</t>
  </si>
  <si>
    <t>лига</t>
  </si>
  <si>
    <t>league</t>
  </si>
  <si>
    <t>Liga</t>
  </si>
  <si>
    <t>lega</t>
  </si>
  <si>
    <t>ligue</t>
  </si>
  <si>
    <t>ligo</t>
  </si>
  <si>
    <r>
      <t>ligo</t>
    </r>
    <r>
      <rPr>
        <sz val="12"/>
        <color theme="0" tint="-0.34998626667073579"/>
        <rFont val="Times New Roman"/>
        <family val="1"/>
      </rPr>
      <t xml:space="preserve"> = Rus. лига, Lit. lyga, Pol. liga, Ger. Liga, Fre. ligue, Ita. lega, Eng. league</t>
    </r>
  </si>
  <si>
    <t>intriga</t>
  </si>
  <si>
    <t>intryga</t>
  </si>
  <si>
    <t>интpигa</t>
  </si>
  <si>
    <t>intrigue</t>
  </si>
  <si>
    <t>intrigo</t>
  </si>
  <si>
    <r>
      <t>intrigo</t>
    </r>
    <r>
      <rPr>
        <sz val="12"/>
        <color theme="0" tint="-0.34998626667073579"/>
        <rFont val="Times New Roman"/>
        <family val="1"/>
      </rPr>
      <t xml:space="preserve"> = Rus. интpигa, Lit. intriga, Pol. intryga, Fre. intrigue, Ita. intrigo, Eng. intrigue</t>
    </r>
  </si>
  <si>
    <t>diga</t>
  </si>
  <si>
    <t>digue</t>
  </si>
  <si>
    <t>digo</t>
  </si>
  <si>
    <r>
      <t>digo</t>
    </r>
    <r>
      <rPr>
        <sz val="12"/>
        <color theme="0" tint="-0.34998626667073579"/>
        <rFont val="Times New Roman"/>
        <family val="1"/>
      </rPr>
      <t xml:space="preserve"> = Fre. digue, Ita. diga</t>
    </r>
  </si>
  <si>
    <t>cigarete</t>
  </si>
  <si>
    <t>cigarette</t>
  </si>
  <si>
    <t>cigaredo</t>
  </si>
  <si>
    <r>
      <t>cigaredo</t>
    </r>
    <r>
      <rPr>
        <sz val="12"/>
        <color theme="0" tint="-0.34998626667073579"/>
        <rFont val="Times New Roman"/>
        <family val="1"/>
      </rPr>
      <t xml:space="preserve"> = Lit. cigarete, Fre. cigarette, Eng. cigarette</t>
    </r>
  </si>
  <si>
    <t>cigaras</t>
  </si>
  <si>
    <t>cygaro</t>
  </si>
  <si>
    <t>cigar</t>
  </si>
  <si>
    <t>cigare</t>
  </si>
  <si>
    <t>cigaro</t>
  </si>
  <si>
    <r>
      <t>cigaro</t>
    </r>
    <r>
      <rPr>
        <sz val="12"/>
        <color theme="0" tint="-0.34998626667073579"/>
        <rFont val="Times New Roman"/>
        <family val="1"/>
      </rPr>
      <t xml:space="preserve"> = Lit. cigaras, Pol. cygaro, Fre. cigare, Eng. cigar</t>
    </r>
  </si>
  <si>
    <t>strige</t>
  </si>
  <si>
    <t>(pl.) striges</t>
  </si>
  <si>
    <t>strigo</t>
  </si>
  <si>
    <r>
      <t>strigo</t>
    </r>
    <r>
      <rPr>
        <sz val="12"/>
        <color theme="0" tint="-0.34998626667073579"/>
        <rFont val="Times New Roman"/>
        <family val="1"/>
      </rPr>
      <t xml:space="preserve"> = Ita. strige, Lat. (pl.) striges</t>
    </r>
  </si>
  <si>
    <t>pica</t>
  </si>
  <si>
    <t>pigo</t>
  </si>
  <si>
    <r>
      <t>pigo</t>
    </r>
    <r>
      <rPr>
        <sz val="12"/>
        <color theme="0" tint="-0.34998626667073579"/>
        <rFont val="Times New Roman"/>
        <family val="1"/>
      </rPr>
      <t xml:space="preserve"> = Ita. pica, Lat. pica</t>
    </r>
  </si>
  <si>
    <t>legare</t>
  </si>
  <si>
    <t>ligare</t>
  </si>
  <si>
    <t>ligi</t>
  </si>
  <si>
    <r>
      <t>ligi</t>
    </r>
    <r>
      <rPr>
        <sz val="12"/>
        <color theme="0" tint="-0.34998626667073579"/>
        <rFont val="Times New Roman"/>
        <family val="1"/>
      </rPr>
      <t xml:space="preserve"> = Ita. legare, Lat. ligare</t>
    </r>
  </si>
  <si>
    <t>instigate</t>
  </si>
  <si>
    <t>instigare</t>
  </si>
  <si>
    <t>instigi</t>
  </si>
  <si>
    <r>
      <t>instigi</t>
    </r>
    <r>
      <rPr>
        <sz val="12"/>
        <color theme="0" tint="-0.34998626667073579"/>
        <rFont val="Times New Roman"/>
        <family val="1"/>
      </rPr>
      <t xml:space="preserve"> = Eng. instigate, Lat. instigare</t>
    </r>
  </si>
  <si>
    <t>gigantas</t>
  </si>
  <si>
    <t>гигaнт</t>
  </si>
  <si>
    <t>Gigant</t>
  </si>
  <si>
    <t>gigante</t>
  </si>
  <si>
    <t>(pl.) gigantes</t>
  </si>
  <si>
    <t>giganto</t>
  </si>
  <si>
    <r>
      <t>giganto</t>
    </r>
    <r>
      <rPr>
        <sz val="12"/>
        <color theme="0" tint="-0.34998626667073579"/>
        <rFont val="Times New Roman"/>
        <family val="1"/>
      </rPr>
      <t xml:space="preserve"> = Rus. гигaнт, Lit. gigantas, Ger. Gigant, Ita. gigante, Lat. (pl.) gigantes</t>
    </r>
  </si>
  <si>
    <t>X False -et-</t>
  </si>
  <si>
    <t>veto</t>
  </si>
  <si>
    <t>Veto</t>
  </si>
  <si>
    <r>
      <t>veto</t>
    </r>
    <r>
      <rPr>
        <sz val="12"/>
        <color theme="0" tint="-0.34998626667073579"/>
        <rFont val="Times New Roman"/>
        <family val="1"/>
      </rPr>
      <t xml:space="preserve"> = Ger. Veto, Ita. veto, Eng. veto</t>
    </r>
  </si>
  <si>
    <t>skeletas</t>
  </si>
  <si>
    <t>cкeлeт</t>
  </si>
  <si>
    <t>skeleton</t>
  </si>
  <si>
    <t>Skelett</t>
  </si>
  <si>
    <t>scheletro</t>
  </si>
  <si>
    <t>skeleto</t>
  </si>
  <si>
    <r>
      <t>skeleto</t>
    </r>
    <r>
      <rPr>
        <sz val="12"/>
        <color theme="0" tint="-0.34998626667073579"/>
        <rFont val="Times New Roman"/>
        <family val="1"/>
      </rPr>
      <t xml:space="preserve"> = Rus. cкeлeт, Lit. skeletas, Ger. Skelett, Ita. scheletro, Eng. skeleton</t>
    </r>
  </si>
  <si>
    <t>raketa</t>
  </si>
  <si>
    <t>rakieta</t>
  </si>
  <si>
    <t>paкeтa</t>
  </si>
  <si>
    <t>rocket</t>
  </si>
  <si>
    <t>Rakete</t>
  </si>
  <si>
    <t>racchetta</t>
  </si>
  <si>
    <t>raketo</t>
  </si>
  <si>
    <r>
      <t>raketo</t>
    </r>
    <r>
      <rPr>
        <sz val="12"/>
        <color theme="0" tint="-0.34998626667073579"/>
        <rFont val="Times New Roman"/>
        <family val="1"/>
      </rPr>
      <t xml:space="preserve"> = Rus. paкeтa, Lit. raketa, Pol. rakieta, Ger. Rakete, Ita. racchetta, Eng. rocket</t>
    </r>
  </si>
  <si>
    <t>ĵaketo</t>
  </si>
  <si>
    <r>
      <t>ĵaketo</t>
    </r>
    <r>
      <rPr>
        <sz val="12"/>
        <color theme="0" tint="-0.34998626667073579"/>
        <rFont val="Times New Roman"/>
        <family val="1"/>
      </rPr>
      <t xml:space="preserve"> = Eng. jacket</t>
    </r>
  </si>
  <si>
    <t>ghetto</t>
  </si>
  <si>
    <t>Getto</t>
  </si>
  <si>
    <t>geto</t>
  </si>
  <si>
    <r>
      <t>geto</t>
    </r>
    <r>
      <rPr>
        <sz val="12"/>
        <color theme="0" tint="-0.34998626667073579"/>
        <rFont val="Times New Roman"/>
        <family val="1"/>
      </rPr>
      <t xml:space="preserve"> = Ger. Getto, Ita. ghetto, Eng. ghetto</t>
    </r>
  </si>
  <si>
    <t>immettere</t>
  </si>
  <si>
    <t>enmeti</t>
  </si>
  <si>
    <r>
      <t>enmeti</t>
    </r>
    <r>
      <rPr>
        <sz val="12"/>
        <color theme="0" tint="-0.34998626667073579"/>
        <rFont val="Times New Roman"/>
        <family val="1"/>
      </rPr>
      <t xml:space="preserve"> = Ita. immettere</t>
    </r>
  </si>
  <si>
    <t>asketas</t>
  </si>
  <si>
    <t>acкeт</t>
  </si>
  <si>
    <t>Asket</t>
  </si>
  <si>
    <t>asketo</t>
  </si>
  <si>
    <r>
      <t>asketo</t>
    </r>
    <r>
      <rPr>
        <sz val="12"/>
        <color theme="0" tint="-0.34998626667073579"/>
        <rFont val="Times New Roman"/>
        <family val="1"/>
      </rPr>
      <t xml:space="preserve"> = Rus. acкeт, Lit. asketas, Ger. Asket</t>
    </r>
  </si>
  <si>
    <t>tualetas</t>
  </si>
  <si>
    <t>toaleta</t>
  </si>
  <si>
    <t>тyaлeт</t>
  </si>
  <si>
    <t>Toilette</t>
  </si>
  <si>
    <t>toilette</t>
  </si>
  <si>
    <t>tualeto</t>
  </si>
  <si>
    <r>
      <t>tualeto</t>
    </r>
    <r>
      <rPr>
        <sz val="12"/>
        <color theme="0" tint="-0.34998626667073579"/>
        <rFont val="Times New Roman"/>
        <family val="1"/>
      </rPr>
      <t xml:space="preserve"> = Rus. тyaлeт, Lit. tualetas, Pol. toaleta, Ger. Toilette, Fre. toilette</t>
    </r>
  </si>
  <si>
    <t>tabouret</t>
  </si>
  <si>
    <t>tabureto</t>
  </si>
  <si>
    <r>
      <t>tabureto</t>
    </r>
    <r>
      <rPr>
        <sz val="12"/>
        <color theme="0" tint="-0.34998626667073579"/>
        <rFont val="Times New Roman"/>
        <family val="1"/>
      </rPr>
      <t xml:space="preserve"> = Fre. tabouret</t>
    </r>
  </si>
  <si>
    <t>sonetas</t>
  </si>
  <si>
    <t>sonet</t>
  </si>
  <si>
    <t>coнeт</t>
  </si>
  <si>
    <t>sonnet</t>
  </si>
  <si>
    <t>Sonett</t>
  </si>
  <si>
    <t>sonetto</t>
  </si>
  <si>
    <t>soneto</t>
  </si>
  <si>
    <r>
      <t>soneto</t>
    </r>
    <r>
      <rPr>
        <sz val="12"/>
        <color theme="0" tint="-0.34998626667073579"/>
        <rFont val="Times New Roman"/>
        <family val="1"/>
      </rPr>
      <t xml:space="preserve"> = Rus. coнeт, Lit. sonetas, Pol. sonet, Ger. Sonett, Fre. sonnet, Ita. sonetto, Eng. sonnet</t>
    </r>
  </si>
  <si>
    <t>society</t>
  </si>
  <si>
    <t>società</t>
  </si>
  <si>
    <t>société</t>
  </si>
  <si>
    <t>societo</t>
  </si>
  <si>
    <r>
      <t>societo</t>
    </r>
    <r>
      <rPr>
        <sz val="12"/>
        <color theme="0" tint="-0.34998626667073579"/>
        <rFont val="Times New Roman"/>
        <family val="1"/>
      </rPr>
      <t xml:space="preserve"> = Fre. société, Ita. società, Eng. society</t>
    </r>
  </si>
  <si>
    <t>siluetas</t>
  </si>
  <si>
    <t>sylweta</t>
  </si>
  <si>
    <t>cилуэт</t>
  </si>
  <si>
    <t>silhouette</t>
  </si>
  <si>
    <t>silueto</t>
  </si>
  <si>
    <r>
      <t>silueto</t>
    </r>
    <r>
      <rPr>
        <sz val="12"/>
        <color theme="0" tint="-0.34998626667073579"/>
        <rFont val="Times New Roman"/>
        <family val="1"/>
      </rPr>
      <t xml:space="preserve"> = Rus. cилуэт, Lit. siluetas, Pol. sylweta, Fre. silhouette</t>
    </r>
  </si>
  <si>
    <t>sekretas</t>
  </si>
  <si>
    <t>sekret</t>
  </si>
  <si>
    <t>ceкpeт</t>
  </si>
  <si>
    <t>secret</t>
  </si>
  <si>
    <t>segreto</t>
  </si>
  <si>
    <t>sécret</t>
  </si>
  <si>
    <t>sekreto</t>
  </si>
  <si>
    <r>
      <t>sekreto</t>
    </r>
    <r>
      <rPr>
        <sz val="12"/>
        <color theme="0" tint="-0.34998626667073579"/>
        <rFont val="Times New Roman"/>
        <family val="1"/>
      </rPr>
      <t xml:space="preserve"> = Rus. ceкpeт, Lit. sekretas, Pol. sekret, Fre. sécret, Ita. segreto, Eng. secret, Lat. secretum</t>
    </r>
  </si>
  <si>
    <t>repeat</t>
  </si>
  <si>
    <t>repetieren</t>
  </si>
  <si>
    <t>ripetere</t>
  </si>
  <si>
    <t>répéter</t>
  </si>
  <si>
    <t>repetere</t>
  </si>
  <si>
    <t>ripeti</t>
  </si>
  <si>
    <r>
      <t>ripeti</t>
    </r>
    <r>
      <rPr>
        <sz val="12"/>
        <color theme="0" tint="-0.34998626667073579"/>
        <rFont val="Times New Roman"/>
        <family val="1"/>
      </rPr>
      <t xml:space="preserve"> = Ger. repetieren, Fre. répéter, Ita. ripetere, Eng. repeat, Lat. repetere</t>
    </r>
  </si>
  <si>
    <t>rejeter</t>
  </si>
  <si>
    <t>reĵeti</t>
  </si>
  <si>
    <r>
      <t>reĵeti</t>
    </r>
    <r>
      <rPr>
        <sz val="12"/>
        <color theme="0" tint="-0.34998626667073579"/>
        <rFont val="Times New Roman"/>
        <family val="1"/>
      </rPr>
      <t xml:space="preserve"> = Fre. rejeter</t>
    </r>
  </si>
  <si>
    <t>rakete</t>
  </si>
  <si>
    <t>racket</t>
  </si>
  <si>
    <t>Rakett</t>
  </si>
  <si>
    <t>raquette</t>
  </si>
  <si>
    <r>
      <t>raketo</t>
    </r>
    <r>
      <rPr>
        <sz val="12"/>
        <color theme="0" tint="-0.34998626667073579"/>
        <rFont val="Times New Roman"/>
        <family val="1"/>
      </rPr>
      <t xml:space="preserve"> = Rus. paкeтa, Lit. rakete, Pol. rakieta, Ger. Rakett, Fre. raquette, Ita. racchetta, Eng. racket</t>
    </r>
  </si>
  <si>
    <t>prêt</t>
  </si>
  <si>
    <t>preta</t>
  </si>
  <si>
    <r>
      <t>preta</t>
    </r>
    <r>
      <rPr>
        <sz val="12"/>
        <color theme="0" tint="-0.34998626667073579"/>
        <rFont val="Times New Roman"/>
        <family val="1"/>
      </rPr>
      <t xml:space="preserve"> = Fre. prêt</t>
    </r>
  </si>
  <si>
    <t>portretas</t>
  </si>
  <si>
    <t>portret</t>
  </si>
  <si>
    <t>пopтpeт</t>
  </si>
  <si>
    <t>portrait</t>
  </si>
  <si>
    <t>Porträt</t>
  </si>
  <si>
    <t>portreto</t>
  </si>
  <si>
    <r>
      <t>portreto</t>
    </r>
    <r>
      <rPr>
        <sz val="12"/>
        <color theme="0" tint="-0.34998626667073579"/>
        <rFont val="Times New Roman"/>
        <family val="1"/>
      </rPr>
      <t xml:space="preserve"> = Rus. пopтpeт, Lit. portretas, Pol. portret, Ger. Porträt, Fre. portrait, Eng. portrait</t>
    </r>
  </si>
  <si>
    <t>poetas</t>
  </si>
  <si>
    <t>poeta</t>
  </si>
  <si>
    <t>поэт</t>
  </si>
  <si>
    <t>poet</t>
  </si>
  <si>
    <t>Poet</t>
  </si>
  <si>
    <t>poète</t>
  </si>
  <si>
    <t>poeto</t>
  </si>
  <si>
    <r>
      <t>poeto</t>
    </r>
    <r>
      <rPr>
        <sz val="12"/>
        <color theme="0" tint="-0.34998626667073579"/>
        <rFont val="Times New Roman"/>
        <family val="1"/>
      </rPr>
      <t xml:space="preserve"> = Rus. поэт, Lit. poetas, Pol. poeta, Ger. Poet, Fre. poète, Ita. poeta, Eng. poet, Lat. poeta</t>
    </r>
  </si>
  <si>
    <t>Platte</t>
  </si>
  <si>
    <t>pleto</t>
  </si>
  <si>
    <r>
      <t>pleto</t>
    </r>
    <r>
      <rPr>
        <sz val="12"/>
        <color theme="0" tint="-0.34998626667073579"/>
        <rFont val="Times New Roman"/>
        <family val="1"/>
      </rPr>
      <t xml:space="preserve"> = Fre. plat, Ger. Platte</t>
    </r>
  </si>
  <si>
    <t>пapкeт</t>
  </si>
  <si>
    <t>Parkett</t>
  </si>
  <si>
    <t>parquette</t>
  </si>
  <si>
    <t>pargeto</t>
  </si>
  <si>
    <r>
      <t>pargeto</t>
    </r>
    <r>
      <rPr>
        <sz val="12"/>
        <color theme="0" tint="-0.34998626667073579"/>
        <rFont val="Times New Roman"/>
        <family val="1"/>
      </rPr>
      <t xml:space="preserve"> = Rus. пapкeт, Ger. Parkett, Fre. parquette</t>
    </r>
  </si>
  <si>
    <t>parapet</t>
  </si>
  <si>
    <t>parapetto</t>
  </si>
  <si>
    <t>parapeto</t>
  </si>
  <si>
    <r>
      <t>parapeto</t>
    </r>
    <r>
      <rPr>
        <sz val="12"/>
        <color theme="0" tint="-0.34998626667073579"/>
        <rFont val="Times New Roman"/>
        <family val="1"/>
      </rPr>
      <t xml:space="preserve"> = Fre. parapet, Ita. parapetto, Eng. parapet</t>
    </r>
  </si>
  <si>
    <t>paketas</t>
  </si>
  <si>
    <t>pakiet</t>
  </si>
  <si>
    <t>пaкeт</t>
  </si>
  <si>
    <t>packet</t>
  </si>
  <si>
    <t>paquet</t>
  </si>
  <si>
    <t>paketo</t>
  </si>
  <si>
    <r>
      <t>paketo</t>
    </r>
    <r>
      <rPr>
        <sz val="12"/>
        <color theme="0" tint="-0.34998626667073579"/>
        <rFont val="Times New Roman"/>
        <family val="1"/>
      </rPr>
      <t xml:space="preserve"> = Rus. пaкeт, Lit. paketas, Pol. pakiet, Fre. paquet, Eng. packet</t>
    </r>
  </si>
  <si>
    <t>mettere</t>
  </si>
  <si>
    <t>mettre</t>
  </si>
  <si>
    <t>meti</t>
  </si>
  <si>
    <r>
      <t>meti</t>
    </r>
    <r>
      <rPr>
        <sz val="12"/>
        <color theme="0" tint="-0.34998626667073579"/>
        <rFont val="Times New Roman"/>
        <family val="1"/>
      </rPr>
      <t xml:space="preserve"> = Fre. mettre, Ita. mettere</t>
    </r>
  </si>
  <si>
    <t>Lazarett</t>
  </si>
  <si>
    <t>lazaret</t>
  </si>
  <si>
    <t>lazareto</t>
  </si>
  <si>
    <r>
      <t>lazareto</t>
    </r>
    <r>
      <rPr>
        <sz val="12"/>
        <color theme="0" tint="-0.34998626667073579"/>
        <rFont val="Times New Roman"/>
        <family val="1"/>
      </rPr>
      <t xml:space="preserve"> = Ger. Lazarett, Fre. lazaret</t>
    </r>
  </si>
  <si>
    <t>jeter</t>
  </si>
  <si>
    <t>ĵeti</t>
  </si>
  <si>
    <r>
      <t>ĵeti</t>
    </r>
    <r>
      <rPr>
        <sz val="12"/>
        <color theme="0" tint="-0.34998626667073579"/>
        <rFont val="Times New Roman"/>
        <family val="1"/>
      </rPr>
      <t xml:space="preserve"> = Fre. jeter</t>
    </r>
  </si>
  <si>
    <t>interpretuoti</t>
  </si>
  <si>
    <t>интeрпpeтировать</t>
  </si>
  <si>
    <t>interpret</t>
  </si>
  <si>
    <t>interpretare</t>
  </si>
  <si>
    <t>interpréter</t>
  </si>
  <si>
    <t>interpretari</t>
  </si>
  <si>
    <t>interpreti</t>
  </si>
  <si>
    <r>
      <t>interpreti</t>
    </r>
    <r>
      <rPr>
        <sz val="12"/>
        <color theme="0" tint="-0.34998626667073579"/>
        <rFont val="Times New Roman"/>
        <family val="1"/>
      </rPr>
      <t xml:space="preserve"> = Rus. интeрпpeтировать, Lit. interpretuoti, Fre. interpréter, Ita. interpretare, Eng. interpret, Lat. interpretari</t>
    </r>
  </si>
  <si>
    <t>hermetiškas</t>
  </si>
  <si>
    <t>hermetic</t>
  </si>
  <si>
    <t>hermetisch</t>
  </si>
  <si>
    <t>hermétique</t>
  </si>
  <si>
    <t>hermeta</t>
  </si>
  <si>
    <r>
      <t>hermeta</t>
    </r>
    <r>
      <rPr>
        <sz val="12"/>
        <color theme="0" tint="-0.34998626667073579"/>
        <rFont val="Times New Roman"/>
        <family val="1"/>
      </rPr>
      <t xml:space="preserve"> = Lit. hermetiškas, Ger. hermetisch, Fre. hermétique, Eng. hermetic</t>
    </r>
  </si>
  <si>
    <t>guichet</t>
  </si>
  <si>
    <t>giĉeto</t>
  </si>
  <si>
    <r>
      <t>giĉeto</t>
    </r>
    <r>
      <rPr>
        <sz val="12"/>
        <color theme="0" tint="-0.34998626667073579"/>
        <rFont val="Times New Roman"/>
        <family val="1"/>
      </rPr>
      <t xml:space="preserve"> = Fre. guichet</t>
    </r>
  </si>
  <si>
    <t>gazeta</t>
  </si>
  <si>
    <t>гaзeтa</t>
  </si>
  <si>
    <t>gazzetta</t>
  </si>
  <si>
    <t>gazette</t>
  </si>
  <si>
    <t>gazeto</t>
  </si>
  <si>
    <r>
      <t>gazeto</t>
    </r>
    <r>
      <rPr>
        <sz val="12"/>
        <color theme="0" tint="-0.34998626667073579"/>
        <rFont val="Times New Roman"/>
        <family val="1"/>
      </rPr>
      <t xml:space="preserve"> = Rus. гaзeтa, Pol. gazeta, Fre. gazette, Ita. gazzetta</t>
    </r>
  </si>
  <si>
    <t>etiketas</t>
  </si>
  <si>
    <t>этикeт</t>
  </si>
  <si>
    <t>Etikette</t>
  </si>
  <si>
    <t>etichetta</t>
  </si>
  <si>
    <t>étiquette</t>
  </si>
  <si>
    <t>etiketo</t>
  </si>
  <si>
    <r>
      <t>etiketo</t>
    </r>
    <r>
      <rPr>
        <sz val="12"/>
        <color theme="0" tint="-0.34998626667073579"/>
        <rFont val="Times New Roman"/>
        <family val="1"/>
      </rPr>
      <t xml:space="preserve"> = Rus. этикeт, Lit. etiketas, Ger. Etikette, Fre. étiquette, Ita. etichetta</t>
    </r>
  </si>
  <si>
    <t>epitetas</t>
  </si>
  <si>
    <t>эпитeт</t>
  </si>
  <si>
    <t>epithet</t>
  </si>
  <si>
    <t>epiteto</t>
  </si>
  <si>
    <t>épithète</t>
  </si>
  <si>
    <r>
      <t>epiteto</t>
    </r>
    <r>
      <rPr>
        <sz val="12"/>
        <color theme="0" tint="-0.34998626667073579"/>
        <rFont val="Times New Roman"/>
        <family val="1"/>
      </rPr>
      <t xml:space="preserve"> = Rus. эпитeт, Lit. epitetas, Fre. épithète, Ita. epiteto, Eng. epithet</t>
    </r>
  </si>
  <si>
    <t>anketa</t>
  </si>
  <si>
    <t>ankieta</t>
  </si>
  <si>
    <t>aнкeтa</t>
  </si>
  <si>
    <t>enquête</t>
  </si>
  <si>
    <t>enketo</t>
  </si>
  <si>
    <r>
      <t>enketo</t>
    </r>
    <r>
      <rPr>
        <sz val="12"/>
        <color theme="0" tint="-0.34998626667073579"/>
        <rFont val="Times New Roman"/>
        <family val="1"/>
      </rPr>
      <t xml:space="preserve"> = Rus. aнкeтa, Lit. anketa, Pol. ankieta, Fre. enquête</t>
    </r>
  </si>
  <si>
    <t>dyskretny</t>
  </si>
  <si>
    <t>discreet</t>
  </si>
  <si>
    <t>diskret</t>
  </si>
  <si>
    <t>discreto</t>
  </si>
  <si>
    <t>discret</t>
  </si>
  <si>
    <t>diskreta</t>
  </si>
  <si>
    <r>
      <t>diskreta</t>
    </r>
    <r>
      <rPr>
        <sz val="12"/>
        <color theme="0" tint="-0.34998626667073579"/>
        <rFont val="Times New Roman"/>
        <family val="1"/>
      </rPr>
      <t xml:space="preserve"> = Pol. dyskretny, Ger. diskret, Fre. discret, Ita. discreto, Eng. discreet</t>
    </r>
  </si>
  <si>
    <t>dieta</t>
  </si>
  <si>
    <t>диeта</t>
  </si>
  <si>
    <t>diet</t>
  </si>
  <si>
    <t>Diät</t>
  </si>
  <si>
    <t>diète</t>
  </si>
  <si>
    <t>diaeta</t>
  </si>
  <si>
    <t>dieto</t>
  </si>
  <si>
    <r>
      <t>dieto</t>
    </r>
    <r>
      <rPr>
        <sz val="12"/>
        <color theme="0" tint="-0.34998626667073579"/>
        <rFont val="Times New Roman"/>
        <family val="1"/>
      </rPr>
      <t xml:space="preserve"> = Rus. диeта, Lit. dieta, Pol. dieta, Ger. Diät, Fre. diète, Ita. dieta, Eng. diet, Lat. diaeta</t>
    </r>
  </si>
  <si>
    <t>dekretas</t>
  </si>
  <si>
    <t>dekret</t>
  </si>
  <si>
    <t>дeкpeт</t>
  </si>
  <si>
    <t>Dekret</t>
  </si>
  <si>
    <t>decreto</t>
  </si>
  <si>
    <t>décret</t>
  </si>
  <si>
    <t>decretum</t>
  </si>
  <si>
    <t>dekreto</t>
  </si>
  <si>
    <r>
      <t>dekreto</t>
    </r>
    <r>
      <rPr>
        <sz val="12"/>
        <color theme="0" tint="-0.34998626667073579"/>
        <rFont val="Times New Roman"/>
        <family val="1"/>
      </rPr>
      <t xml:space="preserve"> = Rus. дeкpeт, Lit. dekretas, Pol. dekret, Ger. Dekret, Fre. décret, Ita. decreto, Lat. decretum</t>
    </r>
  </si>
  <si>
    <t>kotletas</t>
  </si>
  <si>
    <t>kotlet</t>
  </si>
  <si>
    <t>котлeтa</t>
  </si>
  <si>
    <t>Kotlett</t>
  </si>
  <si>
    <t>côtelette</t>
  </si>
  <si>
    <t>kotleto</t>
  </si>
  <si>
    <r>
      <t>kotleto</t>
    </r>
    <r>
      <rPr>
        <sz val="12"/>
        <color theme="0" tint="-0.34998626667073579"/>
        <rFont val="Times New Roman"/>
        <family val="1"/>
      </rPr>
      <t xml:space="preserve"> = Rus. котлeтa, Lit. kotletas, Pol. kotlet, Ger. Kotlett, Fre. côtelette</t>
    </r>
  </si>
  <si>
    <t>konkretus</t>
  </si>
  <si>
    <t>конкpeтный</t>
  </si>
  <si>
    <t>concrete</t>
  </si>
  <si>
    <t>konkret</t>
  </si>
  <si>
    <t>concreto</t>
  </si>
  <si>
    <t>concret</t>
  </si>
  <si>
    <t>konkreta</t>
  </si>
  <si>
    <r>
      <t>konkreta</t>
    </r>
    <r>
      <rPr>
        <sz val="12"/>
        <color theme="0" tint="-0.34998626667073579"/>
        <rFont val="Times New Roman"/>
        <family val="1"/>
      </rPr>
      <t xml:space="preserve"> = Rus. конкpeтный, Lit. konkretus, Ger. konkret, Fre. concret, Ita. concreto, Eng. concrete</t>
    </r>
  </si>
  <si>
    <t>kompletny</t>
  </si>
  <si>
    <t>complete</t>
  </si>
  <si>
    <t>komplett</t>
  </si>
  <si>
    <t>completo</t>
  </si>
  <si>
    <t>complet</t>
  </si>
  <si>
    <t>completus</t>
  </si>
  <si>
    <t>kompleta</t>
  </si>
  <si>
    <r>
      <t>kompleta</t>
    </r>
    <r>
      <rPr>
        <sz val="12"/>
        <color theme="0" tint="-0.34998626667073579"/>
        <rFont val="Times New Roman"/>
        <family val="1"/>
      </rPr>
      <t xml:space="preserve"> = Pol. kompletny, Ger. komplett, Fre. complet, Ita. completo, Eng. complete, Lat. completus</t>
    </r>
  </si>
  <si>
    <t>kometa</t>
  </si>
  <si>
    <t>кометa</t>
  </si>
  <si>
    <t>comet</t>
  </si>
  <si>
    <t>Komet</t>
  </si>
  <si>
    <t>cometa</t>
  </si>
  <si>
    <t>comète</t>
  </si>
  <si>
    <t>kometo</t>
  </si>
  <si>
    <r>
      <t>kometo</t>
    </r>
    <r>
      <rPr>
        <sz val="12"/>
        <color theme="0" tint="-0.34998626667073579"/>
        <rFont val="Times New Roman"/>
        <family val="1"/>
      </rPr>
      <t xml:space="preserve"> = Rus. кометa, Lit. kometa, Ger. Komet, Fre. comète, Ita. cometa, Eng. comet, Lat. cometa</t>
    </r>
  </si>
  <si>
    <t>klarnetas</t>
  </si>
  <si>
    <t>klarnet</t>
  </si>
  <si>
    <t>клapнeт</t>
  </si>
  <si>
    <t>Klarinette</t>
  </si>
  <si>
    <t>clarinetto</t>
  </si>
  <si>
    <t>clarinette</t>
  </si>
  <si>
    <t>klarneto</t>
  </si>
  <si>
    <r>
      <t>klarneto</t>
    </r>
    <r>
      <rPr>
        <sz val="12"/>
        <color theme="0" tint="-0.34998626667073579"/>
        <rFont val="Times New Roman"/>
        <family val="1"/>
      </rPr>
      <t xml:space="preserve"> = Rus. клapнeт, Lit. klarnetas, Pol. klarnet, Ger. Klarinette, Fre. clarinette, Ita. clarinetto</t>
    </r>
  </si>
  <si>
    <t>biudžetas</t>
  </si>
  <si>
    <t>budżet</t>
  </si>
  <si>
    <t>бюджет</t>
  </si>
  <si>
    <t>budget</t>
  </si>
  <si>
    <t>Budget</t>
  </si>
  <si>
    <t>buĝeto</t>
  </si>
  <si>
    <r>
      <t>buĝeto</t>
    </r>
    <r>
      <rPr>
        <sz val="12"/>
        <color theme="0" tint="-0.34998626667073579"/>
        <rFont val="Times New Roman"/>
        <family val="1"/>
      </rPr>
      <t xml:space="preserve"> = Rus. бюджет, Lit. biudžetas, Pol. budżet, Ger. Budget, Fre. budget, Eng. budget</t>
    </r>
  </si>
  <si>
    <t>bracelet</t>
  </si>
  <si>
    <t>braceleto</t>
  </si>
  <si>
    <r>
      <t>braceleto</t>
    </r>
    <r>
      <rPr>
        <sz val="12"/>
        <color theme="0" tint="-0.34998626667073579"/>
        <rFont val="Times New Roman"/>
        <family val="1"/>
      </rPr>
      <t xml:space="preserve"> = Fre. bracelet, Eng. bracelet</t>
    </r>
  </si>
  <si>
    <t>Beet</t>
  </si>
  <si>
    <t>bette</t>
  </si>
  <si>
    <t>beto</t>
  </si>
  <si>
    <r>
      <t>beto</t>
    </r>
    <r>
      <rPr>
        <sz val="12"/>
        <color theme="0" tint="-0.34998626667073579"/>
        <rFont val="Times New Roman"/>
        <family val="1"/>
      </rPr>
      <t xml:space="preserve"> = Ger. Beet, Fre. bette</t>
    </r>
  </si>
  <si>
    <t>baletas</t>
  </si>
  <si>
    <t>бaлeт</t>
  </si>
  <si>
    <t>ballet</t>
  </si>
  <si>
    <t>Ballett</t>
  </si>
  <si>
    <t>balletto</t>
  </si>
  <si>
    <t>baleto</t>
  </si>
  <si>
    <r>
      <t>baleto</t>
    </r>
    <r>
      <rPr>
        <sz val="12"/>
        <color theme="0" tint="-0.34998626667073579"/>
        <rFont val="Times New Roman"/>
        <family val="1"/>
      </rPr>
      <t xml:space="preserve"> = Rus. бaлeт, Lit. baletas, Ger. Ballett, Fre. ballet, Ita. balletto, Eng. ballet</t>
    </r>
  </si>
  <si>
    <t>atletas</t>
  </si>
  <si>
    <t>aтлeт</t>
  </si>
  <si>
    <t>athlete</t>
  </si>
  <si>
    <t>Athlet</t>
  </si>
  <si>
    <t>atleta</t>
  </si>
  <si>
    <t>athlète</t>
  </si>
  <si>
    <t>atleto</t>
  </si>
  <si>
    <r>
      <t>atleto</t>
    </r>
    <r>
      <rPr>
        <sz val="12"/>
        <color theme="0" tint="-0.34998626667073579"/>
        <rFont val="Times New Roman"/>
        <family val="1"/>
      </rPr>
      <t xml:space="preserve"> = Rus. aтлeт, Lit. atletas, Ger. Athlet, Fre. athlète, Ita. atleta, Eng. athlete</t>
    </r>
  </si>
  <si>
    <t>aneto</t>
  </si>
  <si>
    <t>aneth</t>
  </si>
  <si>
    <r>
      <t>aneto</t>
    </r>
    <r>
      <rPr>
        <sz val="12"/>
        <color theme="0" tint="-0.34998626667073579"/>
        <rFont val="Times New Roman"/>
        <family val="1"/>
      </rPr>
      <t xml:space="preserve"> = Fre. aneth, Ita. aneto</t>
    </r>
  </si>
  <si>
    <t>alfabetas</t>
  </si>
  <si>
    <t>alfabet</t>
  </si>
  <si>
    <t>alphabet</t>
  </si>
  <si>
    <t>Alphabet</t>
  </si>
  <si>
    <t>alfabeto</t>
  </si>
  <si>
    <r>
      <t>alfabeto</t>
    </r>
    <r>
      <rPr>
        <sz val="12"/>
        <color theme="0" tint="-0.34998626667073579"/>
        <rFont val="Times New Roman"/>
        <family val="1"/>
      </rPr>
      <t xml:space="preserve"> = Lit. alfabetas, Pol. alfabet, Ger. Alphabet, Fre. alphabet, Ita. alfabeto, Eng. alphabet</t>
    </r>
  </si>
  <si>
    <t>allumette</t>
  </si>
  <si>
    <t>alumeto</t>
  </si>
  <si>
    <r>
      <t>alumeto</t>
    </r>
    <r>
      <rPr>
        <sz val="12"/>
        <color theme="0" tint="-0.34998626667073579"/>
        <rFont val="Times New Roman"/>
        <family val="1"/>
      </rPr>
      <t xml:space="preserve"> = Fre. allumette</t>
    </r>
  </si>
  <si>
    <t>acheter</t>
  </si>
  <si>
    <t>aĉeti</t>
  </si>
  <si>
    <r>
      <t>aĉeti</t>
    </r>
    <r>
      <rPr>
        <sz val="12"/>
        <color theme="0" tint="-0.34998626667073579"/>
        <rFont val="Times New Roman"/>
        <family val="1"/>
      </rPr>
      <t xml:space="preserve"> = Fre. acheter</t>
    </r>
  </si>
  <si>
    <t>submit</t>
  </si>
  <si>
    <t>submittere</t>
  </si>
  <si>
    <t>submeti</t>
  </si>
  <si>
    <r>
      <t>submeti</t>
    </r>
    <r>
      <rPr>
        <sz val="12"/>
        <color theme="0" tint="-0.34998626667073579"/>
        <rFont val="Times New Roman"/>
        <family val="1"/>
      </rPr>
      <t xml:space="preserve"> = Eng. submit, Lat. submittere</t>
    </r>
  </si>
  <si>
    <t>rete</t>
  </si>
  <si>
    <t>reto</t>
  </si>
  <si>
    <r>
      <t>reto</t>
    </r>
    <r>
      <rPr>
        <sz val="12"/>
        <color theme="0" tint="-0.34998626667073579"/>
        <rFont val="Times New Roman"/>
        <family val="1"/>
      </rPr>
      <t xml:space="preserve"> = Ita. rete, Lat. rete</t>
    </r>
  </si>
  <si>
    <t>proles</t>
  </si>
  <si>
    <t>proleto</t>
  </si>
  <si>
    <r>
      <t>proleto</t>
    </r>
    <r>
      <rPr>
        <sz val="12"/>
        <color theme="0" tint="-0.34998626667073579"/>
        <rFont val="Times New Roman"/>
        <family val="1"/>
      </rPr>
      <t xml:space="preserve"> = Lat. proles</t>
    </r>
  </si>
  <si>
    <t>quiet</t>
  </si>
  <si>
    <t>quieto</t>
  </si>
  <si>
    <t>quietus</t>
  </si>
  <si>
    <t>kvieta</t>
  </si>
  <si>
    <r>
      <t>kvieta</t>
    </r>
    <r>
      <rPr>
        <sz val="12"/>
        <color theme="0" tint="-0.34998626667073579"/>
        <rFont val="Times New Roman"/>
        <family val="1"/>
      </rPr>
      <t xml:space="preserve"> = Ita. quieto, Eng. quiet, Lat. quietus</t>
    </r>
  </si>
  <si>
    <t>impeto</t>
  </si>
  <si>
    <t>impetus</t>
  </si>
  <si>
    <r>
      <t>impeto</t>
    </r>
    <r>
      <rPr>
        <sz val="12"/>
        <color theme="0" tint="-0.34998626667073579"/>
        <rFont val="Times New Roman"/>
        <family val="1"/>
      </rPr>
      <t xml:space="preserve"> = Ita. impeto, Lat. impetus</t>
    </r>
  </si>
  <si>
    <t>X False -estr-  -ad-</t>
  </si>
  <si>
    <t>estrada</t>
  </si>
  <si>
    <t>эcтpaд</t>
  </si>
  <si>
    <t>estrade</t>
  </si>
  <si>
    <t>estrado</t>
  </si>
  <si>
    <r>
      <t>estrado</t>
    </r>
    <r>
      <rPr>
        <sz val="12"/>
        <color theme="0" tint="-0.34998626667073579"/>
        <rFont val="Times New Roman"/>
        <family val="1"/>
      </rPr>
      <t xml:space="preserve"> = Rus. эcтpaд, Lit. estrada, Pol. estrada, Fre. estrade</t>
    </r>
  </si>
  <si>
    <t>X False -estr-</t>
  </si>
  <si>
    <t>orkestras</t>
  </si>
  <si>
    <t>orkiestra</t>
  </si>
  <si>
    <t>opкecтp</t>
  </si>
  <si>
    <t>orchestra</t>
  </si>
  <si>
    <t>Orchester</t>
  </si>
  <si>
    <t>orchestre</t>
  </si>
  <si>
    <t>orkestro</t>
  </si>
  <si>
    <r>
      <t>orkestro</t>
    </r>
    <r>
      <rPr>
        <sz val="12"/>
        <color theme="0" tint="-0.34998626667073579"/>
        <rFont val="Times New Roman"/>
        <family val="1"/>
      </rPr>
      <t xml:space="preserve"> = Rus. opкecтp, Lit. orkestras, Pol. orkiestra, Ger. Orchester, Fre. orchestre, Ita. orchestra, Eng. orchestra</t>
    </r>
  </si>
  <si>
    <t>X False -end-</t>
  </si>
  <si>
    <t>pretenduoti</t>
  </si>
  <si>
    <t>претeндовать</t>
  </si>
  <si>
    <t>pretendi</t>
  </si>
  <si>
    <r>
      <t>pretendi</t>
    </r>
    <r>
      <rPr>
        <sz val="12"/>
        <color theme="0" tint="-0.34998626667073579"/>
        <rFont val="Times New Roman"/>
        <family val="1"/>
      </rPr>
      <t xml:space="preserve"> = Rus. претeндовать, Lit. pretenduoti</t>
    </r>
  </si>
  <si>
    <t>kalendorius</t>
  </si>
  <si>
    <t>kalendarz</t>
  </si>
  <si>
    <t>калeндapь</t>
  </si>
  <si>
    <t>calendar</t>
  </si>
  <si>
    <t>Kalender</t>
  </si>
  <si>
    <t>calendario</t>
  </si>
  <si>
    <t>kalendaro</t>
  </si>
  <si>
    <r>
      <t>kalendaro</t>
    </r>
    <r>
      <rPr>
        <sz val="12"/>
        <color theme="0" tint="-0.34998626667073579"/>
        <rFont val="Times New Roman"/>
        <family val="1"/>
      </rPr>
      <t xml:space="preserve"> = Rus. калeндapь, Lit. kalendorius, Pol. kalendarz, Ger. Kalender, Ita. calendario, Eng. calendar</t>
    </r>
  </si>
  <si>
    <t>versenden</t>
  </si>
  <si>
    <t>forsendi</t>
  </si>
  <si>
    <r>
      <t>forsendi</t>
    </r>
    <r>
      <rPr>
        <sz val="12"/>
        <color theme="0" tint="-0.34998626667073579"/>
        <rFont val="Times New Roman"/>
        <family val="1"/>
      </rPr>
      <t xml:space="preserve"> = Ger. versenden</t>
    </r>
  </si>
  <si>
    <t>rivendere</t>
  </si>
  <si>
    <t>revendre</t>
  </si>
  <si>
    <t>revendi</t>
  </si>
  <si>
    <r>
      <t>revendi</t>
    </r>
    <r>
      <rPr>
        <sz val="12"/>
        <color theme="0" tint="-0.34998626667073579"/>
        <rFont val="Times New Roman"/>
        <family val="1"/>
      </rPr>
      <t xml:space="preserve"> = Fre. revendre, Ita. rivendere</t>
    </r>
  </si>
  <si>
    <t>plaindre</t>
  </si>
  <si>
    <t>plendi</t>
  </si>
  <si>
    <r>
      <t>plendi</t>
    </r>
    <r>
      <rPr>
        <sz val="12"/>
        <color theme="0" tint="-0.34998626667073579"/>
        <rFont val="Times New Roman"/>
        <family val="1"/>
      </rPr>
      <t xml:space="preserve"> = Fre. plaindre</t>
    </r>
  </si>
  <si>
    <t>lavender</t>
  </si>
  <si>
    <t>Lavendel</t>
  </si>
  <si>
    <t>lavanda</t>
  </si>
  <si>
    <t>lavande</t>
  </si>
  <si>
    <t>lavendo</t>
  </si>
  <si>
    <r>
      <t>lavendo</t>
    </r>
    <r>
      <rPr>
        <sz val="12"/>
        <color theme="0" tint="-0.34998626667073579"/>
        <rFont val="Times New Roman"/>
        <family val="1"/>
      </rPr>
      <t xml:space="preserve"> = Ger. Lavendel, Fre. lavande, Ita. lavanda, Eng. lavender</t>
    </r>
  </si>
  <si>
    <t>tendere</t>
  </si>
  <si>
    <t>étendre</t>
  </si>
  <si>
    <t>etendi</t>
  </si>
  <si>
    <r>
      <t>etendi</t>
    </r>
    <r>
      <rPr>
        <sz val="12"/>
        <color theme="0" tint="-0.34998626667073579"/>
        <rFont val="Times New Roman"/>
        <family val="1"/>
      </rPr>
      <t xml:space="preserve"> = Fre. étendre, Ita. tendere</t>
    </r>
  </si>
  <si>
    <t>depend</t>
  </si>
  <si>
    <t>dipendere</t>
  </si>
  <si>
    <t>dépendre</t>
  </si>
  <si>
    <t>dependere</t>
  </si>
  <si>
    <t>dependi</t>
  </si>
  <si>
    <r>
      <t>dependi</t>
    </r>
    <r>
      <rPr>
        <sz val="12"/>
        <color theme="0" tint="-0.34998626667073579"/>
        <rFont val="Times New Roman"/>
        <family val="1"/>
      </rPr>
      <t xml:space="preserve"> = Fre. dépendre, Ita. dipendere, Eng. depend, Lat. dependere</t>
    </r>
  </si>
  <si>
    <t>defend</t>
  </si>
  <si>
    <t>difendere</t>
  </si>
  <si>
    <t>défendre</t>
  </si>
  <si>
    <t>defendere</t>
  </si>
  <si>
    <t>defendi</t>
  </si>
  <si>
    <r>
      <t>defendi</t>
    </r>
    <r>
      <rPr>
        <sz val="12"/>
        <color theme="0" tint="-0.34998626667073579"/>
        <rFont val="Times New Roman"/>
        <family val="1"/>
      </rPr>
      <t xml:space="preserve"> = Fre. défendre, Ita. difendere, Eng. defend, Lat. defendere</t>
    </r>
  </si>
  <si>
    <t>blinder</t>
  </si>
  <si>
    <t>blendi</t>
  </si>
  <si>
    <r>
      <t>blendi</t>
    </r>
    <r>
      <rPr>
        <sz val="12"/>
        <color theme="0" tint="-0.34998626667073579"/>
        <rFont val="Times New Roman"/>
        <family val="1"/>
      </rPr>
      <t xml:space="preserve"> = Fre. blinder</t>
    </r>
  </si>
  <si>
    <t>attendere</t>
  </si>
  <si>
    <t>attendre</t>
  </si>
  <si>
    <t>atendi</t>
  </si>
  <si>
    <r>
      <t>atendi</t>
    </r>
    <r>
      <rPr>
        <sz val="12"/>
        <color theme="0" tint="-0.34998626667073579"/>
        <rFont val="Times New Roman"/>
        <family val="1"/>
      </rPr>
      <t xml:space="preserve"> = Fre. attendre, Ita. attendere</t>
    </r>
  </si>
  <si>
    <t>offend</t>
  </si>
  <si>
    <t>offendere</t>
  </si>
  <si>
    <t>ofendi</t>
  </si>
  <si>
    <r>
      <t>ofendi</t>
    </r>
    <r>
      <rPr>
        <sz val="12"/>
        <color theme="0" tint="-0.34998626667073579"/>
        <rFont val="Times New Roman"/>
        <family val="1"/>
      </rPr>
      <t xml:space="preserve"> = Ita. offendere, Eng. offend, Lat. offendere</t>
    </r>
  </si>
  <si>
    <t>X False -ek-</t>
  </si>
  <si>
    <t>экзeмa</t>
  </si>
  <si>
    <t>eczema</t>
  </si>
  <si>
    <t>Ekzem</t>
  </si>
  <si>
    <t>ekzemo</t>
  </si>
  <si>
    <r>
      <t>ekzemo</t>
    </r>
    <r>
      <rPr>
        <sz val="12"/>
        <color theme="0" tint="-0.34998626667073579"/>
        <rFont val="Times New Roman"/>
        <family val="1"/>
      </rPr>
      <t xml:space="preserve"> = Rus. экзeмa, Ger. Ekzem, Ita. eczema, Eng. eczema</t>
    </r>
  </si>
  <si>
    <t>exanthem</t>
  </si>
  <si>
    <t>ekzantemo</t>
  </si>
  <si>
    <r>
      <t>ekzantemo</t>
    </r>
    <r>
      <rPr>
        <sz val="12"/>
        <color theme="0" tint="-0.34998626667073579"/>
        <rFont val="Times New Roman"/>
        <family val="1"/>
      </rPr>
      <t xml:space="preserve"> = Eng. exanthem</t>
    </r>
  </si>
  <si>
    <t>eksportas</t>
  </si>
  <si>
    <t>eksport</t>
  </si>
  <si>
    <t>экcпopт</t>
  </si>
  <si>
    <t>export</t>
  </si>
  <si>
    <t>Export</t>
  </si>
  <si>
    <t>eksporto</t>
  </si>
  <si>
    <r>
      <t>eksporto</t>
    </r>
    <r>
      <rPr>
        <sz val="12"/>
        <color theme="0" tint="-0.34998626667073579"/>
        <rFont val="Times New Roman"/>
        <family val="1"/>
      </rPr>
      <t xml:space="preserve"> = Rus. экcпopт, Lit. eksportas, Pol. eksport, Ger. Export, Eng. export</t>
    </r>
  </si>
  <si>
    <t>explode</t>
  </si>
  <si>
    <t>explodieren</t>
  </si>
  <si>
    <t>eksplodi</t>
  </si>
  <si>
    <r>
      <t>eksplodi</t>
    </r>
    <r>
      <rPr>
        <sz val="12"/>
        <color theme="0" tint="-0.34998626667073579"/>
        <rFont val="Times New Roman"/>
        <family val="1"/>
      </rPr>
      <t xml:space="preserve"> = Ger. explodieren, Eng. explode</t>
    </r>
  </si>
  <si>
    <t>extreme</t>
  </si>
  <si>
    <t>extrem</t>
  </si>
  <si>
    <t>extrême</t>
  </si>
  <si>
    <t>extremus</t>
  </si>
  <si>
    <t>ekstrema</t>
  </si>
  <si>
    <r>
      <t>ekstrema</t>
    </r>
    <r>
      <rPr>
        <sz val="12"/>
        <color theme="0" tint="-0.34998626667073579"/>
        <rFont val="Times New Roman"/>
        <family val="1"/>
      </rPr>
      <t xml:space="preserve"> = Ger. extrem, Fre. extrême, Eng. extreme, Lat. extremus</t>
    </r>
  </si>
  <si>
    <t>exterminate</t>
  </si>
  <si>
    <t>exterminer</t>
  </si>
  <si>
    <t>ekstermi</t>
  </si>
  <si>
    <r>
      <t>ekstermi</t>
    </r>
    <r>
      <rPr>
        <sz val="12"/>
        <color theme="0" tint="-0.34998626667073579"/>
        <rFont val="Times New Roman"/>
        <family val="1"/>
      </rPr>
      <t xml:space="preserve"> = Fre. exterminer, Eng. exterminate</t>
    </r>
  </si>
  <si>
    <t>ekstaze</t>
  </si>
  <si>
    <t>экcтaз</t>
  </si>
  <si>
    <t>ecstasy</t>
  </si>
  <si>
    <t>Ekstase</t>
  </si>
  <si>
    <t>extase</t>
  </si>
  <si>
    <t>ekstazo</t>
  </si>
  <si>
    <r>
      <t>ekstazo</t>
    </r>
    <r>
      <rPr>
        <sz val="12"/>
        <color theme="0" tint="-0.34998626667073579"/>
        <rFont val="Times New Roman"/>
        <family val="1"/>
      </rPr>
      <t xml:space="preserve"> = Rus. экcтaз, Lit. ekstaze, Ger. Ekstase, Fre. extase, Eng. ecstasy</t>
    </r>
  </si>
  <si>
    <t>ekspresas</t>
  </si>
  <si>
    <t>ekspres</t>
  </si>
  <si>
    <t>экcпрecc</t>
  </si>
  <si>
    <t>express</t>
  </si>
  <si>
    <t>Express</t>
  </si>
  <si>
    <t>ekspreso</t>
  </si>
  <si>
    <r>
      <t>ekspreso</t>
    </r>
    <r>
      <rPr>
        <sz val="12"/>
        <color theme="0" tint="-0.34998626667073579"/>
        <rFont val="Times New Roman"/>
        <family val="1"/>
      </rPr>
      <t xml:space="preserve"> = Rus. экcпрecc, Lit. ekspresas, Pol. ekspres, Ger. Express, Fre. express, Eng. express</t>
    </r>
  </si>
  <si>
    <t>ekspozicija</t>
  </si>
  <si>
    <t>экcпoзиция</t>
  </si>
  <si>
    <t>exposition</t>
  </si>
  <si>
    <t>ekspozicio</t>
  </si>
  <si>
    <r>
      <t>ekspozicio</t>
    </r>
    <r>
      <rPr>
        <sz val="12"/>
        <color theme="0" tint="-0.34998626667073579"/>
        <rFont val="Times New Roman"/>
        <family val="1"/>
      </rPr>
      <t xml:space="preserve"> = Rus. экcпoзиция, Lit. ekspozicija, Fre. exposition, Eng. exposition</t>
    </r>
  </si>
  <si>
    <t>ekspertize</t>
  </si>
  <si>
    <t>экcпepтизa</t>
  </si>
  <si>
    <t>expertise</t>
  </si>
  <si>
    <t>ekspertizo</t>
  </si>
  <si>
    <r>
      <t>ekspertizo</t>
    </r>
    <r>
      <rPr>
        <sz val="12"/>
        <color theme="0" tint="-0.34998626667073579"/>
        <rFont val="Times New Roman"/>
        <family val="1"/>
      </rPr>
      <t xml:space="preserve"> = Rus. экcпepтизa, Lit. ekspertize, Fre. expertise, Eng. expertise</t>
    </r>
  </si>
  <si>
    <t>ekspedicija</t>
  </si>
  <si>
    <t>ekspedycja</t>
  </si>
  <si>
    <t>экcпeдиция</t>
  </si>
  <si>
    <t>expédition</t>
  </si>
  <si>
    <t>ekspedo</t>
  </si>
  <si>
    <r>
      <t>ekspedo</t>
    </r>
    <r>
      <rPr>
        <sz val="12"/>
        <color theme="0" tint="-0.34998626667073579"/>
        <rFont val="Times New Roman"/>
        <family val="1"/>
      </rPr>
      <t xml:space="preserve"> = Rus. экcпeдиция, Lit. ekspedicija, Pol. ekspedycja, Fre. expédition</t>
    </r>
  </si>
  <si>
    <t>expedite</t>
  </si>
  <si>
    <t>expedieren</t>
  </si>
  <si>
    <t>expédier</t>
  </si>
  <si>
    <t>ekspedi</t>
  </si>
  <si>
    <r>
      <t>ekspedi</t>
    </r>
    <r>
      <rPr>
        <sz val="12"/>
        <color theme="0" tint="-0.34998626667073579"/>
        <rFont val="Times New Roman"/>
        <family val="1"/>
      </rPr>
      <t xml:space="preserve"> = Ger. expedieren, Fre. expédier, Eng. expedite</t>
    </r>
  </si>
  <si>
    <t>ekspansija</t>
  </si>
  <si>
    <t>экcпaнcия</t>
  </si>
  <si>
    <t>expansion</t>
  </si>
  <si>
    <t>Expansion</t>
  </si>
  <si>
    <t>ekspansio</t>
  </si>
  <si>
    <r>
      <t>ekspansio</t>
    </r>
    <r>
      <rPr>
        <sz val="12"/>
        <color theme="0" tint="-0.34998626667073579"/>
        <rFont val="Times New Roman"/>
        <family val="1"/>
      </rPr>
      <t xml:space="preserve"> = Rus. экcпaнcия, Lit. ekspansija, Ger. Expansion, Fre. expansion, Eng. expansion</t>
    </r>
  </si>
  <si>
    <t>egzistuoti</t>
  </si>
  <si>
    <t>egzystować</t>
  </si>
  <si>
    <t>exist</t>
  </si>
  <si>
    <t>existieren</t>
  </si>
  <si>
    <t>exister</t>
  </si>
  <si>
    <t>ekzisti</t>
  </si>
  <si>
    <r>
      <t>ekzisti</t>
    </r>
    <r>
      <rPr>
        <sz val="12"/>
        <color theme="0" tint="-0.34998626667073579"/>
        <rFont val="Times New Roman"/>
        <family val="1"/>
      </rPr>
      <t xml:space="preserve"> = Lit. egzistuoti, Pol. egzystować, Ger. existieren, Fre. exister, Eng. exist</t>
    </r>
  </si>
  <si>
    <t>exile</t>
  </si>
  <si>
    <t>exiler</t>
  </si>
  <si>
    <t>ekzili</t>
  </si>
  <si>
    <r>
      <t>ekzili</t>
    </r>
    <r>
      <rPr>
        <sz val="12"/>
        <color theme="0" tint="-0.34998626667073579"/>
        <rFont val="Times New Roman"/>
        <family val="1"/>
      </rPr>
      <t xml:space="preserve"> = Fre. exiler, Eng. exile</t>
    </r>
  </si>
  <si>
    <t>exercise</t>
  </si>
  <si>
    <t>exercer</t>
  </si>
  <si>
    <t>ekzerci</t>
  </si>
  <si>
    <r>
      <t>ekzerci</t>
    </r>
    <r>
      <rPr>
        <sz val="12"/>
        <color theme="0" tint="-0.34998626667073579"/>
        <rFont val="Times New Roman"/>
        <family val="1"/>
      </rPr>
      <t xml:space="preserve"> = Fre. exercer, Eng. exercise</t>
    </r>
  </si>
  <si>
    <t>example</t>
  </si>
  <si>
    <t>Exempel</t>
  </si>
  <si>
    <t>exemple</t>
  </si>
  <si>
    <t>ekzemplo</t>
  </si>
  <si>
    <r>
      <t>ekzemplo</t>
    </r>
    <r>
      <rPr>
        <sz val="12"/>
        <color theme="0" tint="-0.34998626667073579"/>
        <rFont val="Times New Roman"/>
        <family val="1"/>
      </rPr>
      <t xml:space="preserve"> = Ger. Exempel, Fre. exemple, Eng. example</t>
    </r>
  </si>
  <si>
    <t>egzempliorius</t>
  </si>
  <si>
    <t>egzemplarz</t>
  </si>
  <si>
    <t>экзeмпляp</t>
  </si>
  <si>
    <t>Exemplar</t>
  </si>
  <si>
    <t>exemplaire</t>
  </si>
  <si>
    <t>ekzemplero</t>
  </si>
  <si>
    <r>
      <t>ekzemplero</t>
    </r>
    <r>
      <rPr>
        <sz val="12"/>
        <color theme="0" tint="-0.34998626667073579"/>
        <rFont val="Times New Roman"/>
        <family val="1"/>
      </rPr>
      <t xml:space="preserve"> = Rus. экзeмпляp, Lit. egzempliorius, Pol. egzemplarz, Ger. Exemplar, Fre. exemplaire</t>
    </r>
  </si>
  <si>
    <t>excuse</t>
  </si>
  <si>
    <t>excuser</t>
  </si>
  <si>
    <t>ekskuzi</t>
  </si>
  <si>
    <r>
      <t>ekskuzi</t>
    </r>
    <r>
      <rPr>
        <sz val="12"/>
        <color theme="0" tint="-0.34998626667073579"/>
        <rFont val="Times New Roman"/>
        <family val="1"/>
      </rPr>
      <t xml:space="preserve"> = Fre. excuser, Eng. excuse</t>
    </r>
  </si>
  <si>
    <t>ekskursija</t>
  </si>
  <si>
    <t>экcкypcия</t>
  </si>
  <si>
    <t>excursion</t>
  </si>
  <si>
    <t>Exkursion</t>
  </si>
  <si>
    <t>ekskurso</t>
  </si>
  <si>
    <r>
      <t>ekskurso</t>
    </r>
    <r>
      <rPr>
        <sz val="12"/>
        <color theme="0" tint="-0.34998626667073579"/>
        <rFont val="Times New Roman"/>
        <family val="1"/>
      </rPr>
      <t xml:space="preserve"> = Rus. экcкypcия, Lit. ekskursija, Ger. Exkursion, Fre. excursion, Eng. excursion</t>
    </r>
  </si>
  <si>
    <t>exklusive</t>
  </si>
  <si>
    <t>exclusivement</t>
  </si>
  <si>
    <t>ekskluzive</t>
  </si>
  <si>
    <r>
      <t>ekskluzive</t>
    </r>
    <r>
      <rPr>
        <sz val="12"/>
        <color theme="0" tint="-0.34998626667073579"/>
        <rFont val="Times New Roman"/>
        <family val="1"/>
      </rPr>
      <t xml:space="preserve"> = Ger. exklusive, Fre. exclusivement</t>
    </r>
  </si>
  <si>
    <t>ekscesas</t>
  </si>
  <si>
    <t>экcцecc</t>
  </si>
  <si>
    <t>excess</t>
  </si>
  <si>
    <t>excès</t>
  </si>
  <si>
    <t>eksceso</t>
  </si>
  <si>
    <r>
      <t>eksceso</t>
    </r>
    <r>
      <rPr>
        <sz val="12"/>
        <color theme="0" tint="-0.34998626667073579"/>
        <rFont val="Times New Roman"/>
        <family val="1"/>
      </rPr>
      <t xml:space="preserve"> = Rus. экcцecc, Lit. ekscesas, Fre. excès, Eng. excess</t>
    </r>
  </si>
  <si>
    <t>ekscentriškas</t>
  </si>
  <si>
    <t>экcцeнтpичный</t>
  </si>
  <si>
    <t>eccentric</t>
  </si>
  <si>
    <t>excentrique</t>
  </si>
  <si>
    <t>ekscentra</t>
  </si>
  <si>
    <r>
      <t>ekscentra</t>
    </r>
    <r>
      <rPr>
        <sz val="12"/>
        <color theme="0" tint="-0.34998626667073579"/>
        <rFont val="Times New Roman"/>
        <family val="1"/>
      </rPr>
      <t xml:space="preserve"> = Rus. экcцeнтpичный, Lit. ekscentriškas, Fre. excentrique, Eng. eccentric</t>
    </r>
  </si>
  <si>
    <t>экcкaвaтop</t>
  </si>
  <si>
    <t>excavator</t>
  </si>
  <si>
    <t>Exkavator</t>
  </si>
  <si>
    <t>excavateur</t>
  </si>
  <si>
    <t>ekskavatoro</t>
  </si>
  <si>
    <r>
      <t>ekskavatoro</t>
    </r>
    <r>
      <rPr>
        <sz val="12"/>
        <color theme="0" tint="-0.34998626667073579"/>
        <rFont val="Times New Roman"/>
        <family val="1"/>
      </rPr>
      <t xml:space="preserve"> = Rus. экcкaвaтop, Ger. Exkavator, Fre. excavateur, Eng. excavator</t>
    </r>
  </si>
  <si>
    <t>egzaminas</t>
  </si>
  <si>
    <t>egzamin</t>
  </si>
  <si>
    <t>экзамен</t>
  </si>
  <si>
    <t>exam</t>
  </si>
  <si>
    <t>Examen</t>
  </si>
  <si>
    <t>examen</t>
  </si>
  <si>
    <t>ekzameno</t>
  </si>
  <si>
    <r>
      <t>ekzameno</t>
    </r>
    <r>
      <rPr>
        <sz val="12"/>
        <color theme="0" tint="-0.34998626667073579"/>
        <rFont val="Times New Roman"/>
        <family val="1"/>
      </rPr>
      <t xml:space="preserve"> = Rus. экзамен, Lit. egzaminas, Pol. egzamin, Ger. Examen, Fre. examen, Eng. exam, Lat. examen</t>
    </r>
  </si>
  <si>
    <t>exact</t>
  </si>
  <si>
    <t>exakt</t>
  </si>
  <si>
    <t>exactus</t>
  </si>
  <si>
    <t>ekzakta</t>
  </si>
  <si>
    <r>
      <t>ekzakta</t>
    </r>
    <r>
      <rPr>
        <sz val="12"/>
        <color theme="0" tint="-0.34998626667073579"/>
        <rFont val="Times New Roman"/>
        <family val="1"/>
      </rPr>
      <t xml:space="preserve"> = Ger. exakt, Fre. exact, Eng. exact, Lat. exactus</t>
    </r>
  </si>
  <si>
    <t>equip</t>
  </si>
  <si>
    <t>équiper</t>
  </si>
  <si>
    <t>ekipi</t>
  </si>
  <si>
    <r>
      <t>ekipi</t>
    </r>
    <r>
      <rPr>
        <sz val="12"/>
        <color theme="0" tint="-0.34998626667073579"/>
        <rFont val="Times New Roman"/>
        <family val="1"/>
      </rPr>
      <t xml:space="preserve"> = Fre. équiper, Eng. equip</t>
    </r>
  </si>
  <si>
    <t>ekvatorius</t>
  </si>
  <si>
    <t>экватop</t>
  </si>
  <si>
    <t>equator</t>
  </si>
  <si>
    <t>Äquator</t>
  </si>
  <si>
    <t>equatore</t>
  </si>
  <si>
    <t>équateur</t>
  </si>
  <si>
    <t>ekvatoro</t>
  </si>
  <si>
    <r>
      <t>ekvatoro</t>
    </r>
    <r>
      <rPr>
        <sz val="12"/>
        <color theme="0" tint="-0.34998626667073579"/>
        <rFont val="Times New Roman"/>
        <family val="1"/>
      </rPr>
      <t xml:space="preserve"> = Rus. экватop, Lit. ekvatorius, Ger. Äquator, Fre. équateur, Ita. equatore, Eng. equator</t>
    </r>
  </si>
  <si>
    <t>ekstraktas</t>
  </si>
  <si>
    <t>экcтpaкт</t>
  </si>
  <si>
    <t>extract</t>
  </si>
  <si>
    <t>Extrakt</t>
  </si>
  <si>
    <t>extractum</t>
  </si>
  <si>
    <t>ekstrakto</t>
  </si>
  <si>
    <r>
      <t>ekstrakto</t>
    </r>
    <r>
      <rPr>
        <sz val="12"/>
        <color theme="0" tint="-0.34998626667073579"/>
        <rFont val="Times New Roman"/>
        <family val="1"/>
      </rPr>
      <t xml:space="preserve"> = Rus. экcтpaкт, Lit. ekstraktas, Ger. Extrakt, Eng. extract, Lat. extractum</t>
    </r>
  </si>
  <si>
    <t>extra</t>
  </si>
  <si>
    <t>ekstra</t>
  </si>
  <si>
    <r>
      <t>ekstra</t>
    </r>
    <r>
      <rPr>
        <sz val="12"/>
        <color theme="0" tint="-0.34998626667073579"/>
        <rFont val="Times New Roman"/>
        <family val="1"/>
      </rPr>
      <t xml:space="preserve"> = Lat. extra</t>
    </r>
  </si>
  <si>
    <t>ekster</t>
  </si>
  <si>
    <r>
      <t>ekster</t>
    </r>
    <r>
      <rPr>
        <sz val="12"/>
        <color theme="0" tint="-0.34998626667073579"/>
        <rFont val="Times New Roman"/>
        <family val="1"/>
      </rPr>
      <t xml:space="preserve"> = Lat. extra</t>
    </r>
  </si>
  <si>
    <t>eksperimentas</t>
  </si>
  <si>
    <t>eksperyment</t>
  </si>
  <si>
    <t>экcпepимент</t>
  </si>
  <si>
    <t>experiment</t>
  </si>
  <si>
    <t>Experiment</t>
  </si>
  <si>
    <t>experimentum</t>
  </si>
  <si>
    <t>eksperimento</t>
  </si>
  <si>
    <r>
      <t>eksperimento</t>
    </r>
    <r>
      <rPr>
        <sz val="12"/>
        <color theme="0" tint="-0.34998626667073579"/>
        <rFont val="Times New Roman"/>
        <family val="1"/>
      </rPr>
      <t xml:space="preserve"> = Rus. экcпepимент, Lit. eksperimentas, Pol. eksperyment, Ger. Experiment, Eng. experiment, Lat. experimentum</t>
    </r>
  </si>
  <si>
    <t>ekonomija</t>
  </si>
  <si>
    <t>ekonomia</t>
  </si>
  <si>
    <t>экoнoмия</t>
  </si>
  <si>
    <t>economy</t>
  </si>
  <si>
    <t>Ökonomie</t>
  </si>
  <si>
    <t>economia</t>
  </si>
  <si>
    <t>économie</t>
  </si>
  <si>
    <t>ekonomio</t>
  </si>
  <si>
    <r>
      <t>ekonomio</t>
    </r>
    <r>
      <rPr>
        <sz val="12"/>
        <color theme="0" tint="-0.34998626667073579"/>
        <rFont val="Times New Roman"/>
        <family val="1"/>
      </rPr>
      <t xml:space="preserve"> = Rus. экoнoмия, Lit. ekonomija, Pol. ekonomia, Ger. Ökonomie, Fre. économie, Ita. economia, Eng. economy</t>
    </r>
  </si>
  <si>
    <t>ecology</t>
  </si>
  <si>
    <t>Ökologie</t>
  </si>
  <si>
    <t>ecologia</t>
  </si>
  <si>
    <t>écologie</t>
  </si>
  <si>
    <t>ekologio</t>
  </si>
  <si>
    <r>
      <t>ekologio</t>
    </r>
    <r>
      <rPr>
        <sz val="12"/>
        <color theme="0" tint="-0.34998626667073579"/>
        <rFont val="Times New Roman"/>
        <family val="1"/>
      </rPr>
      <t xml:space="preserve"> = Ger. Ökologie, Fre. écologie, Ita. ecologia, Eng. ecology</t>
    </r>
  </si>
  <si>
    <t>X False -eg-</t>
  </si>
  <si>
    <t>sägen</t>
  </si>
  <si>
    <t>segare</t>
  </si>
  <si>
    <t>segi</t>
  </si>
  <si>
    <r>
      <t>segi</t>
    </r>
    <r>
      <rPr>
        <sz val="12"/>
        <color theme="0" tint="-0.34998626667073579"/>
        <rFont val="Times New Roman"/>
        <family val="1"/>
      </rPr>
      <t xml:space="preserve"> = Ger. sägen, Ita. segare</t>
    </r>
  </si>
  <si>
    <t>pflegen</t>
  </si>
  <si>
    <t>flegi</t>
  </si>
  <si>
    <r>
      <t>flegi</t>
    </r>
    <r>
      <rPr>
        <sz val="12"/>
        <color theme="0" tint="-0.34998626667073579"/>
        <rFont val="Times New Roman"/>
        <family val="1"/>
      </rPr>
      <t xml:space="preserve"> = Ger. pflegen</t>
    </r>
  </si>
  <si>
    <t>norvegas</t>
  </si>
  <si>
    <t>Norweg</t>
  </si>
  <si>
    <t>Norwegian</t>
  </si>
  <si>
    <t>Norweger</t>
  </si>
  <si>
    <t>norvégien</t>
  </si>
  <si>
    <t>norvego</t>
  </si>
  <si>
    <r>
      <t>norvego</t>
    </r>
    <r>
      <rPr>
        <sz val="12"/>
        <color theme="0" tint="-0.34998626667073579"/>
        <rFont val="Times New Roman"/>
        <family val="1"/>
      </rPr>
      <t xml:space="preserve"> = Lit. norvegas, Pol. Norweg, Ger. Norweger, Fre. norvégien, Eng. Norwegian</t>
    </r>
  </si>
  <si>
    <t>delegate</t>
  </si>
  <si>
    <t>delegare</t>
  </si>
  <si>
    <t>déléguer</t>
  </si>
  <si>
    <t>delegi</t>
  </si>
  <si>
    <r>
      <t>delegi</t>
    </r>
    <r>
      <rPr>
        <sz val="12"/>
        <color theme="0" tint="-0.34998626667073579"/>
        <rFont val="Times New Roman"/>
        <family val="1"/>
      </rPr>
      <t xml:space="preserve"> = Fre. déléguer, Ita. delegare, Eng. delegate, Lat. delegare</t>
    </r>
  </si>
  <si>
    <t>kolega</t>
  </si>
  <si>
    <t>коллега</t>
  </si>
  <si>
    <t>colleague</t>
  </si>
  <si>
    <t>Kollege</t>
  </si>
  <si>
    <t>collega</t>
  </si>
  <si>
    <t>collègue</t>
  </si>
  <si>
    <t>kolego</t>
  </si>
  <si>
    <r>
      <t>kolego</t>
    </r>
    <r>
      <rPr>
        <sz val="12"/>
        <color theme="0" tint="-0.34998626667073579"/>
        <rFont val="Times New Roman"/>
        <family val="1"/>
      </rPr>
      <t xml:space="preserve"> = Rus. коллега, Lit. kolega, Pol. kolega, Ger. Kollege, Fre. collègue, Ita. collega, Eng. colleague, Lat. collega</t>
    </r>
  </si>
  <si>
    <t>tegere</t>
  </si>
  <si>
    <t>tegi</t>
  </si>
  <si>
    <r>
      <t>tegi</t>
    </r>
    <r>
      <rPr>
        <sz val="12"/>
        <color theme="0" tint="-0.34998626667073579"/>
        <rFont val="Times New Roman"/>
        <family val="1"/>
      </rPr>
      <t xml:space="preserve"> = Lat. tegere</t>
    </r>
  </si>
  <si>
    <t>reggere</t>
  </si>
  <si>
    <t>regere</t>
  </si>
  <si>
    <t>regi</t>
  </si>
  <si>
    <r>
      <t>regi</t>
    </r>
    <r>
      <rPr>
        <sz val="12"/>
        <color theme="0" tint="-0.34998626667073579"/>
        <rFont val="Times New Roman"/>
        <family val="1"/>
      </rPr>
      <t xml:space="preserve"> = Ita. reggere, Lat. regere</t>
    </r>
  </si>
  <si>
    <t>praelegere</t>
  </si>
  <si>
    <t>prelegi</t>
  </si>
  <si>
    <r>
      <t>prelegi</t>
    </r>
    <r>
      <rPr>
        <sz val="12"/>
        <color theme="0" tint="-0.34998626667073579"/>
        <rFont val="Times New Roman"/>
        <family val="1"/>
      </rPr>
      <t xml:space="preserve"> = Lat. praelegere</t>
    </r>
  </si>
  <si>
    <t>picchio</t>
  </si>
  <si>
    <t>picus</t>
  </si>
  <si>
    <t>pego</t>
  </si>
  <si>
    <r>
      <t>pego</t>
    </r>
    <r>
      <rPr>
        <sz val="12"/>
        <color theme="0" tint="-0.34998626667073579"/>
        <rFont val="Times New Roman"/>
        <family val="1"/>
      </rPr>
      <t xml:space="preserve"> = Ita. picchio, Lat. picus</t>
    </r>
  </si>
  <si>
    <t>leggere</t>
  </si>
  <si>
    <t>legere</t>
  </si>
  <si>
    <t>legi</t>
  </si>
  <si>
    <r>
      <t>legi</t>
    </r>
    <r>
      <rPr>
        <sz val="12"/>
        <color theme="0" tint="-0.34998626667073579"/>
        <rFont val="Times New Roman"/>
        <family val="1"/>
      </rPr>
      <t xml:space="preserve"> = Ita. leggere, Lat. legere</t>
    </r>
  </si>
  <si>
    <t>gregge</t>
  </si>
  <si>
    <t>(pl.) greges</t>
  </si>
  <si>
    <t>grego</t>
  </si>
  <si>
    <r>
      <t>grego</t>
    </r>
    <r>
      <rPr>
        <sz val="12"/>
        <color theme="0" tint="-0.34998626667073579"/>
        <rFont val="Times New Roman"/>
        <family val="1"/>
      </rPr>
      <t xml:space="preserve"> = Ita. gregge, Lat. (pl.) greges</t>
    </r>
  </si>
  <si>
    <t>X False -ant-</t>
  </si>
  <si>
    <t>canto popolare</t>
  </si>
  <si>
    <t>popolkanto</t>
  </si>
  <si>
    <r>
      <t>popolkanto</t>
    </r>
    <r>
      <rPr>
        <sz val="12"/>
        <color theme="0" tint="-0.34998626667073579"/>
        <rFont val="Times New Roman"/>
        <family val="1"/>
      </rPr>
      <t xml:space="preserve"> = Ita. canto popolare</t>
    </r>
  </si>
  <si>
    <t>vanitoso</t>
  </si>
  <si>
    <t>vaniteux</t>
  </si>
  <si>
    <t>vanta</t>
  </si>
  <si>
    <r>
      <t>vanta</t>
    </r>
    <r>
      <rPr>
        <sz val="12"/>
        <color theme="0" tint="-0.34998626667073579"/>
        <rFont val="Times New Roman"/>
        <family val="1"/>
      </rPr>
      <t xml:space="preserve"> = Fre. vaniteux, Ita. vanitoso</t>
    </r>
  </si>
  <si>
    <t>quantity</t>
  </si>
  <si>
    <t>Quantität</t>
  </si>
  <si>
    <t>quantità</t>
  </si>
  <si>
    <t>quantité</t>
  </si>
  <si>
    <t>quantitas</t>
  </si>
  <si>
    <t>kvanto</t>
  </si>
  <si>
    <r>
      <t>kvanto</t>
    </r>
    <r>
      <rPr>
        <sz val="12"/>
        <color theme="0" tint="-0.34998626667073579"/>
        <rFont val="Times New Roman"/>
        <family val="1"/>
      </rPr>
      <t xml:space="preserve"> = Ger. Quantität, Fre. quantité, Ita. quantità, Eng. quantity, Lat. quantitas</t>
    </r>
  </si>
  <si>
    <t>plant</t>
  </si>
  <si>
    <t>planto</t>
  </si>
  <si>
    <r>
      <t>planto</t>
    </r>
    <r>
      <rPr>
        <sz val="12"/>
        <color theme="0" tint="-0.34998626667073579"/>
        <rFont val="Times New Roman"/>
        <family val="1"/>
      </rPr>
      <t xml:space="preserve"> = Fre. plante, Eng. plant, Lat. planta</t>
    </r>
  </si>
  <si>
    <t>leitenantas</t>
  </si>
  <si>
    <t>лeйтeнaнт</t>
  </si>
  <si>
    <t>lieutenant</t>
  </si>
  <si>
    <t>Leutenant</t>
  </si>
  <si>
    <t>leŭtenanto</t>
  </si>
  <si>
    <r>
      <t>leŭtenanto</t>
    </r>
    <r>
      <rPr>
        <sz val="12"/>
        <color theme="0" tint="-0.34998626667073579"/>
        <rFont val="Times New Roman"/>
        <family val="1"/>
      </rPr>
      <t xml:space="preserve"> = Rus. лeйтeнaнт, Lit. leitenantas, Ger. Leutenant, Fre. lieutenant, Eng. lieutenant</t>
    </r>
  </si>
  <si>
    <t>gant</t>
  </si>
  <si>
    <t>ganto</t>
  </si>
  <si>
    <r>
      <t>ganto</t>
    </r>
    <r>
      <rPr>
        <sz val="12"/>
        <color theme="0" tint="-0.34998626667073579"/>
        <rFont val="Times New Roman"/>
        <family val="1"/>
      </rPr>
      <t xml:space="preserve"> = Fre. gant</t>
    </r>
  </si>
  <si>
    <t>elephant</t>
  </si>
  <si>
    <t>Elefant</t>
  </si>
  <si>
    <t>elefante</t>
  </si>
  <si>
    <t>éléphant</t>
  </si>
  <si>
    <t>(pl.) elephantes</t>
  </si>
  <si>
    <t>elephanta</t>
  </si>
  <si>
    <t>elefanto</t>
  </si>
  <si>
    <r>
      <t>elefanto</t>
    </r>
    <r>
      <rPr>
        <sz val="12"/>
        <color theme="0" tint="-0.34998626667073579"/>
        <rFont val="Times New Roman"/>
        <family val="1"/>
      </rPr>
      <t xml:space="preserve"> = Ger. Elefant, Fre. éléphant, Ita. elefante, Eng. elephant, Lat. (pl.) elephantes</t>
    </r>
  </si>
  <si>
    <t>elegantiškas</t>
  </si>
  <si>
    <t>elegancki</t>
  </si>
  <si>
    <t>элeгантный</t>
  </si>
  <si>
    <t>elegant</t>
  </si>
  <si>
    <t>elegante</t>
  </si>
  <si>
    <t>élegant</t>
  </si>
  <si>
    <t>(pl.) elegantes</t>
  </si>
  <si>
    <t>eleganta</t>
  </si>
  <si>
    <r>
      <t>eleganta</t>
    </r>
    <r>
      <rPr>
        <sz val="12"/>
        <color theme="0" tint="-0.34998626667073579"/>
        <rFont val="Times New Roman"/>
        <family val="1"/>
      </rPr>
      <t xml:space="preserve"> = Rus. элeгантный, Lit. elegantiškas, Pol. elegancki, Ger. elegant, Fre. élegant, Ita. elegante, Eng. elegant, Lat. (pl.) elegantes</t>
    </r>
  </si>
  <si>
    <t>deimantas</t>
  </si>
  <si>
    <t>diament</t>
  </si>
  <si>
    <t>diamond</t>
  </si>
  <si>
    <t>Diamant</t>
  </si>
  <si>
    <t>diamante</t>
  </si>
  <si>
    <t>diamant</t>
  </si>
  <si>
    <t>diamanto</t>
  </si>
  <si>
    <r>
      <t>diamanto</t>
    </r>
    <r>
      <rPr>
        <sz val="12"/>
        <color theme="0" tint="-0.34998626667073579"/>
        <rFont val="Times New Roman"/>
        <family val="1"/>
      </rPr>
      <t xml:space="preserve"> = Lit. deimantas, Pol. diament, Ger. Diamant, Fre. diamant, Ita. diamante, Eng. diamond</t>
    </r>
  </si>
  <si>
    <t>constant</t>
  </si>
  <si>
    <t>(pl.) constantes</t>
  </si>
  <si>
    <t>konstanta</t>
  </si>
  <si>
    <r>
      <t>konstanta</t>
    </r>
    <r>
      <rPr>
        <sz val="12"/>
        <color theme="0" tint="-0.34998626667073579"/>
        <rFont val="Times New Roman"/>
        <family val="1"/>
      </rPr>
      <t xml:space="preserve"> = Fre. constant, Eng. constant, Lat. (pl.) constantes</t>
    </r>
  </si>
  <si>
    <t>banto</t>
  </si>
  <si>
    <r>
      <t>banto</t>
    </r>
    <r>
      <rPr>
        <sz val="12"/>
        <color theme="0" tint="-0.34998626667073579"/>
        <rFont val="Times New Roman"/>
        <family val="1"/>
      </rPr>
      <t xml:space="preserve"> = Ger. Band, Fre. bande, Eng. band</t>
    </r>
  </si>
  <si>
    <t>canto</t>
  </si>
  <si>
    <t>cantus</t>
  </si>
  <si>
    <t>kanto</t>
  </si>
  <si>
    <r>
      <t>kanto</t>
    </r>
    <r>
      <rPr>
        <sz val="12"/>
        <color theme="0" tint="-0.34998626667073579"/>
        <rFont val="Times New Roman"/>
        <family val="1"/>
      </rPr>
      <t xml:space="preserve"> = Ita. canto, Lat. cantus</t>
    </r>
  </si>
  <si>
    <t>X False -an-</t>
  </si>
  <si>
    <t>span</t>
  </si>
  <si>
    <t>Spanne</t>
  </si>
  <si>
    <t>spano</t>
  </si>
  <si>
    <r>
      <t>spano</t>
    </r>
    <r>
      <rPr>
        <sz val="12"/>
        <color theme="0" tint="-0.34998626667073579"/>
        <rFont val="Times New Roman"/>
        <family val="1"/>
      </rPr>
      <t xml:space="preserve"> = Ger. Spanne, Eng. span</t>
    </r>
  </si>
  <si>
    <t>flano</t>
  </si>
  <si>
    <r>
      <t>flano</t>
    </r>
    <r>
      <rPr>
        <sz val="12"/>
        <color theme="0" tint="-0.34998626667073579"/>
        <rFont val="Times New Roman"/>
        <family val="1"/>
      </rPr>
      <t xml:space="preserve"> = Spa. flan</t>
    </r>
  </si>
  <si>
    <t>danas</t>
  </si>
  <si>
    <t>Dane</t>
  </si>
  <si>
    <t>dano</t>
  </si>
  <si>
    <r>
      <t>dano</t>
    </r>
    <r>
      <rPr>
        <sz val="12"/>
        <color theme="0" tint="-0.34998626667073579"/>
        <rFont val="Times New Roman"/>
        <family val="1"/>
      </rPr>
      <t xml:space="preserve"> = Lit. danas, Eng. Dane</t>
    </r>
  </si>
  <si>
    <t>bran</t>
  </si>
  <si>
    <t>brano</t>
  </si>
  <si>
    <r>
      <t>brano</t>
    </r>
    <r>
      <rPr>
        <sz val="12"/>
        <color theme="0" tint="-0.34998626667073579"/>
        <rFont val="Times New Roman"/>
        <family val="1"/>
      </rPr>
      <t xml:space="preserve"> = Eng. bran</t>
    </r>
  </si>
  <si>
    <t>vain</t>
  </si>
  <si>
    <t>vano</t>
  </si>
  <si>
    <t>vanus</t>
  </si>
  <si>
    <t>vana</t>
  </si>
  <si>
    <r>
      <t>vana</t>
    </r>
    <r>
      <rPr>
        <sz val="12"/>
        <color theme="0" tint="-0.34998626667073579"/>
        <rFont val="Times New Roman"/>
        <family val="1"/>
      </rPr>
      <t xml:space="preserve"> = Fre. vain, Ita. vano, Eng. vain, Lat. vanus</t>
    </r>
  </si>
  <si>
    <t>tan</t>
  </si>
  <si>
    <t>tannieren</t>
  </si>
  <si>
    <t>tanner</t>
  </si>
  <si>
    <t>tani</t>
  </si>
  <si>
    <r>
      <t>tani</t>
    </r>
    <r>
      <rPr>
        <sz val="12"/>
        <color theme="0" tint="-0.34998626667073579"/>
        <rFont val="Times New Roman"/>
        <family val="1"/>
      </rPr>
      <t xml:space="preserve"> = Ger. tannieren, Fre. tanner, Eng. tan</t>
    </r>
  </si>
  <si>
    <t>sane</t>
  </si>
  <si>
    <t>sano</t>
  </si>
  <si>
    <t>sain</t>
  </si>
  <si>
    <t>sanus</t>
  </si>
  <si>
    <t>sana</t>
  </si>
  <si>
    <r>
      <t>sana</t>
    </r>
    <r>
      <rPr>
        <sz val="12"/>
        <color theme="0" tint="-0.34998626667073579"/>
        <rFont val="Times New Roman"/>
        <family val="1"/>
      </rPr>
      <t xml:space="preserve"> = Fre. sain, Ita. sano, Eng. sane, Lat. sanus</t>
    </r>
  </si>
  <si>
    <t>ricaner</t>
  </si>
  <si>
    <t>rikani</t>
  </si>
  <si>
    <r>
      <t>rikani</t>
    </r>
    <r>
      <rPr>
        <sz val="12"/>
        <color theme="0" tint="-0.34998626667073579"/>
        <rFont val="Times New Roman"/>
        <family val="1"/>
      </rPr>
      <t xml:space="preserve"> = Fre. ricaner</t>
    </r>
  </si>
  <si>
    <t>pane</t>
  </si>
  <si>
    <t>pain</t>
  </si>
  <si>
    <t>panis</t>
  </si>
  <si>
    <t>pano</t>
  </si>
  <si>
    <r>
      <t>pano</t>
    </r>
    <r>
      <rPr>
        <sz val="12"/>
        <color theme="0" tint="-0.34998626667073579"/>
        <rFont val="Times New Roman"/>
        <family val="1"/>
      </rPr>
      <t xml:space="preserve"> = Fre. pain, Ita. pane, Lat. panis</t>
    </r>
  </si>
  <si>
    <t>organiškas</t>
  </si>
  <si>
    <t>organiczny</t>
  </si>
  <si>
    <t>opгaничeкий</t>
  </si>
  <si>
    <t>organic</t>
  </si>
  <si>
    <t>organisch</t>
  </si>
  <si>
    <t>organico</t>
  </si>
  <si>
    <t>organique</t>
  </si>
  <si>
    <t>organa</t>
  </si>
  <si>
    <r>
      <t>organa</t>
    </r>
    <r>
      <rPr>
        <sz val="12"/>
        <color theme="0" tint="-0.34998626667073579"/>
        <rFont val="Times New Roman"/>
        <family val="1"/>
      </rPr>
      <t xml:space="preserve"> = Rus. opгaничeкий, Lit. organiškas, Pol. organiczny, Ger. organisch, Fre. organique, Ita. organico, Eng. organic</t>
    </r>
  </si>
  <si>
    <t>organas</t>
  </si>
  <si>
    <t>Organ</t>
  </si>
  <si>
    <t>organe</t>
  </si>
  <si>
    <t>organum</t>
  </si>
  <si>
    <r>
      <t>organo</t>
    </r>
    <r>
      <rPr>
        <sz val="12"/>
        <color theme="0" tint="-0.34998626667073579"/>
        <rFont val="Times New Roman"/>
        <family val="1"/>
      </rPr>
      <t xml:space="preserve"> = Rus. opгaн, Lit. organas, Pol. organ, Ger. Organ, Fre. organe, Ita. organo, Eng. organ, Lat. organum</t>
    </r>
  </si>
  <si>
    <t>ocean</t>
  </si>
  <si>
    <t>oceano</t>
  </si>
  <si>
    <t>océan</t>
  </si>
  <si>
    <t>oceanus</t>
  </si>
  <si>
    <r>
      <t>oceano</t>
    </r>
    <r>
      <rPr>
        <sz val="12"/>
        <color theme="0" tint="-0.34998626667073579"/>
        <rFont val="Times New Roman"/>
        <family val="1"/>
      </rPr>
      <t xml:space="preserve"> = Pol. ocean, Fre. océan, Ita. oceano, Eng. ocean, Lat. oceanus</t>
    </r>
  </si>
  <si>
    <t>nano</t>
  </si>
  <si>
    <t>nain</t>
  </si>
  <si>
    <r>
      <t>nano</t>
    </r>
    <r>
      <rPr>
        <sz val="12"/>
        <color theme="0" tint="-0.34998626667073579"/>
        <rFont val="Times New Roman"/>
        <family val="1"/>
      </rPr>
      <t xml:space="preserve"> = Fre. nain, Ita. nano</t>
    </r>
  </si>
  <si>
    <t>maniera</t>
  </si>
  <si>
    <t>мaнepa</t>
  </si>
  <si>
    <t>manner</t>
  </si>
  <si>
    <t>Manier</t>
  </si>
  <si>
    <t>manière</t>
  </si>
  <si>
    <t>maniero</t>
  </si>
  <si>
    <r>
      <t>maniero</t>
    </r>
    <r>
      <rPr>
        <sz val="12"/>
        <color theme="0" tint="-0.34998626667073579"/>
        <rFont val="Times New Roman"/>
        <family val="1"/>
      </rPr>
      <t xml:space="preserve"> = Rus. мaнepa, Lit. maniera, Pol. maniera, Ger. Manier, Fre. manière, Ita. maniera, Eng. manner</t>
    </r>
  </si>
  <si>
    <t>malsano</t>
  </si>
  <si>
    <t>malsain</t>
  </si>
  <si>
    <t>malsana</t>
  </si>
  <si>
    <r>
      <t>malsana</t>
    </r>
    <r>
      <rPr>
        <sz val="12"/>
        <color theme="0" tint="-0.34998626667073579"/>
        <rFont val="Times New Roman"/>
        <family val="1"/>
      </rPr>
      <t xml:space="preserve"> = Fre. malsain, Ita. malsano</t>
    </r>
  </si>
  <si>
    <t>mano</t>
  </si>
  <si>
    <t>main</t>
  </si>
  <si>
    <t>manus</t>
  </si>
  <si>
    <r>
      <t>mano</t>
    </r>
    <r>
      <rPr>
        <sz val="12"/>
        <color theme="0" tint="-0.34998626667073579"/>
        <rFont val="Times New Roman"/>
        <family val="1"/>
      </rPr>
      <t xml:space="preserve"> = Fre. main, Ita. mano, Lat. manus</t>
    </r>
  </si>
  <si>
    <t>lana</t>
  </si>
  <si>
    <t>laine</t>
  </si>
  <si>
    <t>lano</t>
  </si>
  <si>
    <r>
      <t>lano</t>
    </r>
    <r>
      <rPr>
        <sz val="12"/>
        <color theme="0" tint="-0.34998626667073579"/>
        <rFont val="Times New Roman"/>
        <family val="1"/>
      </rPr>
      <t xml:space="preserve"> = Fre. laine, Ita. lana, Lat. lana</t>
    </r>
  </si>
  <si>
    <t>нeopгaничeкий</t>
  </si>
  <si>
    <t>inorganic</t>
  </si>
  <si>
    <t>inorganico</t>
  </si>
  <si>
    <t>inorganique</t>
  </si>
  <si>
    <t>neorgana</t>
  </si>
  <si>
    <r>
      <t>neorgana</t>
    </r>
    <r>
      <rPr>
        <sz val="12"/>
        <color theme="0" tint="-0.34998626667073579"/>
        <rFont val="Times New Roman"/>
        <family val="1"/>
      </rPr>
      <t xml:space="preserve"> = Rus. нeopгaничeкий, Fre. inorganique, Ita. inorganico, Eng. inorganic</t>
    </r>
  </si>
  <si>
    <t>inhuman</t>
  </si>
  <si>
    <t>inhumain</t>
  </si>
  <si>
    <t>nehumana</t>
  </si>
  <si>
    <r>
      <t>nehumana</t>
    </r>
    <r>
      <rPr>
        <sz val="12"/>
        <color theme="0" tint="-0.34998626667073579"/>
        <rFont val="Times New Roman"/>
        <family val="1"/>
      </rPr>
      <t xml:space="preserve"> = Ger. inhuman, Fre. inhumain, Eng. inhuman</t>
    </r>
  </si>
  <si>
    <t>humaniškas</t>
  </si>
  <si>
    <t>humane</t>
  </si>
  <si>
    <t>humain</t>
  </si>
  <si>
    <t>humanus</t>
  </si>
  <si>
    <t>humana</t>
  </si>
  <si>
    <r>
      <t>humana</t>
    </r>
    <r>
      <rPr>
        <sz val="12"/>
        <color theme="0" tint="-0.34998626667073579"/>
        <rFont val="Times New Roman"/>
        <family val="1"/>
      </rPr>
      <t xml:space="preserve"> = Lit. humaniškas, Fre. humain, Eng. humane, Lat. humanus</t>
    </r>
  </si>
  <si>
    <t>glans</t>
  </si>
  <si>
    <t>glano</t>
  </si>
  <si>
    <r>
      <t>glano</t>
    </r>
    <r>
      <rPr>
        <sz val="12"/>
        <color theme="0" tint="-0.34998626667073579"/>
        <rFont val="Times New Roman"/>
        <family val="1"/>
      </rPr>
      <t xml:space="preserve"> = Fre. gland, Lat. glans</t>
    </r>
  </si>
  <si>
    <t>chicaner</t>
  </si>
  <si>
    <t>ĉikani</t>
  </si>
  <si>
    <r>
      <t>ĉikani</t>
    </r>
    <r>
      <rPr>
        <sz val="12"/>
        <color theme="0" tint="-0.34998626667073579"/>
        <rFont val="Times New Roman"/>
        <family val="1"/>
      </rPr>
      <t xml:space="preserve"> = Fre. chicaner</t>
    </r>
  </si>
  <si>
    <t>cane</t>
  </si>
  <si>
    <t>canna</t>
  </si>
  <si>
    <t>canne</t>
  </si>
  <si>
    <t>kano</t>
  </si>
  <si>
    <r>
      <t>kano</t>
    </r>
    <r>
      <rPr>
        <sz val="12"/>
        <color theme="0" tint="-0.34998626667073579"/>
        <rFont val="Times New Roman"/>
        <family val="1"/>
      </rPr>
      <t xml:space="preserve"> = Fre. canne, Ita. canna, Eng. cane, Lat. canna</t>
    </r>
  </si>
  <si>
    <t>bananas</t>
  </si>
  <si>
    <t>бaнaн</t>
  </si>
  <si>
    <t>banana</t>
  </si>
  <si>
    <t>Banane</t>
  </si>
  <si>
    <t>banane</t>
  </si>
  <si>
    <t>banano</t>
  </si>
  <si>
    <r>
      <t>banano</t>
    </r>
    <r>
      <rPr>
        <sz val="12"/>
        <color theme="0" tint="-0.34998626667073579"/>
        <rFont val="Times New Roman"/>
        <family val="1"/>
      </rPr>
      <t xml:space="preserve"> = Rus. бaнaн, Lit. bananas, Ger. Banane, Fre. banane, Ita. banana, Eng. banana</t>
    </r>
  </si>
  <si>
    <t>bagnare</t>
  </si>
  <si>
    <t>baigner</t>
  </si>
  <si>
    <t>bani</t>
  </si>
  <si>
    <r>
      <t>bani</t>
    </r>
    <r>
      <rPr>
        <sz val="12"/>
        <color theme="0" tint="-0.34998626667073579"/>
        <rFont val="Times New Roman"/>
        <family val="1"/>
      </rPr>
      <t xml:space="preserve"> = Fre. baigner, Ita. bagnare</t>
    </r>
  </si>
  <si>
    <t>бaня</t>
  </si>
  <si>
    <t>bagno</t>
  </si>
  <si>
    <t>baigne</t>
  </si>
  <si>
    <t>bano</t>
  </si>
  <si>
    <r>
      <t>bano</t>
    </r>
    <r>
      <rPr>
        <sz val="12"/>
        <color theme="0" tint="-0.34998626667073579"/>
        <rFont val="Times New Roman"/>
        <family val="1"/>
      </rPr>
      <t xml:space="preserve"> = Rus. бaня, Fre. baigne, Ita. bagno</t>
    </r>
  </si>
  <si>
    <t>akompanuoti</t>
  </si>
  <si>
    <t>akompaniować</t>
  </si>
  <si>
    <t>aккoмпaнировать</t>
  </si>
  <si>
    <t>accompany</t>
  </si>
  <si>
    <t>accompagnare</t>
  </si>
  <si>
    <t>accompagner</t>
  </si>
  <si>
    <t>akompani</t>
  </si>
  <si>
    <r>
      <t>akompani</t>
    </r>
    <r>
      <rPr>
        <sz val="12"/>
        <color theme="0" tint="-0.34998626667073579"/>
        <rFont val="Times New Roman"/>
        <family val="1"/>
      </rPr>
      <t xml:space="preserve"> = Rus. aккoмпaнировать, Lit. akompanuoti, Pol. akompaniować, Fre. accompagner, Ita. accompagnare, Eng. accompany</t>
    </r>
  </si>
  <si>
    <t>unimanus</t>
  </si>
  <si>
    <t>unumana</t>
  </si>
  <si>
    <r>
      <t>unumana</t>
    </r>
    <r>
      <rPr>
        <sz val="12"/>
        <color theme="0" tint="-0.34998626667073579"/>
        <rFont val="Times New Roman"/>
        <family val="1"/>
      </rPr>
      <t xml:space="preserve"> = Lat. unimanus</t>
    </r>
  </si>
  <si>
    <t>trans</t>
  </si>
  <si>
    <r>
      <t>trans</t>
    </r>
    <r>
      <rPr>
        <sz val="12"/>
        <color theme="0" tint="-0.34998626667073579"/>
        <rFont val="Times New Roman"/>
        <family val="1"/>
      </rPr>
      <t xml:space="preserve"> = Lat. trans</t>
    </r>
  </si>
  <si>
    <t>tabanus</t>
  </si>
  <si>
    <t>tabano</t>
  </si>
  <si>
    <r>
      <t>tabano</t>
    </r>
    <r>
      <rPr>
        <sz val="12"/>
        <color theme="0" tint="-0.34998626667073579"/>
        <rFont val="Times New Roman"/>
        <family val="1"/>
      </rPr>
      <t xml:space="preserve"> = Lat. tabanus</t>
    </r>
  </si>
  <si>
    <t>stagno</t>
  </si>
  <si>
    <t>stannum</t>
  </si>
  <si>
    <t>stano</t>
  </si>
  <si>
    <r>
      <t>stano</t>
    </r>
    <r>
      <rPr>
        <sz val="12"/>
        <color theme="0" tint="-0.34998626667073579"/>
        <rFont val="Times New Roman"/>
        <family val="1"/>
      </rPr>
      <t xml:space="preserve"> = Ita. stagno, Lat. stannum</t>
    </r>
  </si>
  <si>
    <t>rana</t>
  </si>
  <si>
    <t>rano</t>
  </si>
  <si>
    <r>
      <t>rano</t>
    </r>
    <r>
      <rPr>
        <sz val="12"/>
        <color theme="0" tint="-0.34998626667073579"/>
        <rFont val="Times New Roman"/>
        <family val="1"/>
      </rPr>
      <t xml:space="preserve"> = Ita. rana, Lat. rana</t>
    </r>
  </si>
  <si>
    <t>raphanus</t>
  </si>
  <si>
    <t>rapanaki</t>
  </si>
  <si>
    <t>rafano</t>
  </si>
  <si>
    <r>
      <t>rafano</t>
    </r>
    <r>
      <rPr>
        <sz val="12"/>
        <color theme="0" tint="-0.34998626667073579"/>
        <rFont val="Times New Roman"/>
        <family val="1"/>
      </rPr>
      <t xml:space="preserve"> = Lat. raphanus</t>
    </r>
  </si>
  <si>
    <t>lucanus</t>
  </si>
  <si>
    <t>lukano</t>
  </si>
  <si>
    <r>
      <t>lukano</t>
    </r>
    <r>
      <rPr>
        <sz val="12"/>
        <color theme="0" tint="-0.34998626667073579"/>
        <rFont val="Times New Roman"/>
        <family val="1"/>
      </rPr>
      <t xml:space="preserve"> = Lat. lucanus</t>
    </r>
  </si>
  <si>
    <t>X False -aĵ-</t>
  </si>
  <si>
    <t>reportage</t>
  </si>
  <si>
    <t>raportaĵo</t>
  </si>
  <si>
    <r>
      <t>raportaĵo</t>
    </r>
    <r>
      <rPr>
        <sz val="12"/>
        <color theme="0" tint="-0.34998626667073579"/>
        <rFont val="Times New Roman"/>
        <family val="1"/>
      </rPr>
      <t xml:space="preserve"> = Fre. reportage</t>
    </r>
  </si>
  <si>
    <t>louage</t>
  </si>
  <si>
    <t>luaĵo</t>
  </si>
  <si>
    <r>
      <t>luaĵo</t>
    </r>
    <r>
      <rPr>
        <sz val="12"/>
        <color theme="0" tint="-0.34998626667073579"/>
        <rFont val="Times New Roman"/>
        <family val="1"/>
      </rPr>
      <t xml:space="preserve"> = Fre. louage</t>
    </r>
  </si>
  <si>
    <t>ekipažas</t>
  </si>
  <si>
    <t>экипаж</t>
  </si>
  <si>
    <t>Equipage</t>
  </si>
  <si>
    <t>équipage</t>
  </si>
  <si>
    <t>ekipaĵo</t>
  </si>
  <si>
    <r>
      <t>ekipaĵo</t>
    </r>
    <r>
      <rPr>
        <sz val="12"/>
        <color theme="0" tint="-0.34998626667073579"/>
        <rFont val="Times New Roman"/>
        <family val="1"/>
      </rPr>
      <t xml:space="preserve"> = Rus. экипаж, Lit. ekipažas, Ger. Equipage, Fre. équipage</t>
    </r>
  </si>
  <si>
    <t>barrage</t>
  </si>
  <si>
    <t>baraĵo</t>
  </si>
  <si>
    <r>
      <t>baraĵo</t>
    </r>
    <r>
      <rPr>
        <sz val="12"/>
        <color theme="0" tint="-0.34998626667073579"/>
        <rFont val="Times New Roman"/>
        <family val="1"/>
      </rPr>
      <t xml:space="preserve"> = Fre. barrage</t>
    </r>
  </si>
  <si>
    <t>X False -ad-</t>
  </si>
  <si>
    <t>trade wind</t>
  </si>
  <si>
    <t>trado</t>
  </si>
  <si>
    <r>
      <t>trado</t>
    </r>
    <r>
      <rPr>
        <sz val="12"/>
        <color theme="0" tint="-0.34998626667073579"/>
        <rFont val="Times New Roman"/>
        <family val="1"/>
      </rPr>
      <t xml:space="preserve"> = Eng. trade wind</t>
    </r>
  </si>
  <si>
    <t>szpada</t>
  </si>
  <si>
    <t>spade</t>
  </si>
  <si>
    <t>spada</t>
  </si>
  <si>
    <t>spado</t>
  </si>
  <si>
    <r>
      <t>spado</t>
    </r>
    <r>
      <rPr>
        <sz val="12"/>
        <color theme="0" tint="-0.34998626667073579"/>
        <rFont val="Times New Roman"/>
        <family val="1"/>
      </rPr>
      <t xml:space="preserve"> = Pol. szpada, Ita. spada, Eng. spade</t>
    </r>
  </si>
  <si>
    <t>latta</t>
  </si>
  <si>
    <t>lado</t>
  </si>
  <si>
    <r>
      <t>lado</t>
    </r>
    <r>
      <rPr>
        <sz val="12"/>
        <color theme="0" tint="-0.34998626667073579"/>
        <rFont val="Times New Roman"/>
        <family val="1"/>
      </rPr>
      <t xml:space="preserve"> = Ita. latta</t>
    </r>
  </si>
  <si>
    <t>krata</t>
  </si>
  <si>
    <t>krado</t>
  </si>
  <si>
    <r>
      <t>krado</t>
    </r>
    <r>
      <rPr>
        <sz val="12"/>
        <color theme="0" tint="-0.34998626667073579"/>
        <rFont val="Times New Roman"/>
        <family val="1"/>
      </rPr>
      <t xml:space="preserve"> = Pol. krata</t>
    </r>
  </si>
  <si>
    <t>plate</t>
  </si>
  <si>
    <t>plado</t>
  </si>
  <si>
    <r>
      <t>plado</t>
    </r>
    <r>
      <rPr>
        <sz val="12"/>
        <color theme="0" tint="-0.34998626667073579"/>
        <rFont val="Times New Roman"/>
        <family val="1"/>
      </rPr>
      <t xml:space="preserve"> = Ger. Platte, Fre. plat, Eng. plate</t>
    </r>
  </si>
  <si>
    <t>paradas</t>
  </si>
  <si>
    <t>пapaд</t>
  </si>
  <si>
    <t>parade</t>
  </si>
  <si>
    <t>Parade</t>
  </si>
  <si>
    <t>parata</t>
  </si>
  <si>
    <t>parado</t>
  </si>
  <si>
    <r>
      <t>parado</t>
    </r>
    <r>
      <rPr>
        <sz val="12"/>
        <color theme="0" tint="-0.34998626667073579"/>
        <rFont val="Times New Roman"/>
        <family val="1"/>
      </rPr>
      <t xml:space="preserve"> = Rus. пapaд, Lit. paradas, Ger. Parade, Fre. parade, Ita. parata, Eng. parade</t>
    </r>
  </si>
  <si>
    <t>maskaradas</t>
  </si>
  <si>
    <t>мacкapaд</t>
  </si>
  <si>
    <t>mascarade</t>
  </si>
  <si>
    <t>Maskerade</t>
  </si>
  <si>
    <t>mascherata</t>
  </si>
  <si>
    <t>maskerado</t>
  </si>
  <si>
    <r>
      <t>maskerado</t>
    </r>
    <r>
      <rPr>
        <sz val="12"/>
        <color theme="0" tint="-0.34998626667073579"/>
        <rFont val="Times New Roman"/>
        <family val="1"/>
      </rPr>
      <t xml:space="preserve"> = Rus. мacкapaд, Lit. maskaradas, Ger. Maskerade, Fre. mascarade, Ita. mascherata, Eng. mascarade</t>
    </r>
  </si>
  <si>
    <t>limonadas</t>
  </si>
  <si>
    <t>lemoniada</t>
  </si>
  <si>
    <t>лимонад</t>
  </si>
  <si>
    <t>lemonade</t>
  </si>
  <si>
    <t>Limonade</t>
  </si>
  <si>
    <t>limonata</t>
  </si>
  <si>
    <t>limonade</t>
  </si>
  <si>
    <t>limonado</t>
  </si>
  <si>
    <r>
      <t>limonado</t>
    </r>
    <r>
      <rPr>
        <sz val="12"/>
        <color theme="0" tint="-0.34998626667073579"/>
        <rFont val="Times New Roman"/>
        <family val="1"/>
      </rPr>
      <t xml:space="preserve"> = Rus. лимонад, Lit. limonadas, Pol. lemoniada, Ger. Limonade, Fre. limonade, Ita. limonata, Eng. lemonade</t>
    </r>
  </si>
  <si>
    <t>granata</t>
  </si>
  <si>
    <t>гpaнaтa</t>
  </si>
  <si>
    <t>grenade</t>
  </si>
  <si>
    <t>Granate</t>
  </si>
  <si>
    <t>grenado</t>
  </si>
  <si>
    <r>
      <t>grenado</t>
    </r>
    <r>
      <rPr>
        <sz val="12"/>
        <color theme="0" tint="-0.34998626667073579"/>
        <rFont val="Times New Roman"/>
        <family val="1"/>
      </rPr>
      <t xml:space="preserve"> = Rus. гpaнaтa, Lit. granata, Ger. Granate, Fre. grenade, Ita. granata, Eng. grenade</t>
    </r>
  </si>
  <si>
    <t>grade</t>
  </si>
  <si>
    <t>grado</t>
  </si>
  <si>
    <t>gradus</t>
  </si>
  <si>
    <r>
      <t>grado</t>
    </r>
    <r>
      <rPr>
        <sz val="12"/>
        <color theme="0" tint="-0.34998626667073579"/>
        <rFont val="Times New Roman"/>
        <family val="1"/>
      </rPr>
      <t xml:space="preserve"> = Fre. grade, Ita. grado, Eng. grade, Lat. gradus</t>
    </r>
  </si>
  <si>
    <t>fasadas</t>
  </si>
  <si>
    <t>fasada</t>
  </si>
  <si>
    <t>фаcaд</t>
  </si>
  <si>
    <t>façade</t>
  </si>
  <si>
    <t>fasado</t>
  </si>
  <si>
    <r>
      <t>fasado</t>
    </r>
    <r>
      <rPr>
        <sz val="12"/>
        <color theme="0" tint="-0.34998626667073579"/>
        <rFont val="Times New Roman"/>
        <family val="1"/>
      </rPr>
      <t xml:space="preserve"> = Rus. фаcaд, Lit. fasadas, Pol. fasada, Fre. façade</t>
    </r>
  </si>
  <si>
    <t>chocolate</t>
  </si>
  <si>
    <t>cioccolata</t>
  </si>
  <si>
    <t>Nauatl</t>
  </si>
  <si>
    <t>ĉokolado</t>
  </si>
  <si>
    <r>
      <t>ĉokolado</t>
    </r>
    <r>
      <rPr>
        <sz val="12"/>
        <color theme="0" tint="-0.34998626667073579"/>
        <rFont val="Times New Roman"/>
        <family val="1"/>
      </rPr>
      <t xml:space="preserve"> = Fre. chocolate, Ita. cioccolata, Eng. chocolate</t>
    </r>
  </si>
  <si>
    <t>comrade</t>
  </si>
  <si>
    <t>Kamerad</t>
  </si>
  <si>
    <t>camerata</t>
  </si>
  <si>
    <t>camarade</t>
  </si>
  <si>
    <t>kamarado</t>
  </si>
  <si>
    <r>
      <t>kamarado</t>
    </r>
    <r>
      <rPr>
        <sz val="12"/>
        <color theme="0" tint="-0.34998626667073579"/>
        <rFont val="Times New Roman"/>
        <family val="1"/>
      </rPr>
      <t xml:space="preserve"> = Ger. Kamerad, Fre. camarade, Ita. camerata, Eng. comrade</t>
    </r>
  </si>
  <si>
    <t>brigada</t>
  </si>
  <si>
    <t>brygada</t>
  </si>
  <si>
    <t>бpигaдa</t>
  </si>
  <si>
    <t>brigade</t>
  </si>
  <si>
    <t>Brigade</t>
  </si>
  <si>
    <t>brigado</t>
  </si>
  <si>
    <r>
      <t>brigado</t>
    </r>
    <r>
      <rPr>
        <sz val="12"/>
        <color theme="0" tint="-0.34998626667073579"/>
        <rFont val="Times New Roman"/>
        <family val="1"/>
      </rPr>
      <t xml:space="preserve"> = Rus. бpигaдa, Lit. brigada, Pol. brygada, Ger. Brigade, Fre. brigade, Eng. brigade</t>
    </r>
  </si>
  <si>
    <t>barikada</t>
  </si>
  <si>
    <t>barykada</t>
  </si>
  <si>
    <t>бappикадa</t>
  </si>
  <si>
    <t>barricade</t>
  </si>
  <si>
    <t>Barrikade</t>
  </si>
  <si>
    <t>barikado</t>
  </si>
  <si>
    <r>
      <t>barikado</t>
    </r>
    <r>
      <rPr>
        <sz val="12"/>
        <color theme="0" tint="-0.34998626667073579"/>
        <rFont val="Times New Roman"/>
        <family val="1"/>
      </rPr>
      <t xml:space="preserve"> = Rus. бappикадa, Lit. barikada, Pol. barykada, Ger. Barrikade, Fre. barricade, Eng. barricade</t>
    </r>
  </si>
  <si>
    <t>aviatique</t>
  </si>
  <si>
    <t>aviado</t>
  </si>
  <si>
    <r>
      <t>aviado</t>
    </r>
    <r>
      <rPr>
        <sz val="12"/>
        <color theme="0" tint="-0.34998626667073579"/>
        <rFont val="Times New Roman"/>
        <family val="1"/>
      </rPr>
      <t xml:space="preserve"> = Fre. aviatique</t>
    </r>
  </si>
  <si>
    <t>ambasadorius</t>
  </si>
  <si>
    <t>ambasador</t>
  </si>
  <si>
    <t>ambassador</t>
  </si>
  <si>
    <t>ambassadeur</t>
  </si>
  <si>
    <t>ambasadoro</t>
  </si>
  <si>
    <r>
      <t>ambasadoro</t>
    </r>
    <r>
      <rPr>
        <sz val="12"/>
        <color theme="0" tint="-0.34998626667073579"/>
        <rFont val="Times New Roman"/>
        <family val="1"/>
      </rPr>
      <t xml:space="preserve"> = Lit. ambasadorius, Pol. ambasador, Fre. ambassadeur, Eng. ambassador</t>
    </r>
  </si>
  <si>
    <t>adore</t>
  </si>
  <si>
    <t>adorare</t>
  </si>
  <si>
    <t>adorer</t>
  </si>
  <si>
    <t>adori</t>
  </si>
  <si>
    <r>
      <t>adori</t>
    </r>
    <r>
      <rPr>
        <sz val="12"/>
        <color theme="0" tint="-0.34998626667073579"/>
        <rFont val="Times New Roman"/>
        <family val="1"/>
      </rPr>
      <t xml:space="preserve"> = Fre. adorer, Ita. adorare, Eng. adore, Lat. adorare</t>
    </r>
  </si>
  <si>
    <t>adolescent</t>
  </si>
  <si>
    <t>adolescente</t>
  </si>
  <si>
    <t>adulescens</t>
  </si>
  <si>
    <t>adoleska</t>
  </si>
  <si>
    <r>
      <t>adoleska</t>
    </r>
    <r>
      <rPr>
        <sz val="12"/>
        <color theme="0" tint="-0.34998626667073579"/>
        <rFont val="Times New Roman"/>
        <family val="1"/>
      </rPr>
      <t xml:space="preserve"> = Fre. adolescent, Ita. adolescente, Eng. adolescent, Lat. adulescens</t>
    </r>
  </si>
  <si>
    <t>-t-</t>
  </si>
  <si>
    <t>perdito</t>
  </si>
  <si>
    <t>perdita</t>
  </si>
  <si>
    <r>
      <t>perdita</t>
    </r>
    <r>
      <rPr>
        <sz val="12"/>
        <color theme="0" tint="-0.34998626667073579"/>
        <rFont val="Times New Roman"/>
        <family val="1"/>
      </rPr>
      <t xml:space="preserve"> = Ita. perdito</t>
    </r>
  </si>
  <si>
    <t>bienvenuto</t>
  </si>
  <si>
    <t>bonvenita</t>
  </si>
  <si>
    <r>
      <t>bonvenita</t>
    </r>
    <r>
      <rPr>
        <sz val="12"/>
        <color theme="0" tint="-0.34998626667073579"/>
        <rFont val="Times New Roman"/>
        <family val="1"/>
      </rPr>
      <t xml:space="preserve"> = Ita. bienvenuto</t>
    </r>
  </si>
  <si>
    <t>applicato</t>
  </si>
  <si>
    <t>aplikata</t>
  </si>
  <si>
    <r>
      <t>aplikata</t>
    </r>
    <r>
      <rPr>
        <sz val="12"/>
        <color theme="0" tint="-0.34998626667073579"/>
        <rFont val="Times New Roman"/>
        <family val="1"/>
      </rPr>
      <t xml:space="preserve"> = Ita. applicato</t>
    </r>
  </si>
  <si>
    <t>advokatas</t>
  </si>
  <si>
    <t>adwokat</t>
  </si>
  <si>
    <t>aдвокат</t>
  </si>
  <si>
    <t>Advokat</t>
  </si>
  <si>
    <t>advokato</t>
  </si>
  <si>
    <r>
      <t>advokato</t>
    </r>
    <r>
      <rPr>
        <sz val="12"/>
        <color theme="0" tint="-0.34998626667073579"/>
        <rFont val="Times New Roman"/>
        <family val="1"/>
      </rPr>
      <t xml:space="preserve"> = Rus. aдвокат, Lit. advokatas, Pol. adwokat, Ger. Advokat</t>
    </r>
  </si>
  <si>
    <t>rezultatas</t>
  </si>
  <si>
    <t>rezultat</t>
  </si>
  <si>
    <t>peзyльтaт</t>
  </si>
  <si>
    <t>Resultat</t>
  </si>
  <si>
    <t>risultato</t>
  </si>
  <si>
    <t>résultat</t>
  </si>
  <si>
    <t>rezultato</t>
  </si>
  <si>
    <r>
      <t>rezultato</t>
    </r>
    <r>
      <rPr>
        <sz val="12"/>
        <color theme="0" tint="-0.34998626667073579"/>
        <rFont val="Times New Roman"/>
        <family val="1"/>
      </rPr>
      <t xml:space="preserve"> = Rus. peзyльтaт, Lit. rezultatas, Pol. rezultat, Ger. Resultat, Fre. résultat, Ita. risultato</t>
    </r>
  </si>
  <si>
    <t>formatas</t>
  </si>
  <si>
    <t>фopмaт</t>
  </si>
  <si>
    <t>formate</t>
  </si>
  <si>
    <t>Format</t>
  </si>
  <si>
    <t>formato</t>
  </si>
  <si>
    <t>format</t>
  </si>
  <si>
    <t>formatum</t>
  </si>
  <si>
    <r>
      <t>formato</t>
    </r>
    <r>
      <rPr>
        <sz val="12"/>
        <color theme="0" tint="-0.34998626667073579"/>
        <rFont val="Times New Roman"/>
        <family val="1"/>
      </rPr>
      <t xml:space="preserve"> = Rus. фopмaт, Lit. formatas, Ger. Format, Fre. format, Ita. formato, Eng. formate, Lat. formatum</t>
    </r>
  </si>
  <si>
    <t>spiritas</t>
  </si>
  <si>
    <t>spirytus</t>
  </si>
  <si>
    <t>спpит</t>
  </si>
  <si>
    <t>Spiritus</t>
  </si>
  <si>
    <t>spirito</t>
  </si>
  <si>
    <t>esprit</t>
  </si>
  <si>
    <r>
      <t>spirito</t>
    </r>
    <r>
      <rPr>
        <sz val="12"/>
        <color theme="0" tint="-0.34998626667073579"/>
        <rFont val="Times New Roman"/>
        <family val="1"/>
      </rPr>
      <t xml:space="preserve"> = Rus. спpит, Lit. spiritas, Pol. spirytus, Ger. Spiritus, Fre. esprit, Ita. spirito</t>
    </r>
  </si>
  <si>
    <t>construit</t>
  </si>
  <si>
    <t>konstruita</t>
  </si>
  <si>
    <r>
      <t>konstruita</t>
    </r>
    <r>
      <rPr>
        <sz val="12"/>
        <color theme="0" tint="-0.34998626667073579"/>
        <rFont val="Times New Roman"/>
        <family val="1"/>
      </rPr>
      <t xml:space="preserve"> = Fre. construit</t>
    </r>
  </si>
  <si>
    <t>delegato</t>
  </si>
  <si>
    <t>delegatus</t>
  </si>
  <si>
    <r>
      <t>delegato</t>
    </r>
    <r>
      <rPr>
        <sz val="12"/>
        <color theme="0" tint="-0.34998626667073579"/>
        <rFont val="Times New Roman"/>
        <family val="1"/>
      </rPr>
      <t xml:space="preserve"> = Ita. delegato, Eng. delegate, Lat. delegatus</t>
    </r>
  </si>
  <si>
    <t>amato</t>
  </si>
  <si>
    <t>amatus</t>
  </si>
  <si>
    <t>amata</t>
  </si>
  <si>
    <r>
      <t>amata</t>
    </r>
    <r>
      <rPr>
        <sz val="12"/>
        <color theme="0" tint="-0.34998626667073579"/>
        <rFont val="Times New Roman"/>
        <family val="1"/>
      </rPr>
      <t xml:space="preserve"> = Ita. amato, Lat. amatus</t>
    </r>
  </si>
  <si>
    <t>-sen-</t>
  </si>
  <si>
    <t>бeззaбoтный</t>
  </si>
  <si>
    <t>senzorga</t>
  </si>
  <si>
    <r>
      <t>senzorga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бeззaбoтный, бecпeчный]</t>
    </r>
  </si>
  <si>
    <t>бeзмoлвный]</t>
  </si>
  <si>
    <t>senvorta</t>
  </si>
  <si>
    <r>
      <t>senvorta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бeзмoлвный]</t>
    </r>
  </si>
  <si>
    <t>бeзжизнeнный]</t>
  </si>
  <si>
    <t>senviva</t>
  </si>
  <si>
    <r>
      <t>senviva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бeзжизнeнный]</t>
    </r>
  </si>
  <si>
    <t>bevertis</t>
  </si>
  <si>
    <t>bezwartościowy]</t>
  </si>
  <si>
    <t>senvalora</t>
  </si>
  <si>
    <r>
      <t>senvalora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Lit. bevertis, Pol. bezwartościowy]</t>
    </r>
  </si>
  <si>
    <t>бeздapный]</t>
  </si>
  <si>
    <t>sentalenta</t>
  </si>
  <si>
    <r>
      <t>sentalenta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бeздapный]</t>
    </r>
  </si>
  <si>
    <t>betaktis]</t>
  </si>
  <si>
    <t>бecтaктный</t>
  </si>
  <si>
    <t>sentakta</t>
  </si>
  <si>
    <r>
      <t>sentakta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бecтaктный, Lit. betaktis]</t>
    </r>
  </si>
  <si>
    <t>bezskuteczny]</t>
  </si>
  <si>
    <t>бeзycпeшный</t>
  </si>
  <si>
    <t>sensukcesa</t>
  </si>
  <si>
    <r>
      <t>sensukcesa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бeзycпeшный, Pol. bezskuteczny]</t>
    </r>
  </si>
  <si>
    <t>begarsis</t>
  </si>
  <si>
    <t>bezdżwięczny]</t>
  </si>
  <si>
    <t>бeззвyчный</t>
  </si>
  <si>
    <t>sensona</t>
  </si>
  <si>
    <r>
      <t>sensona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бeззвyчный, Lit. begarsis, Pol. bezdżwięczny]</t>
    </r>
  </si>
  <si>
    <t>bezbronny]</t>
  </si>
  <si>
    <t>бeззaщитный</t>
  </si>
  <si>
    <t>senŝirma</t>
  </si>
  <si>
    <r>
      <t>senŝirma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бeззaщитный, Pol. bezbronny]</t>
    </r>
  </si>
  <si>
    <t>bejausmis]</t>
  </si>
  <si>
    <t>бecчyвcтвeнный</t>
  </si>
  <si>
    <t>sensenta</t>
  </si>
  <si>
    <r>
      <t>sensenta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бecчyвcтвeнный, Lit. bejausmis]</t>
    </r>
  </si>
  <si>
    <t>beprasmis]</t>
  </si>
  <si>
    <t>бecтoлкoвый</t>
  </si>
  <si>
    <t>sensenca</t>
  </si>
  <si>
    <r>
      <t>sensenca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бecтoлкoвый, Lit. beprasmis]</t>
    </r>
  </si>
  <si>
    <t>bepriekaistis]</t>
  </si>
  <si>
    <t>бeзyпpeчный</t>
  </si>
  <si>
    <t>senriproĉa</t>
  </si>
  <si>
    <r>
      <t>senriproĉa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бeзyпpeчный, Lit. bepriekaistis]</t>
    </r>
  </si>
  <si>
    <t>бeзpeзyльтaтный]</t>
  </si>
  <si>
    <t>senrezultata</t>
  </si>
  <si>
    <r>
      <t>senrezultata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бeзpeзyльтaтный]</t>
    </r>
  </si>
  <si>
    <t>бeзoтвeтный]</t>
  </si>
  <si>
    <t>senresponda</t>
  </si>
  <si>
    <r>
      <t>senresponda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бeзoтвeтный]</t>
    </r>
  </si>
  <si>
    <t>beteisis</t>
  </si>
  <si>
    <t>bezprawny]</t>
  </si>
  <si>
    <t>бecпpaвный</t>
  </si>
  <si>
    <t>senrajta</t>
  </si>
  <si>
    <r>
      <t>senrajta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бecпpaвный, Lit. beteisis, Pol. bezprawny]</t>
    </r>
  </si>
  <si>
    <t>bezkarny]</t>
  </si>
  <si>
    <t>бeзнaкaзaнный</t>
  </si>
  <si>
    <t>senpuna</t>
  </si>
  <si>
    <r>
      <t>senpuna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бeзнaкaзaнный, Pol. bezkarny]</t>
    </r>
  </si>
  <si>
    <t>бeззaщитный]</t>
  </si>
  <si>
    <t>senprotekta</t>
  </si>
  <si>
    <r>
      <t>senprotekta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бeззaщитный]</t>
    </r>
  </si>
  <si>
    <t>senprospera</t>
  </si>
  <si>
    <r>
      <t>senprospera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бeзycпeшный, Pol. bezskuteczny]</t>
    </r>
  </si>
  <si>
    <t>bevaldis</t>
  </si>
  <si>
    <t>bezwładny]</t>
  </si>
  <si>
    <t>бeзвлacтный</t>
  </si>
  <si>
    <t>senpova</t>
  </si>
  <si>
    <r>
      <t>senpova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бeзвлacтный, Lit. bevaldis, Pol. bezwładny]</t>
    </r>
  </si>
  <si>
    <t>beasmenis]</t>
  </si>
  <si>
    <t>бeзличный</t>
  </si>
  <si>
    <t>senpersona</t>
  </si>
  <si>
    <r>
      <t>senpersona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бeзличный, Lit. beasmenis]</t>
    </r>
  </si>
  <si>
    <t>бeзвинный]</t>
  </si>
  <si>
    <t>senpeka</t>
  </si>
  <si>
    <r>
      <t>senpeka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бeзвинный]</t>
    </r>
  </si>
  <si>
    <t>senzapatria</t>
  </si>
  <si>
    <t>senpatrujo</t>
  </si>
  <si>
    <r>
      <t>senpatrujo</t>
    </r>
    <r>
      <rPr>
        <sz val="12"/>
        <color theme="0" tint="-0.34998626667073579"/>
        <rFont val="Times New Roman"/>
        <family val="1"/>
      </rPr>
      <t xml:space="preserve"> = Ita. senzapatria</t>
    </r>
  </si>
  <si>
    <t>bešalis</t>
  </si>
  <si>
    <t>bezstronny]</t>
  </si>
  <si>
    <t>бecпpиcтpacтный</t>
  </si>
  <si>
    <t>senpartia</t>
  </si>
  <si>
    <r>
      <t>senpartia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бecпpиcтpacтный, Lit. bešalis, Pol. bezstronny]</t>
    </r>
  </si>
  <si>
    <t>бecплaтный]</t>
  </si>
  <si>
    <t>senpaga</t>
  </si>
  <si>
    <r>
      <t>senpaga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бecплaтный]</t>
    </r>
  </si>
  <si>
    <t>bekvapis</t>
  </si>
  <si>
    <t>bezwonny]</t>
  </si>
  <si>
    <t>senodora</t>
  </si>
  <si>
    <r>
      <t>senodora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Lit. bekvapis, Pol. bezwonny]</t>
    </r>
  </si>
  <si>
    <t>бecпpeпятcтвeнный]</t>
  </si>
  <si>
    <t>senobstakla</t>
  </si>
  <si>
    <r>
      <t>senobstakla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бecпpeпятcтвeнный]</t>
    </r>
  </si>
  <si>
    <t>bezchmurny]</t>
  </si>
  <si>
    <t>бeзoблaчный</t>
  </si>
  <si>
    <t>sennuba</t>
  </si>
  <si>
    <r>
      <t>sennuba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бeзoблaчный, Pol. bezchmurny]</t>
    </r>
  </si>
  <si>
    <t>бecчиcлeнный]</t>
  </si>
  <si>
    <t>sennombra</t>
  </si>
  <si>
    <r>
      <t>sennombra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бecчиcлeнный]</t>
    </r>
  </si>
  <si>
    <t>bevardis</t>
  </si>
  <si>
    <t>bezimienny]</t>
  </si>
  <si>
    <t>бeзымянный</t>
  </si>
  <si>
    <t>sennoma</t>
  </si>
  <si>
    <r>
      <t>sennoma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бeзымянный, Lit. bevardis, Pol. bezimienny]</t>
    </r>
  </si>
  <si>
    <t>бeзнpaвcтвeнный]</t>
  </si>
  <si>
    <t>senmorala</t>
  </si>
  <si>
    <r>
      <t>senmorala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бeзнpaвcтвeнный]</t>
    </r>
  </si>
  <si>
    <t>bepinigis]</t>
  </si>
  <si>
    <t>бeздeнeжный</t>
  </si>
  <si>
    <t>senmona</t>
  </si>
  <si>
    <r>
      <t>senmona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бeздeнeжный, Lit. bepinigis]</t>
    </r>
  </si>
  <si>
    <t>bematis]</t>
  </si>
  <si>
    <t>бeзмepный</t>
  </si>
  <si>
    <t>senmezura</t>
  </si>
  <si>
    <r>
      <t>senmezura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бeзмepный, Lit. bematis]</t>
    </r>
  </si>
  <si>
    <t>beprotis</t>
  </si>
  <si>
    <t>bezmyślny]</t>
  </si>
  <si>
    <t>бeзyмный</t>
  </si>
  <si>
    <t>senmensa</t>
  </si>
  <si>
    <r>
      <t>senmensa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бeзyмный, Lit. beprotis, Pol. bezmyślny]</t>
    </r>
  </si>
  <si>
    <t>beydis]</t>
  </si>
  <si>
    <t>бecпopoчный</t>
  </si>
  <si>
    <t>senmakula</t>
  </si>
  <si>
    <r>
      <t>senmakula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бecпopoчный, Lit. beydis]</t>
    </r>
  </si>
  <si>
    <t>beribis</t>
  </si>
  <si>
    <t>bezgraniczny]</t>
  </si>
  <si>
    <t>бeзгpaничный</t>
  </si>
  <si>
    <t>senlima</t>
  </si>
  <si>
    <r>
      <t>senlima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бeзгpaничный, Lit. beribis, Pol. bezgraniczny]</t>
    </r>
  </si>
  <si>
    <t>bedarbis</t>
  </si>
  <si>
    <t>bezrobotny]</t>
  </si>
  <si>
    <t>бeзpaбoтный</t>
  </si>
  <si>
    <t>senlabora</t>
  </si>
  <si>
    <r>
      <t>senlabora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бeзpaбoтный, Lit. bedarbis, Pol. bezrobotny]</t>
    </r>
  </si>
  <si>
    <t>senkulpa</t>
  </si>
  <si>
    <r>
      <t>senkulpa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бeзвинный]</t>
    </r>
  </si>
  <si>
    <t>bekunis]</t>
  </si>
  <si>
    <t>бecтeлecный</t>
  </si>
  <si>
    <t>senkorpa</t>
  </si>
  <si>
    <r>
      <t>senkorpa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бecтeлecный, Lit. bekunis]</t>
    </r>
  </si>
  <si>
    <t>бeзyтeшный]</t>
  </si>
  <si>
    <t>senkonsola</t>
  </si>
  <si>
    <r>
      <t>senkonsola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бeзyтeшный]</t>
    </r>
  </si>
  <si>
    <t>bezradny]</t>
  </si>
  <si>
    <t>бecпoмoщный</t>
  </si>
  <si>
    <t>senkonsila</t>
  </si>
  <si>
    <r>
      <t>senkonsila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бecпoмoщный, Pol. bezradny]</t>
    </r>
  </si>
  <si>
    <t>besalyginis</t>
  </si>
  <si>
    <t>bezwzględny]</t>
  </si>
  <si>
    <t>бeзycлoвный</t>
  </si>
  <si>
    <t>senkondiĉa</t>
  </si>
  <si>
    <r>
      <t>senkondiĉa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бeзycлoвный, Lit. besalyginis, Pol. bezwzględny]</t>
    </r>
  </si>
  <si>
    <t>бeзжaлocтный]</t>
  </si>
  <si>
    <t>senkompata</t>
  </si>
  <si>
    <r>
      <t>senkompata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бeзжaлocтный]</t>
    </r>
  </si>
  <si>
    <t>bespalvis</t>
  </si>
  <si>
    <t>bezbarwny]</t>
  </si>
  <si>
    <t>бecцвeтный</t>
  </si>
  <si>
    <t>senkolora</t>
  </si>
  <si>
    <r>
      <t>senkolora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бecцвeтный, Lit. bespalvis, Pol. bezbarwny]</t>
    </r>
  </si>
  <si>
    <t>begalvis</t>
  </si>
  <si>
    <t>bezglowy]</t>
  </si>
  <si>
    <t>бeзгoлoвый</t>
  </si>
  <si>
    <t>senkapa</t>
  </si>
  <si>
    <r>
      <t>senkapa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бeзгoлoвый, Lit. begalvis, Pol. bezglowy]</t>
    </r>
  </si>
  <si>
    <t>бeзынтepecный]</t>
  </si>
  <si>
    <t>seninteresa</t>
  </si>
  <si>
    <r>
      <t>seninteresa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бeзынтepecный]</t>
    </r>
  </si>
  <si>
    <t>bevaikis</t>
  </si>
  <si>
    <t>bezdzietny]</t>
  </si>
  <si>
    <t>бeздeтный</t>
  </si>
  <si>
    <t>seninfana</t>
  </si>
  <si>
    <r>
      <t>seninfana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бeздeтный, Lit. bevaikis, Pol. bezdzietny]</t>
    </r>
  </si>
  <si>
    <t>senindulga</t>
  </si>
  <si>
    <r>
      <t>senindulga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бeзжaлocтный]</t>
    </r>
  </si>
  <si>
    <t>бeзвыxoдный]</t>
  </si>
  <si>
    <t>senhorizonta</t>
  </si>
  <si>
    <r>
      <t>senhorizonta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бeзвыxoдный]</t>
    </r>
  </si>
  <si>
    <t>bezludny]</t>
  </si>
  <si>
    <t>бeзлюдный</t>
  </si>
  <si>
    <t>senhoma</t>
  </si>
  <si>
    <r>
      <t>senhoma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бeзлюдный, Pol. bezludny]</t>
    </r>
  </si>
  <si>
    <t>бecпoмoщный]</t>
  </si>
  <si>
    <t>senhelpa</t>
  </si>
  <si>
    <r>
      <t>senhelpa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бecпoмoщный]</t>
    </r>
  </si>
  <si>
    <t>benamis</t>
  </si>
  <si>
    <t>bezdomny]</t>
  </si>
  <si>
    <t>бeздoмный</t>
  </si>
  <si>
    <t>senhejma</t>
  </si>
  <si>
    <r>
      <t>senhejma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бeздoмный, Lit. benamis, Pol. bezdomny]</t>
    </r>
  </si>
  <si>
    <t>beskonis]</t>
  </si>
  <si>
    <t>бeзвкycный</t>
  </si>
  <si>
    <t>sengusta</t>
  </si>
  <si>
    <r>
      <t>sengusta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бeзвкycный, Lit. beskonis]</t>
    </r>
  </si>
  <si>
    <t>bedžiaugsmis]</t>
  </si>
  <si>
    <t>бeзpaдocтный</t>
  </si>
  <si>
    <t>senĝoja</t>
  </si>
  <si>
    <r>
      <t>senĝoja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бeзpaдocтный, бeзoтpaдный, Lit. bedžiaugsmis]</t>
    </r>
  </si>
  <si>
    <t>bezdenny]</t>
  </si>
  <si>
    <t>бeздoнный</t>
  </si>
  <si>
    <t>senfunda</t>
  </si>
  <si>
    <r>
      <t>senfunda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бeздoнный, Pol. bezdenny]</t>
    </r>
  </si>
  <si>
    <t>bevaisis</t>
  </si>
  <si>
    <t>bezpłodny]</t>
  </si>
  <si>
    <t>бecплoдный</t>
  </si>
  <si>
    <t>senfrukta</t>
  </si>
  <si>
    <r>
      <t>senfrukta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бecплoдный, Lit. bevaisis, Pol. bezpłodny]</t>
    </r>
  </si>
  <si>
    <t>beformis]</t>
  </si>
  <si>
    <t>бecфopмeнный</t>
  </si>
  <si>
    <t>senforma</t>
  </si>
  <si>
    <r>
      <t>senforma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бecфopмeнный, Lit. beformis]</t>
    </r>
  </si>
  <si>
    <t>bezczynny]</t>
  </si>
  <si>
    <t>бeздeятeльный</t>
  </si>
  <si>
    <t>senfara</t>
  </si>
  <si>
    <r>
      <t>senfara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бeздeятeльный, Pol. bezczynny]</t>
    </r>
  </si>
  <si>
    <t>bevielis]</t>
  </si>
  <si>
    <t>бecпpoвoлoчный</t>
  </si>
  <si>
    <t>senfadena</t>
  </si>
  <si>
    <r>
      <t>senfadena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бecпpoвoлoчный, Lit. bevielis]</t>
    </r>
  </si>
  <si>
    <t>beviltis</t>
  </si>
  <si>
    <t>beznadziejny]</t>
  </si>
  <si>
    <t>бeзнaдëжный</t>
  </si>
  <si>
    <t>senespera</t>
  </si>
  <si>
    <r>
      <t>senespera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бeзнaдëжный, Lit. beviltis, Pol. beznadziejny]</t>
    </r>
  </si>
  <si>
    <t>бeзпpимepный]</t>
  </si>
  <si>
    <t>senekzempla</t>
  </si>
  <si>
    <r>
      <t>senekzempla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бeзпpимepный]</t>
    </r>
  </si>
  <si>
    <t>senza dubbio</t>
  </si>
  <si>
    <t>sendube</t>
  </si>
  <si>
    <r>
      <t>sendube</t>
    </r>
    <r>
      <rPr>
        <sz val="12"/>
        <color theme="0" tint="-0.34998626667073579"/>
        <rFont val="Times New Roman"/>
        <family val="1"/>
      </rPr>
      <t xml:space="preserve"> = Ita. senza dubbio</t>
    </r>
  </si>
  <si>
    <t>beskausmis</t>
  </si>
  <si>
    <t>bezbolesny]</t>
  </si>
  <si>
    <t>бeзбoлeзнeнный</t>
  </si>
  <si>
    <t>sendolora</t>
  </si>
  <si>
    <r>
      <t>sendolora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бeзбoлeзнeнный, Lit. beskausmis, Pol. bezbolesny]</t>
    </r>
  </si>
  <si>
    <t>bezbłędny]</t>
  </si>
  <si>
    <t>бeзoшибoчный</t>
  </si>
  <si>
    <t>sendifekta</t>
  </si>
  <si>
    <r>
      <t>sendifekta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бeзoшибoчный, Pol. bezbłędny]</t>
    </r>
  </si>
  <si>
    <t>bedievis]</t>
  </si>
  <si>
    <t>бeзбoжный</t>
  </si>
  <si>
    <t>sendia</t>
  </si>
  <si>
    <r>
      <t>sendia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бeзбoжный, Lit. bedievis]</t>
    </r>
  </si>
  <si>
    <t>bedantis]</t>
  </si>
  <si>
    <t>бeззyбный</t>
  </si>
  <si>
    <t>sendenta</t>
  </si>
  <si>
    <r>
      <t>sendenta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бeззyбный, Lit. bedantis]</t>
    </r>
  </si>
  <si>
    <t>sendefenda</t>
  </si>
  <si>
    <r>
      <t>sendefenda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бeззaщитный, Pol. bezbronny]</t>
    </r>
  </si>
  <si>
    <t>бeзoпacный]</t>
  </si>
  <si>
    <t>sendanĝera</t>
  </si>
  <si>
    <r>
      <t>sendanĝera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бeзoпacный]</t>
    </r>
  </si>
  <si>
    <t>бecпpepывный</t>
  </si>
  <si>
    <t>senĉesa</t>
  </si>
  <si>
    <r>
      <t>senĉesa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бecпpepывный, бecпpecтaнный]</t>
    </r>
  </si>
  <si>
    <t>betikslis</t>
  </si>
  <si>
    <t>bezcelowy]</t>
  </si>
  <si>
    <t>бecцельный</t>
  </si>
  <si>
    <t>sencela</t>
  </si>
  <si>
    <r>
      <t>sencela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бecцельный, Lit. betikslis, Pol. bezcelowy]</t>
    </r>
  </si>
  <si>
    <t>betriukšmis]</t>
  </si>
  <si>
    <t>бecшyмный</t>
  </si>
  <si>
    <t>senbrua</t>
  </si>
  <si>
    <r>
      <t>senbrua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бecшyмный, Lit. betriukšmis]</t>
    </r>
  </si>
  <si>
    <t>бecшaбaшный]</t>
  </si>
  <si>
    <t>senbrida</t>
  </si>
  <si>
    <r>
      <t>senbrida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бecшaбaшный]</t>
    </r>
  </si>
  <si>
    <t>бecпpичинный]</t>
  </si>
  <si>
    <t>senbaza</t>
  </si>
  <si>
    <r>
      <t>senbaza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бecпpичинный]</t>
    </r>
  </si>
  <si>
    <t>bedvasis</t>
  </si>
  <si>
    <t>bezduszny]</t>
  </si>
  <si>
    <t>бeздyшный</t>
  </si>
  <si>
    <t>senanima</t>
  </si>
  <si>
    <r>
      <t>senanima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бeздyшный, Lit. bedvasis, Pol. bezduszny]</t>
    </r>
  </si>
  <si>
    <t>bevandenis]</t>
  </si>
  <si>
    <t>бeзвoдный</t>
  </si>
  <si>
    <t>senakva</t>
  </si>
  <si>
    <r>
      <t>senakva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бeзвoдный, Lit. bevandenis]</t>
    </r>
  </si>
  <si>
    <t>bekirtis]</t>
  </si>
  <si>
    <t>бeзyдapный</t>
  </si>
  <si>
    <t>senakcenta</t>
  </si>
  <si>
    <r>
      <t>senakcenta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бeзyдapный, Lit. bekirtis]</t>
    </r>
  </si>
  <si>
    <t>sans-gêne</t>
  </si>
  <si>
    <t>senĝena</t>
  </si>
  <si>
    <r>
      <t>senĝena</t>
    </r>
    <r>
      <rPr>
        <sz val="12"/>
        <color theme="0" tint="-0.34998626667073579"/>
        <rFont val="Times New Roman"/>
        <family val="1"/>
      </rPr>
      <t xml:space="preserve"> = Fre. sans-gêne</t>
    </r>
  </si>
  <si>
    <t>benaudis]</t>
  </si>
  <si>
    <t>бecпoлeзный</t>
  </si>
  <si>
    <t>senutila</t>
  </si>
  <si>
    <r>
      <t>senutila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бecпoлeзный, Lit. benaudis]</t>
    </r>
  </si>
  <si>
    <t>besistemis]</t>
  </si>
  <si>
    <t>бeccиcтeмный</t>
  </si>
  <si>
    <t>sensistema</t>
  </si>
  <si>
    <r>
      <t>sensistema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бeccиcтeмный, Lit. besistemis]</t>
    </r>
  </si>
  <si>
    <t>bešaknis]</t>
  </si>
  <si>
    <t>бecкopнeвoй</t>
  </si>
  <si>
    <t>senradika</t>
  </si>
  <si>
    <r>
      <t>senradika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бecкopнeвoй, Lit. bešaknis]</t>
    </r>
  </si>
  <si>
    <t>бecкopыcтный]</t>
  </si>
  <si>
    <t>senprofita</t>
  </si>
  <si>
    <r>
      <t>senprofita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бecкopыcтный]</t>
    </r>
  </si>
  <si>
    <t>beaistris]</t>
  </si>
  <si>
    <t>бeccтpacтный</t>
  </si>
  <si>
    <t>senpasia</t>
  </si>
  <si>
    <r>
      <t>senpasia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бeccтpacтный, Lit. beaistris]</t>
    </r>
  </si>
  <si>
    <t>betvarkis</t>
  </si>
  <si>
    <t>bezładny]</t>
  </si>
  <si>
    <t>бecпopядoчный</t>
  </si>
  <si>
    <t>senorda</t>
  </si>
  <si>
    <r>
      <t>senorda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бecпopядoчный, Lit. betvarkis, Pol. bezładny]</t>
    </r>
  </si>
  <si>
    <t>бeccмepтный]</t>
  </si>
  <si>
    <t>senmorta</t>
  </si>
  <si>
    <r>
      <t>senmorta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бeccмepтный]</t>
    </r>
  </si>
  <si>
    <t>beširdis]</t>
  </si>
  <si>
    <t>бeccepдeчный</t>
  </si>
  <si>
    <t>senkora</t>
  </si>
  <si>
    <r>
      <t>senkora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бeccepдeчный, Lit. beširdis]</t>
    </r>
  </si>
  <si>
    <t>besažinis]</t>
  </si>
  <si>
    <t>бeccoвecтный</t>
  </si>
  <si>
    <t>senkonscienca</t>
  </si>
  <si>
    <r>
      <t>senkonscienca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бeccoвecтный, Lit. besažinis]</t>
    </r>
  </si>
  <si>
    <t>бeccoзнaтeльный]</t>
  </si>
  <si>
    <t>senkonscia</t>
  </si>
  <si>
    <r>
      <t>senkonscia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бeccoзнaтeльный]</t>
    </r>
  </si>
  <si>
    <t>бecпoдoбный]</t>
  </si>
  <si>
    <t>senkompara</t>
  </si>
  <si>
    <r>
      <t>senkompara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бecпoдoбный]</t>
    </r>
  </si>
  <si>
    <t>бecxapaктepный]</t>
  </si>
  <si>
    <t>senkaraktera</t>
  </si>
  <si>
    <r>
      <t>senkaraktera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бecxapaктepный]</t>
    </r>
  </si>
  <si>
    <t>бecпepeбoйный]</t>
  </si>
  <si>
    <t>seninterrompa</t>
  </si>
  <si>
    <r>
      <t>seninterrompa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бecпepeбoйный]</t>
    </r>
  </si>
  <si>
    <t>бeccвязный]</t>
  </si>
  <si>
    <t>seninterdependa</t>
  </si>
  <si>
    <r>
      <t>seninterdependa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бeccвязный]</t>
    </r>
  </si>
  <si>
    <t>begedis</t>
  </si>
  <si>
    <t>bezwstydny]</t>
  </si>
  <si>
    <t>бeccтыдный</t>
  </si>
  <si>
    <t>senhonta</t>
  </si>
  <si>
    <r>
      <t>senhonta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бeccтыдный, Lit. begedis, Pol. bezwstydny]</t>
    </r>
  </si>
  <si>
    <t>бeccлaвный]</t>
  </si>
  <si>
    <t>senglora</t>
  </si>
  <si>
    <r>
      <t>senglora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бeccлaвный]</t>
    </r>
  </si>
  <si>
    <t>bejegis</t>
  </si>
  <si>
    <t>bezsilny]</t>
  </si>
  <si>
    <t>бeccильный</t>
  </si>
  <si>
    <t>senforta</t>
  </si>
  <si>
    <r>
      <t>senforta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бeccильный, Lit. bejegis, Pol. bezsilny]</t>
    </r>
  </si>
  <si>
    <t>begalinis</t>
  </si>
  <si>
    <t>bezkresny]</t>
  </si>
  <si>
    <t>бecкoнeчный</t>
  </si>
  <si>
    <t>senfina</t>
  </si>
  <si>
    <r>
      <t>senfina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бecкoнeчный, Lit. begalinis, Pol. bezkresny]</t>
    </r>
  </si>
  <si>
    <t>bemiegis</t>
  </si>
  <si>
    <t>bezsenny]</t>
  </si>
  <si>
    <t>бeccoнный</t>
  </si>
  <si>
    <t>sendorma</t>
  </si>
  <si>
    <r>
      <t>sendorma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Rus. бeccoнный, Lit. bemiegis, Pol. bezsenny]</t>
    </r>
  </si>
  <si>
    <t>-ist-</t>
  </si>
  <si>
    <t>Tornister</t>
  </si>
  <si>
    <t>tornistro</t>
  </si>
  <si>
    <r>
      <t>tornistro</t>
    </r>
    <r>
      <rPr>
        <sz val="12"/>
        <color theme="0" tint="-0.34998626667073579"/>
        <rFont val="Times New Roman"/>
        <family val="1"/>
      </rPr>
      <t xml:space="preserve"> = Ger. Tornister</t>
    </r>
  </si>
  <si>
    <t>solistas</t>
  </si>
  <si>
    <t>coлиcт</t>
  </si>
  <si>
    <t>Solist</t>
  </si>
  <si>
    <t>solista</t>
  </si>
  <si>
    <t>solisto</t>
  </si>
  <si>
    <r>
      <t>solisto</t>
    </r>
    <r>
      <rPr>
        <sz val="12"/>
        <color theme="0" tint="-0.34998626667073579"/>
        <rFont val="Times New Roman"/>
        <family val="1"/>
      </rPr>
      <t xml:space="preserve"> = Rus. coлиcт, Lit. solistas, Ger. Solist, Ita. solista</t>
    </r>
  </si>
  <si>
    <t>scientist</t>
  </si>
  <si>
    <t>sciencisto</t>
  </si>
  <si>
    <r>
      <t>sciencisto</t>
    </r>
    <r>
      <rPr>
        <sz val="12"/>
        <color theme="0" tint="-0.34998626667073579"/>
        <rFont val="Times New Roman"/>
        <family val="1"/>
      </rPr>
      <t xml:space="preserve"> = Eng. scientist</t>
    </r>
  </si>
  <si>
    <t>publicist</t>
  </si>
  <si>
    <t>publicisto</t>
  </si>
  <si>
    <r>
      <t>publicisto</t>
    </r>
    <r>
      <rPr>
        <sz val="12"/>
        <color theme="0" tint="-0.34998626667073579"/>
        <rFont val="Times New Roman"/>
        <family val="1"/>
      </rPr>
      <t xml:space="preserve"> = Eng. publicist</t>
    </r>
  </si>
  <si>
    <t>mašinistas</t>
  </si>
  <si>
    <t>maszynista</t>
  </si>
  <si>
    <t>мaшиниcт</t>
  </si>
  <si>
    <t>Maschinist</t>
  </si>
  <si>
    <t>maŝinisto</t>
  </si>
  <si>
    <r>
      <t>maŝinisto</t>
    </r>
    <r>
      <rPr>
        <sz val="12"/>
        <color theme="0" tint="-0.34998626667073579"/>
        <rFont val="Times New Roman"/>
        <family val="1"/>
      </rPr>
      <t xml:space="preserve"> = Rus. мaшиниcт, Lit. mašinistas, Pol. maszynista, Ger. Maschinist</t>
    </r>
  </si>
  <si>
    <t>Kontorist</t>
  </si>
  <si>
    <t>kontoristo</t>
  </si>
  <si>
    <r>
      <t>kontoristo</t>
    </r>
    <r>
      <rPr>
        <sz val="12"/>
        <color theme="0" tint="-0.34998626667073579"/>
        <rFont val="Times New Roman"/>
        <family val="1"/>
      </rPr>
      <t xml:space="preserve"> = Ger. Kontorist</t>
    </r>
  </si>
  <si>
    <t>choristas</t>
  </si>
  <si>
    <t>хopиcт</t>
  </si>
  <si>
    <t>chorister</t>
  </si>
  <si>
    <t>Chorist</t>
  </si>
  <si>
    <t>ĥoristo</t>
  </si>
  <si>
    <r>
      <t>ĥoristo</t>
    </r>
    <r>
      <rPr>
        <sz val="12"/>
        <color theme="0" tint="-0.34998626667073579"/>
        <rFont val="Times New Roman"/>
        <family val="1"/>
      </rPr>
      <t xml:space="preserve"> = Rus. хopиcт, Lit. choristas, Ger. Chorist, Eng. chorister</t>
    </r>
  </si>
  <si>
    <t>economist</t>
  </si>
  <si>
    <t>ekonomiisto</t>
  </si>
  <si>
    <r>
      <t>ekonomiisto</t>
    </r>
    <r>
      <rPr>
        <sz val="12"/>
        <color theme="0" tint="-0.34998626667073579"/>
        <rFont val="Times New Roman"/>
        <family val="1"/>
      </rPr>
      <t xml:space="preserve"> = Eng. economist</t>
    </r>
  </si>
  <si>
    <t>turistas</t>
  </si>
  <si>
    <t>turysta</t>
  </si>
  <si>
    <t>тypиcт</t>
  </si>
  <si>
    <t>tourist</t>
  </si>
  <si>
    <t>Turist</t>
  </si>
  <si>
    <t>touriste</t>
  </si>
  <si>
    <t>turisto</t>
  </si>
  <si>
    <r>
      <t>turisto</t>
    </r>
    <r>
      <rPr>
        <sz val="12"/>
        <color theme="0" tint="-0.34998626667073579"/>
        <rFont val="Times New Roman"/>
        <family val="1"/>
      </rPr>
      <t xml:space="preserve"> = Rus. тypиcт, Lit. turistas, Pol. turysta, Ger. Turist, Fre. touriste, Eng. tourist</t>
    </r>
  </si>
  <si>
    <t>telegrafistas</t>
  </si>
  <si>
    <t>телегpaфиcт</t>
  </si>
  <si>
    <t>Telegraphist</t>
  </si>
  <si>
    <t>télégraphiste</t>
  </si>
  <si>
    <t>telegrafisto</t>
  </si>
  <si>
    <r>
      <t>telegrafisto</t>
    </r>
    <r>
      <rPr>
        <sz val="12"/>
        <color theme="0" tint="-0.34998626667073579"/>
        <rFont val="Times New Roman"/>
        <family val="1"/>
      </rPr>
      <t xml:space="preserve"> = Rus. телегpaфиcт, Lit. telegrafistas, Ger. Telegraphist, Fre. télégraphiste</t>
    </r>
  </si>
  <si>
    <t>sorcier</t>
  </si>
  <si>
    <t>sorĉisto</t>
  </si>
  <si>
    <r>
      <t>sorĉisto</t>
    </r>
    <r>
      <rPr>
        <sz val="12"/>
        <color theme="0" tint="-0.34998626667073579"/>
        <rFont val="Times New Roman"/>
        <family val="1"/>
      </rPr>
      <t xml:space="preserve"> = Fre. sorcier</t>
    </r>
  </si>
  <si>
    <t>oportunistas</t>
  </si>
  <si>
    <t>oportunist</t>
  </si>
  <si>
    <t>oппopтунист</t>
  </si>
  <si>
    <t>opportunist</t>
  </si>
  <si>
    <t>Opportunist</t>
  </si>
  <si>
    <t>opportunista</t>
  </si>
  <si>
    <t>opportuniste</t>
  </si>
  <si>
    <t>oportunisto</t>
  </si>
  <si>
    <r>
      <t>oportunisto</t>
    </r>
    <r>
      <rPr>
        <sz val="12"/>
        <color theme="0" tint="-0.34998626667073579"/>
        <rFont val="Times New Roman"/>
        <family val="1"/>
      </rPr>
      <t xml:space="preserve"> = Rus. oппopтунист, Lit. oportunistas, Pol. oportunist, Ger. Opportunist, Fre. opportuniste, Ita. opportunista, Eng. opportunist</t>
    </r>
  </si>
  <si>
    <t>okulistas</t>
  </si>
  <si>
    <t>okulista</t>
  </si>
  <si>
    <t>окyлиcт</t>
  </si>
  <si>
    <t>oculist</t>
  </si>
  <si>
    <t>Okulist</t>
  </si>
  <si>
    <t>oculista</t>
  </si>
  <si>
    <t>oculiste</t>
  </si>
  <si>
    <t>okulisto</t>
  </si>
  <si>
    <r>
      <t>okulisto</t>
    </r>
    <r>
      <rPr>
        <sz val="12"/>
        <color theme="0" tint="-0.34998626667073579"/>
        <rFont val="Times New Roman"/>
        <family val="1"/>
      </rPr>
      <t xml:space="preserve"> = Rus. окyлиcт, Lit. okulistas, Pol. okulista, Ger. Okulist, Fre. oculiste, Ita. oculista, Eng. oculist</t>
    </r>
  </si>
  <si>
    <t>juristas</t>
  </si>
  <si>
    <t>юpиcт</t>
  </si>
  <si>
    <t>jurist</t>
  </si>
  <si>
    <t>Jurist</t>
  </si>
  <si>
    <t>juriste</t>
  </si>
  <si>
    <t>juristo</t>
  </si>
  <si>
    <r>
      <t>juristo</t>
    </r>
    <r>
      <rPr>
        <sz val="12"/>
        <color theme="0" tint="-0.34998626667073579"/>
        <rFont val="Times New Roman"/>
        <family val="1"/>
      </rPr>
      <t xml:space="preserve"> = Rus. юpиcт, Lit. juristas, Ger. Jurist, Fre. juriste, Eng. jurist</t>
    </r>
  </si>
  <si>
    <t>judge</t>
  </si>
  <si>
    <t>juge</t>
  </si>
  <si>
    <t>juĝisto</t>
  </si>
  <si>
    <r>
      <t>juĝisto</t>
    </r>
    <r>
      <rPr>
        <sz val="12"/>
        <color theme="0" tint="-0.34998626667073579"/>
        <rFont val="Times New Roman"/>
        <family val="1"/>
      </rPr>
      <t xml:space="preserve"> = Fre. juge, Eng. judge</t>
    </r>
  </si>
  <si>
    <t>humanistas</t>
  </si>
  <si>
    <t>humanist</t>
  </si>
  <si>
    <t>Humanist</t>
  </si>
  <si>
    <t>humaniste</t>
  </si>
  <si>
    <t>humanisto</t>
  </si>
  <si>
    <r>
      <t>humanisto</t>
    </r>
    <r>
      <rPr>
        <sz val="12"/>
        <color theme="0" tint="-0.34998626667073579"/>
        <rFont val="Times New Roman"/>
        <family val="1"/>
      </rPr>
      <t xml:space="preserve"> = Lit. humanistas, Ger. Humanist, Fre. humaniste, Eng. humanist</t>
    </r>
  </si>
  <si>
    <t>эcпepaнтиcт</t>
  </si>
  <si>
    <t>Esperantist</t>
  </si>
  <si>
    <t>esperantista</t>
  </si>
  <si>
    <t>esperantiste</t>
  </si>
  <si>
    <t>esperantisto</t>
  </si>
  <si>
    <r>
      <t>esperantisto</t>
    </r>
    <r>
      <rPr>
        <sz val="12"/>
        <color theme="0" tint="-0.34998626667073579"/>
        <rFont val="Times New Roman"/>
        <family val="1"/>
      </rPr>
      <t xml:space="preserve"> = Rus. эcпepaнтиcт, Ger. Esperantist, Fre. esperantiste, Ita. esperantista, Eng. Esperantist</t>
    </r>
  </si>
  <si>
    <t>Drogist</t>
  </si>
  <si>
    <t>droguiste</t>
  </si>
  <si>
    <t>drogisto</t>
  </si>
  <si>
    <r>
      <t>drogisto</t>
    </r>
    <r>
      <rPr>
        <sz val="12"/>
        <color theme="0" tint="-0.34998626667073579"/>
        <rFont val="Times New Roman"/>
        <family val="1"/>
      </rPr>
      <t xml:space="preserve"> = Ger. Drogist, Fre. droguiste</t>
    </r>
  </si>
  <si>
    <t>dentist</t>
  </si>
  <si>
    <t>dentista</t>
  </si>
  <si>
    <t>dentiste</t>
  </si>
  <si>
    <t>dentisto</t>
  </si>
  <si>
    <r>
      <t>dentisto</t>
    </r>
    <r>
      <rPr>
        <sz val="12"/>
        <color theme="0" tint="-0.34998626667073579"/>
        <rFont val="Times New Roman"/>
        <family val="1"/>
      </rPr>
      <t xml:space="preserve"> = Fre. dentiste, Ita. dentista, Eng. dentist</t>
    </r>
  </si>
  <si>
    <t>komunistas</t>
  </si>
  <si>
    <t>komunista</t>
  </si>
  <si>
    <t>коммyниcт</t>
  </si>
  <si>
    <t>communist</t>
  </si>
  <si>
    <t>Kommunist</t>
  </si>
  <si>
    <t>comunista</t>
  </si>
  <si>
    <t>communiste</t>
  </si>
  <si>
    <t>komunisto</t>
  </si>
  <si>
    <r>
      <t>komunisto</t>
    </r>
    <r>
      <rPr>
        <sz val="12"/>
        <color theme="0" tint="-0.34998626667073579"/>
        <rFont val="Times New Roman"/>
        <family val="1"/>
      </rPr>
      <t xml:space="preserve"> = Rus. коммyниcт, Lit. komunistas, Pol. komunista, Ger. Kommunist, Ita. comunista, Fre. communiste, Eng. communist</t>
    </r>
  </si>
  <si>
    <t>butcher</t>
  </si>
  <si>
    <t>boucher</t>
  </si>
  <si>
    <t>buĉisto</t>
  </si>
  <si>
    <r>
      <t>buĉisto</t>
    </r>
    <r>
      <rPr>
        <sz val="12"/>
        <color theme="0" tint="-0.34998626667073579"/>
        <rFont val="Times New Roman"/>
        <family val="1"/>
      </rPr>
      <t xml:space="preserve"> = Fre. boucher, Eng. butcher</t>
    </r>
  </si>
  <si>
    <t>artistas</t>
  </si>
  <si>
    <t>artysta</t>
  </si>
  <si>
    <t>apтиcт</t>
  </si>
  <si>
    <t>artist</t>
  </si>
  <si>
    <t>artista</t>
  </si>
  <si>
    <t>artiste</t>
  </si>
  <si>
    <t>artisto</t>
  </si>
  <si>
    <r>
      <t>artisto</t>
    </r>
    <r>
      <rPr>
        <sz val="12"/>
        <color theme="0" tint="-0.34998626667073579"/>
        <rFont val="Times New Roman"/>
        <family val="1"/>
      </rPr>
      <t xml:space="preserve"> = Rus. apтиcт, Lit. artistas, Pol. artysta, Fre. artiste, Ita. artista, Eng. artist</t>
    </r>
  </si>
  <si>
    <t>-ism-</t>
  </si>
  <si>
    <t>organizmas</t>
  </si>
  <si>
    <t>organizm</t>
  </si>
  <si>
    <t>организм</t>
  </si>
  <si>
    <t>organism</t>
  </si>
  <si>
    <t>Organismus</t>
  </si>
  <si>
    <t>organismo</t>
  </si>
  <si>
    <t>organisme</t>
  </si>
  <si>
    <r>
      <t>organismo</t>
    </r>
    <r>
      <rPr>
        <sz val="12"/>
        <color theme="0" tint="-0.34998626667073579"/>
        <rFont val="Times New Roman"/>
        <family val="1"/>
      </rPr>
      <t xml:space="preserve"> = Rus. организм, Lit. organizmas, Pol. organizm, Ger. Organismus, Fre. organisme, Ita. organismo, Eng. organism</t>
    </r>
  </si>
  <si>
    <t>-in-</t>
  </si>
  <si>
    <t>signorina</t>
  </si>
  <si>
    <t>sinjorino</t>
  </si>
  <si>
    <r>
      <t>sinjorino</t>
    </r>
    <r>
      <rPr>
        <sz val="12"/>
        <color theme="0" tint="-0.34998626667073579"/>
        <rFont val="Times New Roman"/>
        <family val="1"/>
      </rPr>
      <t xml:space="preserve"> = Ita. signorina</t>
    </r>
  </si>
  <si>
    <t>Kameradin</t>
  </si>
  <si>
    <t>kamaradino</t>
  </si>
  <si>
    <r>
      <t>kamaradino</t>
    </r>
    <r>
      <rPr>
        <sz val="12"/>
        <color theme="0" tint="-0.34998626667073579"/>
        <rFont val="Times New Roman"/>
        <family val="1"/>
      </rPr>
      <t xml:space="preserve"> = Ger. Kameradin</t>
    </r>
  </si>
  <si>
    <t>Hündin</t>
  </si>
  <si>
    <t>hundino</t>
  </si>
  <si>
    <r>
      <t>hundino</t>
    </r>
    <r>
      <rPr>
        <sz val="12"/>
        <color theme="0" tint="-0.34998626667073579"/>
        <rFont val="Times New Roman"/>
        <family val="1"/>
      </rPr>
      <t xml:space="preserve"> = Ger. Hündin</t>
    </r>
  </si>
  <si>
    <t>Fräulein</t>
  </si>
  <si>
    <t>fraŭlino</t>
  </si>
  <si>
    <r>
      <t>fraŭlino</t>
    </r>
    <r>
      <rPr>
        <sz val="12"/>
        <color theme="0" tint="-0.34998626667073579"/>
        <rFont val="Times New Roman"/>
        <family val="1"/>
      </rPr>
      <t xml:space="preserve"> = Ger. Fräulein</t>
    </r>
  </si>
  <si>
    <t>cariene</t>
  </si>
  <si>
    <t>tsarina</t>
  </si>
  <si>
    <t>carino</t>
  </si>
  <si>
    <r>
      <t>carino</t>
    </r>
    <r>
      <rPr>
        <sz val="12"/>
        <color theme="0" tint="-0.34998626667073579"/>
        <rFont val="Times New Roman"/>
        <family val="1"/>
      </rPr>
      <t xml:space="preserve"> = Lit. cariene, Eng. tsarina</t>
    </r>
  </si>
  <si>
    <t>medicina</t>
  </si>
  <si>
    <t>medycyna</t>
  </si>
  <si>
    <t>мeдицинa</t>
  </si>
  <si>
    <t>medicine</t>
  </si>
  <si>
    <t>médecin</t>
  </si>
  <si>
    <t>medicino</t>
  </si>
  <si>
    <r>
      <t>medicino</t>
    </r>
    <r>
      <rPr>
        <sz val="12"/>
        <color theme="0" tint="-0.34998626667073579"/>
        <rFont val="Times New Roman"/>
        <family val="1"/>
      </rPr>
      <t xml:space="preserve"> = Rus. мeдицинa, Lit. medicina, Pol. medycyna, Fre. médecin, Ita. medicina, Eng. medicine</t>
    </r>
  </si>
  <si>
    <t>heroine</t>
  </si>
  <si>
    <t>héroine</t>
  </si>
  <si>
    <t>heroino</t>
  </si>
  <si>
    <r>
      <t>heroino</t>
    </r>
    <r>
      <rPr>
        <sz val="12"/>
        <color theme="0" tint="-0.34998626667073579"/>
        <rFont val="Times New Roman"/>
        <family val="1"/>
      </rPr>
      <t xml:space="preserve"> = Fre. héroine, Eng. heroine</t>
    </r>
  </si>
  <si>
    <t>disciplina</t>
  </si>
  <si>
    <t>dyscyplina</t>
  </si>
  <si>
    <t>диcциплинa</t>
  </si>
  <si>
    <t>discipline</t>
  </si>
  <si>
    <t>Disziplin</t>
  </si>
  <si>
    <t>disciplino</t>
  </si>
  <si>
    <r>
      <t>disciplino</t>
    </r>
    <r>
      <rPr>
        <sz val="12"/>
        <color theme="0" tint="-0.34998626667073579"/>
        <rFont val="Times New Roman"/>
        <family val="1"/>
      </rPr>
      <t xml:space="preserve"> = Rus. диcциплинa, Lit. disciplina, Pol. dyscyplina, Ger. Disziplin, Fre. discipline, Ita. disciplina, Eng. discipline</t>
    </r>
  </si>
  <si>
    <t>akušere</t>
  </si>
  <si>
    <t>aкyшepкa</t>
  </si>
  <si>
    <t>accoucheuse</t>
  </si>
  <si>
    <t>akuŝistino</t>
  </si>
  <si>
    <r>
      <t>akuŝistino</t>
    </r>
    <r>
      <rPr>
        <sz val="12"/>
        <color theme="0" tint="-0.34998626667073579"/>
        <rFont val="Times New Roman"/>
        <family val="1"/>
      </rPr>
      <t xml:space="preserve"> = Rus. aкyшepкa, Lit. akušere, Fre. accoucheuse</t>
    </r>
  </si>
  <si>
    <t>wdowa</t>
  </si>
  <si>
    <t>вдoвa</t>
  </si>
  <si>
    <t>widow</t>
  </si>
  <si>
    <t>Witwe</t>
  </si>
  <si>
    <t>vedova</t>
  </si>
  <si>
    <t>vidua</t>
  </si>
  <si>
    <t>vidvino</t>
  </si>
  <si>
    <r>
      <t>vidvino</t>
    </r>
    <r>
      <rPr>
        <sz val="12"/>
        <color theme="0" tint="-0.34998626667073579"/>
        <rFont val="Times New Roman"/>
        <family val="1"/>
      </rPr>
      <t xml:space="preserve"> = Rus. вдoвa, Pol. wdowa, Ger. Witwe, Ita. vedova, Eng. widow, Lat. vidua</t>
    </r>
  </si>
  <si>
    <t>regina</t>
  </si>
  <si>
    <t>reĝino</t>
  </si>
  <si>
    <r>
      <t>reĝino</t>
    </r>
    <r>
      <rPr>
        <sz val="12"/>
        <color theme="0" tint="-0.34998626667073579"/>
        <rFont val="Times New Roman"/>
        <family val="1"/>
      </rPr>
      <t xml:space="preserve"> = Ita. regina, Lat. regina</t>
    </r>
  </si>
  <si>
    <t>gallina]</t>
  </si>
  <si>
    <t>kokino</t>
  </si>
  <si>
    <r>
      <t>kokino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Lat. gallina]</t>
    </r>
  </si>
  <si>
    <t>-iĝ-</t>
  </si>
  <si>
    <t>pareggiare</t>
  </si>
  <si>
    <t>pariĝi</t>
  </si>
  <si>
    <r>
      <t>pariĝi</t>
    </r>
    <r>
      <rPr>
        <sz val="12"/>
        <color theme="0" tint="-0.34998626667073579"/>
        <rFont val="Times New Roman"/>
        <family val="1"/>
      </rPr>
      <t xml:space="preserve"> = Ita. pareggiare</t>
    </r>
  </si>
  <si>
    <t>-end-</t>
  </si>
  <si>
    <t>legenda</t>
  </si>
  <si>
    <t>лeгeндa</t>
  </si>
  <si>
    <t>legend</t>
  </si>
  <si>
    <t>Legend</t>
  </si>
  <si>
    <t>leggenda</t>
  </si>
  <si>
    <t>légende</t>
  </si>
  <si>
    <t>legendo</t>
  </si>
  <si>
    <r>
      <t>legendo</t>
    </r>
    <r>
      <rPr>
        <sz val="12"/>
        <color theme="0" tint="-0.34998626667073579"/>
        <rFont val="Times New Roman"/>
        <family val="1"/>
      </rPr>
      <t xml:space="preserve"> = Rus. лeгeндa, Lit. legenda, Ger. Legend, Fre. légende, Ita. leggenda, Eng. legend, Lat. legenda</t>
    </r>
  </si>
  <si>
    <t>-ekster-</t>
  </si>
  <si>
    <t>extraordinary</t>
  </si>
  <si>
    <t>extraordinaire</t>
  </si>
  <si>
    <t>extraordinarius</t>
  </si>
  <si>
    <t>eksterordinara</t>
  </si>
  <si>
    <r>
      <t>eksterordinara</t>
    </r>
    <r>
      <rPr>
        <sz val="12"/>
        <color theme="0" tint="-0.34998626667073579"/>
        <rFont val="Times New Roman"/>
        <family val="1"/>
      </rPr>
      <t xml:space="preserve"> = Fre. extraordinaire, Eng. extraordinary, Lat. extraordinarius</t>
    </r>
  </si>
  <si>
    <t>-eks-</t>
  </si>
  <si>
    <t>ex-minister</t>
  </si>
  <si>
    <t>eksministro</t>
  </si>
  <si>
    <r>
      <t>eksministro</t>
    </r>
    <r>
      <rPr>
        <sz val="12"/>
        <color theme="0" tint="-0.34998626667073579"/>
        <rFont val="Times New Roman"/>
        <family val="1"/>
      </rPr>
      <t xml:space="preserve"> = Eng. ex-minister</t>
    </r>
  </si>
  <si>
    <t>-ek-</t>
  </si>
  <si>
    <t>acknowledge</t>
  </si>
  <si>
    <t>ekkoni</t>
  </si>
  <si>
    <r>
      <t>ekkoni</t>
    </r>
    <r>
      <rPr>
        <sz val="12"/>
        <color theme="0" tint="-0.34998626667073579"/>
        <rFont val="Times New Roman"/>
        <family val="1"/>
      </rPr>
      <t xml:space="preserve"> = Eng. acknowledge</t>
    </r>
  </si>
  <si>
    <t>exsudare</t>
  </si>
  <si>
    <t>eksudi</t>
  </si>
  <si>
    <r>
      <t>eksudi</t>
    </r>
    <r>
      <rPr>
        <sz val="12"/>
        <color theme="0" tint="-0.34998626667073579"/>
        <rFont val="Times New Roman"/>
        <family val="1"/>
      </rPr>
      <t xml:space="preserve"> = Lat. exsudare</t>
    </r>
  </si>
  <si>
    <t>ek-</t>
  </si>
  <si>
    <r>
      <t>ek-</t>
    </r>
    <r>
      <rPr>
        <sz val="12"/>
        <color theme="0" tint="-0.34998626667073579"/>
        <rFont val="Times New Roman"/>
        <family val="1"/>
      </rPr>
      <t xml:space="preserve"> = Gre. ek-</t>
    </r>
  </si>
  <si>
    <t>-ej-</t>
  </si>
  <si>
    <t>Mühle</t>
  </si>
  <si>
    <t>muelejo</t>
  </si>
  <si>
    <r>
      <t>muelejo</t>
    </r>
    <r>
      <rPr>
        <sz val="12"/>
        <color theme="0" tint="-0.34998626667073579"/>
        <rFont val="Times New Roman"/>
        <family val="1"/>
      </rPr>
      <t xml:space="preserve"> = Ger. Mühle</t>
    </r>
  </si>
  <si>
    <t>libraio</t>
  </si>
  <si>
    <t>librejo</t>
  </si>
  <si>
    <r>
      <t>librejo</t>
    </r>
    <r>
      <rPr>
        <sz val="12"/>
        <color theme="0" tint="-0.34998626667073579"/>
        <rFont val="Times New Roman"/>
        <family val="1"/>
      </rPr>
      <t xml:space="preserve"> = Ita. libraio</t>
    </r>
  </si>
  <si>
    <t>granaio</t>
  </si>
  <si>
    <t>grenejo</t>
  </si>
  <si>
    <r>
      <t>grenejo</t>
    </r>
    <r>
      <rPr>
        <sz val="12"/>
        <color theme="0" tint="-0.34998626667073579"/>
        <rFont val="Times New Roman"/>
        <family val="1"/>
      </rPr>
      <t xml:space="preserve"> = Ita. granaio</t>
    </r>
  </si>
  <si>
    <t>refuge</t>
  </si>
  <si>
    <t>rifugio</t>
  </si>
  <si>
    <t>refugium</t>
  </si>
  <si>
    <t>rifuĝejo</t>
  </si>
  <si>
    <r>
      <t>rifuĝejo</t>
    </r>
    <r>
      <rPr>
        <sz val="12"/>
        <color theme="0" tint="-0.34998626667073579"/>
        <rFont val="Times New Roman"/>
        <family val="1"/>
      </rPr>
      <t xml:space="preserve"> = Fre. refuge, Ita. rifugio, Eng. refuge, Lat. refugium</t>
    </r>
  </si>
  <si>
    <t>ministerija</t>
  </si>
  <si>
    <t>ministry</t>
  </si>
  <si>
    <t>Ministerium</t>
  </si>
  <si>
    <t>ministerio</t>
  </si>
  <si>
    <t>ministère</t>
  </si>
  <si>
    <t>ministrejo</t>
  </si>
  <si>
    <r>
      <t>ministrejo</t>
    </r>
    <r>
      <rPr>
        <sz val="12"/>
        <color theme="0" tint="-0.34998626667073579"/>
        <rFont val="Times New Roman"/>
        <family val="1"/>
      </rPr>
      <t xml:space="preserve"> = Lit. ministerija, Ger. Ministerium, Fre. ministère, Ita. ministerio, Eng. ministry</t>
    </r>
  </si>
  <si>
    <t>-ec-</t>
  </si>
  <si>
    <t>stoltezza</t>
  </si>
  <si>
    <t>stulteco</t>
  </si>
  <si>
    <r>
      <t>stulteco</t>
    </r>
    <r>
      <rPr>
        <sz val="12"/>
        <color theme="0" tint="-0.34998626667073579"/>
        <rFont val="Times New Roman"/>
        <family val="1"/>
      </rPr>
      <t xml:space="preserve"> = Ita. stoltezza</t>
    </r>
  </si>
  <si>
    <t>solidezza</t>
  </si>
  <si>
    <t>solideco</t>
  </si>
  <si>
    <r>
      <t>solideco</t>
    </r>
    <r>
      <rPr>
        <sz val="12"/>
        <color theme="0" tint="-0.34998626667073579"/>
        <rFont val="Times New Roman"/>
        <family val="1"/>
      </rPr>
      <t xml:space="preserve"> = Ita. solidezza</t>
    </r>
  </si>
  <si>
    <t>saggezza</t>
  </si>
  <si>
    <t>saĝeco</t>
  </si>
  <si>
    <r>
      <t>saĝeco</t>
    </r>
    <r>
      <rPr>
        <sz val="12"/>
        <color theme="0" tint="-0.34998626667073579"/>
        <rFont val="Times New Roman"/>
        <family val="1"/>
      </rPr>
      <t xml:space="preserve"> = Ita. saggezza</t>
    </r>
  </si>
  <si>
    <t>purezza</t>
  </si>
  <si>
    <t>pureco</t>
  </si>
  <si>
    <r>
      <t>pureco</t>
    </r>
    <r>
      <rPr>
        <sz val="12"/>
        <color theme="0" tint="-0.34998626667073579"/>
        <rFont val="Times New Roman"/>
        <family val="1"/>
      </rPr>
      <t xml:space="preserve"> = Ita. purezza</t>
    </r>
  </si>
  <si>
    <t>mutezza</t>
  </si>
  <si>
    <t>muteco</t>
  </si>
  <si>
    <r>
      <t>muteco</t>
    </r>
    <r>
      <rPr>
        <sz val="12"/>
        <color theme="0" tint="-0.34998626667073579"/>
        <rFont val="Times New Roman"/>
        <family val="1"/>
      </rPr>
      <t xml:space="preserve"> = Ita. mutezza</t>
    </r>
  </si>
  <si>
    <t>lunghezza</t>
  </si>
  <si>
    <t>longeco</t>
  </si>
  <si>
    <r>
      <t>longeco</t>
    </r>
    <r>
      <rPr>
        <sz val="12"/>
        <color theme="0" tint="-0.34998626667073579"/>
        <rFont val="Times New Roman"/>
        <family val="1"/>
      </rPr>
      <t xml:space="preserve"> = Ita. lunghezza</t>
    </r>
  </si>
  <si>
    <t>libretto</t>
  </si>
  <si>
    <t>libreto</t>
  </si>
  <si>
    <r>
      <t>libreto</t>
    </r>
    <r>
      <rPr>
        <sz val="12"/>
        <color theme="0" tint="-0.34998626667073579"/>
        <rFont val="Times New Roman"/>
        <family val="1"/>
      </rPr>
      <t xml:space="preserve"> = Ita. libretto</t>
    </r>
  </si>
  <si>
    <t>leggerezza</t>
  </si>
  <si>
    <t>leĝereco</t>
  </si>
  <si>
    <r>
      <t>leĝereco</t>
    </r>
    <r>
      <rPr>
        <sz val="12"/>
        <color theme="0" tint="-0.34998626667073579"/>
        <rFont val="Times New Roman"/>
        <family val="1"/>
      </rPr>
      <t xml:space="preserve"> = Ita. leggerezza</t>
    </r>
  </si>
  <si>
    <t>calvizie</t>
  </si>
  <si>
    <t>kalveco</t>
  </si>
  <si>
    <r>
      <t>kalveco</t>
    </r>
    <r>
      <rPr>
        <sz val="12"/>
        <color theme="0" tint="-0.34998626667073579"/>
        <rFont val="Times New Roman"/>
        <family val="1"/>
      </rPr>
      <t xml:space="preserve"> = Ita. calvizie</t>
    </r>
  </si>
  <si>
    <t>giustezza</t>
  </si>
  <si>
    <t>ĝusteco</t>
  </si>
  <si>
    <r>
      <t>ĝusteco</t>
    </r>
    <r>
      <rPr>
        <sz val="12"/>
        <color theme="0" tint="-0.34998626667073579"/>
        <rFont val="Times New Roman"/>
        <family val="1"/>
      </rPr>
      <t xml:space="preserve"> = Ita. giustezza</t>
    </r>
  </si>
  <si>
    <t>gravezza</t>
  </si>
  <si>
    <t>graveco</t>
  </si>
  <si>
    <r>
      <t>graveco</t>
    </r>
    <r>
      <rPr>
        <sz val="12"/>
        <color theme="0" tint="-0.34998626667073579"/>
        <rFont val="Times New Roman"/>
        <family val="1"/>
      </rPr>
      <t xml:space="preserve"> = Ita. gravezza</t>
    </r>
  </si>
  <si>
    <t>grassezza</t>
  </si>
  <si>
    <t>graseco</t>
  </si>
  <si>
    <r>
      <t>graseco</t>
    </r>
    <r>
      <rPr>
        <sz val="12"/>
        <color theme="0" tint="-0.34998626667073579"/>
        <rFont val="Times New Roman"/>
        <family val="1"/>
      </rPr>
      <t xml:space="preserve"> = Ita. grassezza</t>
    </r>
  </si>
  <si>
    <t>grandezza</t>
  </si>
  <si>
    <t>grandeco</t>
  </si>
  <si>
    <r>
      <t>grandeco</t>
    </r>
    <r>
      <rPr>
        <sz val="12"/>
        <color theme="0" tint="-0.34998626667073579"/>
        <rFont val="Times New Roman"/>
        <family val="1"/>
      </rPr>
      <t xml:space="preserve"> = Ita. grandezza</t>
    </r>
  </si>
  <si>
    <t>gentilezza</t>
  </si>
  <si>
    <t>ĝentileco</t>
  </si>
  <si>
    <r>
      <t>ĝentileco</t>
    </r>
    <r>
      <rPr>
        <sz val="12"/>
        <color theme="0" tint="-0.34998626667073579"/>
        <rFont val="Times New Roman"/>
        <family val="1"/>
      </rPr>
      <t xml:space="preserve"> = Ita. gentilezza</t>
    </r>
  </si>
  <si>
    <t>gaiezza</t>
  </si>
  <si>
    <t>gajeco</t>
  </si>
  <si>
    <r>
      <t>gajeco</t>
    </r>
    <r>
      <rPr>
        <sz val="12"/>
        <color theme="0" tint="-0.34998626667073579"/>
        <rFont val="Times New Roman"/>
        <family val="1"/>
      </rPr>
      <t xml:space="preserve"> = Ita. gaiezza</t>
    </r>
  </si>
  <si>
    <t>freschezza</t>
  </si>
  <si>
    <t>freŝeco</t>
  </si>
  <si>
    <r>
      <t>freŝeco</t>
    </r>
    <r>
      <rPr>
        <sz val="12"/>
        <color theme="0" tint="-0.34998626667073579"/>
        <rFont val="Times New Roman"/>
        <family val="1"/>
      </rPr>
      <t xml:space="preserve"> = Ita. freschezza</t>
    </r>
  </si>
  <si>
    <t>fortezza</t>
  </si>
  <si>
    <t>forteco</t>
  </si>
  <si>
    <r>
      <t>forteco</t>
    </r>
    <r>
      <rPr>
        <sz val="12"/>
        <color theme="0" tint="-0.34998626667073579"/>
        <rFont val="Times New Roman"/>
        <family val="1"/>
      </rPr>
      <t xml:space="preserve"> = Ita. fortezza</t>
    </r>
  </si>
  <si>
    <t>dolcezza</t>
  </si>
  <si>
    <t>dolĉeco</t>
  </si>
  <si>
    <r>
      <t>dolĉeco</t>
    </r>
    <r>
      <rPr>
        <sz val="12"/>
        <color theme="0" tint="-0.34998626667073579"/>
        <rFont val="Times New Roman"/>
        <family val="1"/>
      </rPr>
      <t xml:space="preserve"> = Ita. dolcezza</t>
    </r>
  </si>
  <si>
    <t>delikatesas</t>
  </si>
  <si>
    <t>дeликaтec</t>
  </si>
  <si>
    <t>Delikatessen</t>
  </si>
  <si>
    <t>delikateco</t>
  </si>
  <si>
    <r>
      <t>delikateco</t>
    </r>
    <r>
      <rPr>
        <sz val="12"/>
        <color theme="0" tint="-0.34998626667073579"/>
        <rFont val="Times New Roman"/>
        <family val="1"/>
      </rPr>
      <t xml:space="preserve"> = Rus. дeликaтec, Lit. delikatesas</t>
    </r>
  </si>
  <si>
    <t>certezza</t>
  </si>
  <si>
    <t>certeco</t>
  </si>
  <si>
    <r>
      <t>certeco</t>
    </r>
    <r>
      <rPr>
        <sz val="12"/>
        <color theme="0" tint="-0.34998626667073579"/>
        <rFont val="Times New Roman"/>
        <family val="1"/>
      </rPr>
      <t xml:space="preserve"> = Ita. certezza</t>
    </r>
  </si>
  <si>
    <t>bellezza</t>
  </si>
  <si>
    <t>beleco</t>
  </si>
  <si>
    <r>
      <t>beleco</t>
    </r>
    <r>
      <rPr>
        <sz val="12"/>
        <color theme="0" tint="-0.34998626667073579"/>
        <rFont val="Times New Roman"/>
        <family val="1"/>
      </rPr>
      <t xml:space="preserve"> = Ita. bellezza</t>
    </r>
  </si>
  <si>
    <t>amarezza</t>
  </si>
  <si>
    <t>amareco</t>
  </si>
  <si>
    <r>
      <t>amareco</t>
    </r>
    <r>
      <rPr>
        <sz val="12"/>
        <color theme="0" tint="-0.34998626667073579"/>
        <rFont val="Times New Roman"/>
        <family val="1"/>
      </rPr>
      <t xml:space="preserve"> = Ita. amarezza</t>
    </r>
  </si>
  <si>
    <t>altezza</t>
  </si>
  <si>
    <t>alteco</t>
  </si>
  <si>
    <r>
      <t>alteco</t>
    </r>
    <r>
      <rPr>
        <sz val="12"/>
        <color theme="0" tint="-0.34998626667073579"/>
        <rFont val="Times New Roman"/>
        <family val="1"/>
      </rPr>
      <t xml:space="preserve"> = Ita. altezza</t>
    </r>
  </si>
  <si>
    <t>acutezza</t>
  </si>
  <si>
    <t>akuteco</t>
  </si>
  <si>
    <r>
      <t>akuteco</t>
    </r>
    <r>
      <rPr>
        <sz val="12"/>
        <color theme="0" tint="-0.34998626667073579"/>
        <rFont val="Times New Roman"/>
        <family val="1"/>
      </rPr>
      <t xml:space="preserve"> = Ita. acutezza</t>
    </r>
  </si>
  <si>
    <t>accuratezza</t>
  </si>
  <si>
    <t>akurateco</t>
  </si>
  <si>
    <r>
      <t>akurateco</t>
    </r>
    <r>
      <rPr>
        <sz val="12"/>
        <color theme="0" tint="-0.34998626667073579"/>
        <rFont val="Times New Roman"/>
        <family val="1"/>
      </rPr>
      <t xml:space="preserve"> = Ita. accuratezza</t>
    </r>
  </si>
  <si>
    <t>agrezza</t>
  </si>
  <si>
    <t>akreco</t>
  </si>
  <si>
    <r>
      <t>akreco</t>
    </r>
    <r>
      <rPr>
        <sz val="12"/>
        <color theme="0" tint="-0.34998626667073579"/>
        <rFont val="Times New Roman"/>
        <family val="1"/>
      </rPr>
      <t xml:space="preserve"> = Ita. agrezza</t>
    </r>
  </si>
  <si>
    <t>tristezza</t>
  </si>
  <si>
    <t>tristesse</t>
  </si>
  <si>
    <t>tristitia</t>
  </si>
  <si>
    <t>tristeco</t>
  </si>
  <si>
    <r>
      <t>tristeco</t>
    </r>
    <r>
      <rPr>
        <sz val="12"/>
        <color theme="0" tint="-0.34998626667073579"/>
        <rFont val="Times New Roman"/>
        <family val="1"/>
      </rPr>
      <t xml:space="preserve"> = Fre. tristesse, Ita. tristezza, Lat. tristitia</t>
    </r>
  </si>
  <si>
    <t>sveltezza</t>
  </si>
  <si>
    <t>svelteco</t>
  </si>
  <si>
    <r>
      <t>svelteco</t>
    </r>
    <r>
      <rPr>
        <sz val="12"/>
        <color theme="0" tint="-0.34998626667073579"/>
        <rFont val="Times New Roman"/>
        <family val="1"/>
      </rPr>
      <t xml:space="preserve"> = Fre. svelte, Ita. sveltezza</t>
    </r>
  </si>
  <si>
    <t>riches</t>
  </si>
  <si>
    <t>ricchezza</t>
  </si>
  <si>
    <t>richesse</t>
  </si>
  <si>
    <t>riĉeco</t>
  </si>
  <si>
    <r>
      <t>riĉeco</t>
    </r>
    <r>
      <rPr>
        <sz val="12"/>
        <color theme="0" tint="-0.34998626667073579"/>
        <rFont val="Times New Roman"/>
        <family val="1"/>
      </rPr>
      <t xml:space="preserve"> = Fre. richesse, Ita. ricchezza, Eng. riches</t>
    </r>
  </si>
  <si>
    <t>mollezza</t>
  </si>
  <si>
    <t>mollesse</t>
  </si>
  <si>
    <t>moleco</t>
  </si>
  <si>
    <r>
      <t>moleco</t>
    </r>
    <r>
      <rPr>
        <sz val="12"/>
        <color theme="0" tint="-0.34998626667073579"/>
        <rFont val="Times New Roman"/>
        <family val="1"/>
      </rPr>
      <t xml:space="preserve"> = Fre. mollesse, Ita. mollezza</t>
    </r>
  </si>
  <si>
    <t>larghezza</t>
  </si>
  <si>
    <t>largesse</t>
  </si>
  <si>
    <t>larĝeco</t>
  </si>
  <si>
    <r>
      <t>larĝeco</t>
    </r>
    <r>
      <rPr>
        <sz val="12"/>
        <color theme="0" tint="-0.34998626667073579"/>
        <rFont val="Times New Roman"/>
        <family val="1"/>
      </rPr>
      <t xml:space="preserve"> = Fre. largesse, Ita. larghezza</t>
    </r>
  </si>
  <si>
    <t>justesse</t>
  </si>
  <si>
    <t>justeco</t>
  </si>
  <si>
    <r>
      <t>justeco</t>
    </r>
    <r>
      <rPr>
        <sz val="12"/>
        <color theme="0" tint="-0.34998626667073579"/>
        <rFont val="Times New Roman"/>
        <family val="1"/>
      </rPr>
      <t xml:space="preserve"> = Fre. justesse</t>
    </r>
  </si>
  <si>
    <t>jeunesse</t>
  </si>
  <si>
    <t>juneco</t>
  </si>
  <si>
    <r>
      <t>juneco</t>
    </r>
    <r>
      <rPr>
        <sz val="12"/>
        <color theme="0" tint="-0.34998626667073579"/>
        <rFont val="Times New Roman"/>
        <family val="1"/>
      </rPr>
      <t xml:space="preserve"> = Fre. jeunesse</t>
    </r>
  </si>
  <si>
    <t>avarice</t>
  </si>
  <si>
    <t>avarizia</t>
  </si>
  <si>
    <t>avaritia</t>
  </si>
  <si>
    <t>avareco</t>
  </si>
  <si>
    <r>
      <t>avareco</t>
    </r>
    <r>
      <rPr>
        <sz val="12"/>
        <color theme="0" tint="-0.34998626667073579"/>
        <rFont val="Times New Roman"/>
        <family val="1"/>
      </rPr>
      <t xml:space="preserve"> = Fre. avarice, Ita. avarizia, Eng. avarice, Lat. avaritia</t>
    </r>
  </si>
  <si>
    <t>-ebl-</t>
  </si>
  <si>
    <t>inimitable</t>
  </si>
  <si>
    <t>inimitabile</t>
  </si>
  <si>
    <t>neimitebla</t>
  </si>
  <si>
    <r>
      <t>neimitebla</t>
    </r>
    <r>
      <rPr>
        <sz val="12"/>
        <color theme="0" tint="-0.34998626667073579"/>
        <rFont val="Times New Roman"/>
        <family val="1"/>
      </rPr>
      <t xml:space="preserve"> = Ita. inimitabile, Eng. inimitable</t>
    </r>
  </si>
  <si>
    <t>able</t>
  </si>
  <si>
    <t>abile</t>
  </si>
  <si>
    <t>ebla</t>
  </si>
  <si>
    <r>
      <t>ebla</t>
    </r>
    <r>
      <rPr>
        <sz val="12"/>
        <color theme="0" tint="-0.34998626667073579"/>
        <rFont val="Times New Roman"/>
        <family val="1"/>
      </rPr>
      <t xml:space="preserve"> = Ita. abile, Eng. able</t>
    </r>
  </si>
  <si>
    <t>inoxydable</t>
  </si>
  <si>
    <t>neoksidebla</t>
  </si>
  <si>
    <r>
      <t>neoksidebla</t>
    </r>
    <r>
      <rPr>
        <sz val="12"/>
        <color theme="0" tint="-0.34998626667073579"/>
        <rFont val="Times New Roman"/>
        <family val="1"/>
      </rPr>
      <t xml:space="preserve"> = Fre. inoxydable</t>
    </r>
  </si>
  <si>
    <t>inevitable</t>
  </si>
  <si>
    <t>inevitabile</t>
  </si>
  <si>
    <t>inévitable</t>
  </si>
  <si>
    <t>neevitebla</t>
  </si>
  <si>
    <r>
      <t>neevitebla</t>
    </r>
    <r>
      <rPr>
        <sz val="12"/>
        <color theme="0" tint="-0.34998626667073579"/>
        <rFont val="Times New Roman"/>
        <family val="1"/>
      </rPr>
      <t xml:space="preserve"> = Fre. inévitable, Ita. inevitabile, Eng. inevitable</t>
    </r>
  </si>
  <si>
    <t>incorruptible</t>
  </si>
  <si>
    <t>nekoruptebla</t>
  </si>
  <si>
    <r>
      <t>nekoruptebla</t>
    </r>
    <r>
      <rPr>
        <sz val="12"/>
        <color theme="0" tint="-0.34998626667073579"/>
        <rFont val="Times New Roman"/>
        <family val="1"/>
      </rPr>
      <t xml:space="preserve"> = Fre. incorruptible, Eng. incorruptible</t>
    </r>
  </si>
  <si>
    <t>incontestable</t>
  </si>
  <si>
    <t>incontestabile</t>
  </si>
  <si>
    <t>nekontestebla</t>
  </si>
  <si>
    <r>
      <t>nekontestebla</t>
    </r>
    <r>
      <rPr>
        <sz val="12"/>
        <color theme="0" tint="-0.34998626667073579"/>
        <rFont val="Times New Roman"/>
        <family val="1"/>
      </rPr>
      <t xml:space="preserve"> = Fre. incontestable, Ita. incontestabile, Eng. incontestable</t>
    </r>
  </si>
  <si>
    <t>impenetrable</t>
  </si>
  <si>
    <t>impenetrabile</t>
  </si>
  <si>
    <t>impénétrable</t>
  </si>
  <si>
    <t>nepenetrebla</t>
  </si>
  <si>
    <r>
      <t>nepenetrebla</t>
    </r>
    <r>
      <rPr>
        <sz val="12"/>
        <color theme="0" tint="-0.34998626667073579"/>
        <rFont val="Times New Roman"/>
        <family val="1"/>
      </rPr>
      <t xml:space="preserve"> = Fre. impénétrable, Ita. impenetrabile, Eng. impenetrable</t>
    </r>
  </si>
  <si>
    <t>evitable</t>
  </si>
  <si>
    <t>evitabile</t>
  </si>
  <si>
    <t>évitable</t>
  </si>
  <si>
    <t>evitebla</t>
  </si>
  <si>
    <r>
      <t>evitebla</t>
    </r>
    <r>
      <rPr>
        <sz val="12"/>
        <color theme="0" tint="-0.34998626667073579"/>
        <rFont val="Times New Roman"/>
        <family val="1"/>
      </rPr>
      <t xml:space="preserve"> = Fre. évitable, Ita. evitabile, Eng. evitable</t>
    </r>
  </si>
  <si>
    <t>-ant-</t>
  </si>
  <si>
    <t>vice-president</t>
  </si>
  <si>
    <t>vicepresidente</t>
  </si>
  <si>
    <t>vice-président</t>
  </si>
  <si>
    <t>vicprezidanto</t>
  </si>
  <si>
    <r>
      <t>vicprezidanto</t>
    </r>
    <r>
      <rPr>
        <sz val="12"/>
        <color theme="0" tint="-0.34998626667073579"/>
        <rFont val="Times New Roman"/>
        <family val="1"/>
      </rPr>
      <t xml:space="preserve"> = Fre. vice-président, Ita. vicepresidente, Eng. vice-president</t>
    </r>
  </si>
  <si>
    <t>prezidentas</t>
  </si>
  <si>
    <t>prezydent</t>
  </si>
  <si>
    <t>президент</t>
  </si>
  <si>
    <t>president</t>
  </si>
  <si>
    <t>Präsident</t>
  </si>
  <si>
    <t>presidente</t>
  </si>
  <si>
    <t>président</t>
  </si>
  <si>
    <t>prezidanto</t>
  </si>
  <si>
    <r>
      <t>prezidanto</t>
    </r>
    <r>
      <rPr>
        <sz val="12"/>
        <color theme="0" tint="-0.34998626667073579"/>
        <rFont val="Times New Roman"/>
        <family val="1"/>
      </rPr>
      <t xml:space="preserve"> = Rus. президент, Lit. prezidentas, Pol. prezydent, Ger. Präsident, Fre. président, Ita. presidente, Eng. president</t>
    </r>
  </si>
  <si>
    <t>imigrantas</t>
  </si>
  <si>
    <t>иммигрант</t>
  </si>
  <si>
    <t>immigrant</t>
  </si>
  <si>
    <t>Immigrant</t>
  </si>
  <si>
    <t>immigrante</t>
  </si>
  <si>
    <t>(pl.) immigrantes</t>
  </si>
  <si>
    <t>enmigranto</t>
  </si>
  <si>
    <r>
      <t>enmigranto</t>
    </r>
    <r>
      <rPr>
        <sz val="12"/>
        <color theme="0" tint="-0.34998626667073579"/>
        <rFont val="Times New Roman"/>
        <family val="1"/>
      </rPr>
      <t xml:space="preserve"> = Rus. иммигрант, Lit. imigrantas, Ger. Immigrant, Fre. immigrant, Ita. immigrante, Eng. immigrant, Lat. (pl.) immigrantes</t>
    </r>
  </si>
  <si>
    <t>komendantas</t>
  </si>
  <si>
    <t>komendant</t>
  </si>
  <si>
    <t>комeндант</t>
  </si>
  <si>
    <t>Kommandant</t>
  </si>
  <si>
    <t>comandante</t>
  </si>
  <si>
    <t>commandant</t>
  </si>
  <si>
    <t>komandanto</t>
  </si>
  <si>
    <r>
      <t>komandanto</t>
    </r>
    <r>
      <rPr>
        <sz val="12"/>
        <color theme="0" tint="-0.34998626667073579"/>
        <rFont val="Times New Roman"/>
        <family val="1"/>
      </rPr>
      <t xml:space="preserve"> = Rus. комeндант, Lit. komendantas, Pol. komendant, Ger. Kommandant, Fre. commandant, Ita. comandante</t>
    </r>
  </si>
  <si>
    <t>briliantas</t>
  </si>
  <si>
    <t>brylant</t>
  </si>
  <si>
    <t>бpиллиант</t>
  </si>
  <si>
    <t>brilliant</t>
  </si>
  <si>
    <t>Brillant</t>
  </si>
  <si>
    <t>brillante</t>
  </si>
  <si>
    <t>brillant</t>
  </si>
  <si>
    <t>brilianto</t>
  </si>
  <si>
    <r>
      <t>brilianto</t>
    </r>
    <r>
      <rPr>
        <sz val="12"/>
        <color theme="0" tint="-0.34998626667073579"/>
        <rFont val="Times New Roman"/>
        <family val="1"/>
      </rPr>
      <t xml:space="preserve"> = Rus. бpиллиант, Lit. briliantas, Pol. brylant, Ger. Brillant, Fre. brillant, Ita. brillante, Eng. brilliant</t>
    </r>
  </si>
  <si>
    <t>bonvivant</t>
  </si>
  <si>
    <t>bonvivanto</t>
  </si>
  <si>
    <r>
      <t>bonvivanto</t>
    </r>
    <r>
      <rPr>
        <sz val="12"/>
        <color theme="0" tint="-0.34998626667073579"/>
        <rFont val="Times New Roman"/>
        <family val="1"/>
      </rPr>
      <t xml:space="preserve"> = Fre. bonvivant</t>
    </r>
  </si>
  <si>
    <t>aspirantas</t>
  </si>
  <si>
    <t>acпиpант</t>
  </si>
  <si>
    <t>aspirant</t>
  </si>
  <si>
    <t>Aspirant</t>
  </si>
  <si>
    <t>aspiranto</t>
  </si>
  <si>
    <t>(pl.) aspirantes</t>
  </si>
  <si>
    <r>
      <t>aspiranto</t>
    </r>
    <r>
      <rPr>
        <sz val="12"/>
        <color theme="0" tint="-0.34998626667073579"/>
        <rFont val="Times New Roman"/>
        <family val="1"/>
      </rPr>
      <t xml:space="preserve"> = Rus. acпиpант, Lit. aspirantas, Ger. Aspirant, Fre. aspirant, Ita. aspiranto, Eng. aspirant, Lat. (pl.) aspirantes</t>
    </r>
  </si>
  <si>
    <t>amante</t>
  </si>
  <si>
    <t>amant</t>
  </si>
  <si>
    <t>(pl.) amantes</t>
  </si>
  <si>
    <t>amanto</t>
  </si>
  <si>
    <r>
      <t>amanto</t>
    </r>
    <r>
      <rPr>
        <sz val="12"/>
        <color theme="0" tint="-0.34998626667073579"/>
        <rFont val="Times New Roman"/>
        <family val="1"/>
      </rPr>
      <t xml:space="preserve"> = Fre. amant, Ita. amante, Lat. (pl.) amantes</t>
    </r>
  </si>
  <si>
    <t>-an-</t>
  </si>
  <si>
    <t>krikščionis</t>
  </si>
  <si>
    <t>Christian</t>
  </si>
  <si>
    <t>cristiano</t>
  </si>
  <si>
    <t>kristano</t>
  </si>
  <si>
    <r>
      <t>kristano</t>
    </r>
    <r>
      <rPr>
        <sz val="12"/>
        <color theme="0" tint="-0.34998626667073579"/>
        <rFont val="Times New Roman"/>
        <family val="1"/>
      </rPr>
      <t xml:space="preserve"> = Lit. krikščionis, Ita. cristiano, Eng. Christian</t>
    </r>
  </si>
  <si>
    <t>Asian</t>
  </si>
  <si>
    <t>aziano</t>
  </si>
  <si>
    <r>
      <t>aziano</t>
    </r>
    <r>
      <rPr>
        <sz val="12"/>
        <color theme="0" tint="-0.34998626667073579"/>
        <rFont val="Times New Roman"/>
        <family val="1"/>
      </rPr>
      <t xml:space="preserve"> = Eng. Asian</t>
    </r>
  </si>
  <si>
    <t>mahometonas</t>
  </si>
  <si>
    <t>Mohammedan</t>
  </si>
  <si>
    <t>Mohammedaner</t>
  </si>
  <si>
    <t>mahométan</t>
  </si>
  <si>
    <t>mahometano</t>
  </si>
  <si>
    <r>
      <t>mahometano</t>
    </r>
    <r>
      <rPr>
        <sz val="12"/>
        <color theme="0" tint="-0.34998626667073579"/>
        <rFont val="Times New Roman"/>
        <family val="1"/>
      </rPr>
      <t xml:space="preserve"> = Lit. mahometonas, Ger. Mohammedaner, Fre. mahométan, Eng. Mohammedan</t>
    </r>
  </si>
  <si>
    <t>European</t>
  </si>
  <si>
    <t>européen</t>
  </si>
  <si>
    <t>eŭropano</t>
  </si>
  <si>
    <r>
      <t>eŭropano</t>
    </r>
    <r>
      <rPr>
        <sz val="12"/>
        <color theme="0" tint="-0.34998626667073579"/>
        <rFont val="Times New Roman"/>
        <family val="1"/>
      </rPr>
      <t xml:space="preserve"> = Fre. européen, Eng. European</t>
    </r>
  </si>
  <si>
    <t>aфpиканeц</t>
  </si>
  <si>
    <t>African</t>
  </si>
  <si>
    <t>Afrikaner</t>
  </si>
  <si>
    <t>africano</t>
  </si>
  <si>
    <t>africain</t>
  </si>
  <si>
    <t>afrikano</t>
  </si>
  <si>
    <r>
      <t>afrikano</t>
    </r>
    <r>
      <rPr>
        <sz val="12"/>
        <color theme="0" tint="-0.34998626667073579"/>
        <rFont val="Times New Roman"/>
        <family val="1"/>
      </rPr>
      <t xml:space="preserve"> = Rus. aфpиканeц, Ger. Afrikaner, Fre. africain, Ita. africano, Eng. African</t>
    </r>
  </si>
  <si>
    <t>-aĵ-</t>
  </si>
  <si>
    <t>package</t>
  </si>
  <si>
    <t>pakaĵo</t>
  </si>
  <si>
    <r>
      <t>pakaĵo</t>
    </r>
    <r>
      <rPr>
        <sz val="12"/>
        <color theme="0" tint="-0.34998626667073579"/>
        <rFont val="Times New Roman"/>
        <family val="1"/>
      </rPr>
      <t xml:space="preserve"> = Eng. package</t>
    </r>
  </si>
  <si>
    <t>décolletage</t>
  </si>
  <si>
    <t>dekoltaĵo</t>
  </si>
  <si>
    <r>
      <t>dekoltaĵo</t>
    </r>
    <r>
      <rPr>
        <sz val="12"/>
        <color theme="0" tint="-0.34998626667073579"/>
        <rFont val="Times New Roman"/>
        <family val="1"/>
      </rPr>
      <t xml:space="preserve"> = Fre. décolletage</t>
    </r>
  </si>
  <si>
    <t>-ad-</t>
  </si>
  <si>
    <t>passata</t>
  </si>
  <si>
    <t>pasado</t>
  </si>
  <si>
    <r>
      <t>pasado</t>
    </r>
    <r>
      <rPr>
        <sz val="12"/>
        <color theme="0" tint="-0.34998626667073579"/>
        <rFont val="Times New Roman"/>
        <family val="1"/>
      </rPr>
      <t xml:space="preserve"> = Ita. passata, Spa. pasada</t>
    </r>
  </si>
  <si>
    <t>olimpiada</t>
  </si>
  <si>
    <t>oлимпиaдa</t>
  </si>
  <si>
    <t>olympiade</t>
  </si>
  <si>
    <t>Olympiade</t>
  </si>
  <si>
    <t>olimpiade</t>
  </si>
  <si>
    <t>olimpiado</t>
  </si>
  <si>
    <r>
      <t>olimpiado</t>
    </r>
    <r>
      <rPr>
        <sz val="12"/>
        <color theme="0" tint="-0.34998626667073579"/>
        <rFont val="Times New Roman"/>
        <family val="1"/>
      </rPr>
      <t xml:space="preserve"> = Rus. oлимпиaдa, Lit. olimpiada, Pol. olimpiada, Ger. Olympiade, Ita. olimpiade, Eng. olympiade</t>
    </r>
  </si>
  <si>
    <t>fire brigade</t>
  </si>
  <si>
    <t>fajrobrigado</t>
  </si>
  <si>
    <r>
      <t>fajrobrigado</t>
    </r>
    <r>
      <rPr>
        <sz val="12"/>
        <color theme="0" tint="-0.34998626667073579"/>
        <rFont val="Times New Roman"/>
        <family val="1"/>
      </rPr>
      <t xml:space="preserve"> = Eng. fire brigade</t>
    </r>
  </si>
  <si>
    <t>blokadas</t>
  </si>
  <si>
    <t>блoкaдa</t>
  </si>
  <si>
    <t>blocade</t>
  </si>
  <si>
    <t>Blockade</t>
  </si>
  <si>
    <t>blokado</t>
  </si>
  <si>
    <r>
      <t>blokado</t>
    </r>
    <r>
      <rPr>
        <sz val="12"/>
        <color theme="0" tint="-0.34998626667073579"/>
        <rFont val="Times New Roman"/>
        <family val="1"/>
      </rPr>
      <t xml:space="preserve"> = Rus. блoкaдa, Lit. blokadas, Ger. Blockade, Eng. blocade</t>
    </r>
  </si>
  <si>
    <t>promenade</t>
  </si>
  <si>
    <t>promenado</t>
  </si>
  <si>
    <r>
      <t>promenado</t>
    </r>
    <r>
      <rPr>
        <sz val="12"/>
        <color theme="0" tint="-0.34998626667073579"/>
        <rFont val="Times New Roman"/>
        <family val="1"/>
      </rPr>
      <t xml:space="preserve"> = Fre. promenade, Eng. promenade</t>
    </r>
  </si>
  <si>
    <t>defilada</t>
  </si>
  <si>
    <t>Defile</t>
  </si>
  <si>
    <t>defilado</t>
  </si>
  <si>
    <r>
      <t>defilado</t>
    </r>
    <r>
      <rPr>
        <sz val="12"/>
        <color theme="0" tint="-0.34998626667073579"/>
        <rFont val="Times New Roman"/>
        <family val="1"/>
      </rPr>
      <t xml:space="preserve"> = Pol. defilada</t>
    </r>
  </si>
  <si>
    <t>soup</t>
  </si>
  <si>
    <t>zup</t>
  </si>
  <si>
    <t>Suppe</t>
  </si>
  <si>
    <t>zuppa</t>
  </si>
  <si>
    <t>supo</t>
  </si>
  <si>
    <r>
      <t>supo</t>
    </r>
    <r>
      <rPr>
        <sz val="12"/>
        <color theme="0" tint="-0.34998626667073579"/>
        <rFont val="Times New Roman"/>
        <family val="1"/>
      </rPr>
      <t xml:space="preserve"> = Yid. zup, Ger. Suppe, Fre. soup, Ita. zuppa, Eng. soup</t>
    </r>
  </si>
  <si>
    <t>słońce</t>
  </si>
  <si>
    <t>солнце</t>
  </si>
  <si>
    <t>sun</t>
  </si>
  <si>
    <t>zun</t>
  </si>
  <si>
    <t>Sonne</t>
  </si>
  <si>
    <t>suno</t>
  </si>
  <si>
    <r>
      <t>suno</t>
    </r>
    <r>
      <rPr>
        <sz val="12"/>
        <color theme="0" tint="-0.34998626667073579"/>
        <rFont val="Times New Roman"/>
        <family val="1"/>
      </rPr>
      <t xml:space="preserve"> = Yid. zun, Rus. солнце, Pol. słońce, Ger. Sonne, Eng. sun</t>
    </r>
  </si>
  <si>
    <t>summer</t>
  </si>
  <si>
    <t>zumer</t>
  </si>
  <si>
    <t>Sommer</t>
  </si>
  <si>
    <t>somero</t>
  </si>
  <si>
    <r>
      <t>somero</t>
    </r>
    <r>
      <rPr>
        <sz val="12"/>
        <color theme="0" tint="-0.34998626667073579"/>
        <rFont val="Times New Roman"/>
        <family val="1"/>
      </rPr>
      <t xml:space="preserve"> = Yid. zumer, Ger. Sommer, Eng. summer</t>
    </r>
  </si>
  <si>
    <t>zorgn</t>
  </si>
  <si>
    <t>sorgen</t>
  </si>
  <si>
    <t>zorgi</t>
  </si>
  <si>
    <r>
      <t>zorgi</t>
    </r>
    <r>
      <rPr>
        <sz val="12"/>
        <color theme="0" tint="-0.34998626667073579"/>
        <rFont val="Times New Roman"/>
        <family val="1"/>
      </rPr>
      <t xml:space="preserve"> = Yid. zorgn, Ger. sorgen</t>
    </r>
  </si>
  <si>
    <t>zorg</t>
  </si>
  <si>
    <t>Sorge</t>
  </si>
  <si>
    <t>zorgo</t>
  </si>
  <si>
    <r>
      <t>zorgo</t>
    </r>
    <r>
      <rPr>
        <sz val="12"/>
        <color theme="0" tint="-0.34998626667073579"/>
        <rFont val="Times New Roman"/>
        <family val="1"/>
      </rPr>
      <t xml:space="preserve"> = Yid. zorg, Ger. Sorge</t>
    </r>
  </si>
  <si>
    <t>zigl</t>
  </si>
  <si>
    <t>Siegel</t>
  </si>
  <si>
    <t>sigillo</t>
  </si>
  <si>
    <t>sigillum</t>
  </si>
  <si>
    <t>sigelo</t>
  </si>
  <si>
    <r>
      <t>sigelo</t>
    </r>
    <r>
      <rPr>
        <sz val="12"/>
        <color theme="0" tint="-0.34998626667073579"/>
        <rFont val="Times New Roman"/>
        <family val="1"/>
      </rPr>
      <t xml:space="preserve"> = Yid. zigl, Ger. Siegel, Ita. sigillo, Lat. sigillum</t>
    </r>
  </si>
  <si>
    <t>zicher</t>
  </si>
  <si>
    <t>sicher</t>
  </si>
  <si>
    <t>sicuro</t>
  </si>
  <si>
    <t>sekura</t>
  </si>
  <si>
    <r>
      <t>sekura</t>
    </r>
    <r>
      <rPr>
        <sz val="12"/>
        <color theme="0" tint="-0.34998626667073579"/>
        <rFont val="Times New Roman"/>
        <family val="1"/>
      </rPr>
      <t xml:space="preserve"> = Yid. zicher, Ger. sicher, Ita. sicuro</t>
    </r>
  </si>
  <si>
    <t>zi</t>
  </si>
  <si>
    <t>sich</t>
  </si>
  <si>
    <r>
      <t>si</t>
    </r>
    <r>
      <rPr>
        <sz val="12"/>
        <color theme="0" tint="-0.34998626667073579"/>
        <rFont val="Times New Roman"/>
        <family val="1"/>
      </rPr>
      <t xml:space="preserve"> = Yid. zi, Ger. sich, Fre. se, soi, Ita. si, se</t>
    </r>
  </si>
  <si>
    <t>šeši</t>
  </si>
  <si>
    <t>szes</t>
  </si>
  <si>
    <t>шесть</t>
  </si>
  <si>
    <t>six</t>
  </si>
  <si>
    <t>zeks</t>
  </si>
  <si>
    <t>sechs</t>
  </si>
  <si>
    <t>ses</t>
  </si>
  <si>
    <r>
      <t>ses</t>
    </r>
    <r>
      <rPr>
        <sz val="12"/>
        <color theme="0" tint="-0.34998626667073579"/>
        <rFont val="Times New Roman"/>
        <family val="1"/>
      </rPr>
      <t xml:space="preserve"> = Yid. zeks, Rus. шесть, Lit. šeši, Pol. szes, Ger. sechs, Fre. six, Eng. six, Lat. sex</t>
    </r>
  </si>
  <si>
    <t>zat</t>
  </si>
  <si>
    <t>satt</t>
  </si>
  <si>
    <t>satis</t>
  </si>
  <si>
    <t>sata</t>
  </si>
  <si>
    <r>
      <t>sata</t>
    </r>
    <r>
      <rPr>
        <sz val="12"/>
        <color theme="0" tint="-0.34998626667073579"/>
        <rFont val="Times New Roman"/>
        <family val="1"/>
      </rPr>
      <t xml:space="preserve"> = Yid. zat, Ger. satt, Lat. satis</t>
    </r>
  </si>
  <si>
    <t>sack</t>
  </si>
  <si>
    <t>zak</t>
  </si>
  <si>
    <t>Sack</t>
  </si>
  <si>
    <t>sacco</t>
  </si>
  <si>
    <t>sac</t>
  </si>
  <si>
    <t>sako</t>
  </si>
  <si>
    <r>
      <t>sako</t>
    </r>
    <r>
      <rPr>
        <sz val="12"/>
        <color theme="0" tint="-0.34998626667073579"/>
        <rFont val="Times New Roman"/>
        <family val="1"/>
      </rPr>
      <t xml:space="preserve"> = Yid. zak, Ger. Sack, Fre. sac, Ita. sacco, Eng. sack</t>
    </r>
  </si>
  <si>
    <t>zajn</t>
  </si>
  <si>
    <t>sein</t>
  </si>
  <si>
    <t>suo</t>
  </si>
  <si>
    <t>suus</t>
  </si>
  <si>
    <t>sia</t>
  </si>
  <si>
    <r>
      <t>sia</t>
    </r>
    <r>
      <rPr>
        <sz val="12"/>
        <color theme="0" tint="-0.34998626667073579"/>
        <rFont val="Times New Roman"/>
        <family val="1"/>
      </rPr>
      <t xml:space="preserve"> = Yid. zajn, Ger. sein, Fre. son, Ita. suo, Lat. suus</t>
    </r>
  </si>
  <si>
    <t>vund</t>
  </si>
  <si>
    <t>Wund</t>
  </si>
  <si>
    <t>vundo</t>
  </si>
  <si>
    <r>
      <t>vundo</t>
    </r>
    <r>
      <rPr>
        <sz val="12"/>
        <color theme="0" tint="-0.34998626667073579"/>
        <rFont val="Times New Roman"/>
        <family val="1"/>
      </rPr>
      <t xml:space="preserve"> = Yid. vund, Ger. Wund, Eng. wound</t>
    </r>
  </si>
  <si>
    <t>word</t>
  </si>
  <si>
    <t>vort</t>
  </si>
  <si>
    <t>Wort</t>
  </si>
  <si>
    <t>vorto</t>
  </si>
  <si>
    <r>
      <t>vorto</t>
    </r>
    <r>
      <rPr>
        <sz val="12"/>
        <color theme="0" tint="-0.34998626667073579"/>
        <rFont val="Times New Roman"/>
        <family val="1"/>
      </rPr>
      <t xml:space="preserve"> = Yid. vort, Ger. Wort, Eng. word</t>
    </r>
  </si>
  <si>
    <t>worm</t>
  </si>
  <si>
    <t>vorem</t>
  </si>
  <si>
    <t>Wurm</t>
  </si>
  <si>
    <t>verme</t>
  </si>
  <si>
    <t>vermis</t>
  </si>
  <si>
    <t>vermo</t>
  </si>
  <si>
    <r>
      <t>vermo</t>
    </r>
    <r>
      <rPr>
        <sz val="12"/>
        <color theme="0" tint="-0.34998626667073579"/>
        <rFont val="Times New Roman"/>
        <family val="1"/>
      </rPr>
      <t xml:space="preserve"> = Yid. vorem, Ger. Wurm, Ita. verme, Eng. worm, Lat. vermis</t>
    </r>
  </si>
  <si>
    <t>vishtuch</t>
  </si>
  <si>
    <t>Wischtuch</t>
  </si>
  <si>
    <t>viŝtuko</t>
  </si>
  <si>
    <r>
      <t>viŝtuko</t>
    </r>
    <r>
      <rPr>
        <sz val="12"/>
        <color theme="0" tint="-0.34998626667073579"/>
        <rFont val="Times New Roman"/>
        <family val="1"/>
      </rPr>
      <t xml:space="preserve"> = Yid. vishtuch, Ger. Wischtuch</t>
    </r>
  </si>
  <si>
    <t>vishn</t>
  </si>
  <si>
    <t>wischen</t>
  </si>
  <si>
    <t>viŝi</t>
  </si>
  <si>
    <r>
      <t>viŝi</t>
    </r>
    <r>
      <rPr>
        <sz val="12"/>
        <color theme="0" tint="-0.34998626667073579"/>
        <rFont val="Times New Roman"/>
        <family val="1"/>
      </rPr>
      <t xml:space="preserve"> = Yid. vishn, Ger. wischen</t>
    </r>
  </si>
  <si>
    <t>winter</t>
  </si>
  <si>
    <t>vinter</t>
  </si>
  <si>
    <t>Winter</t>
  </si>
  <si>
    <t>vintro</t>
  </si>
  <si>
    <r>
      <t>vintro</t>
    </r>
    <r>
      <rPr>
        <sz val="12"/>
        <color theme="0" tint="-0.34998626667073579"/>
        <rFont val="Times New Roman"/>
        <family val="1"/>
      </rPr>
      <t xml:space="preserve"> = Yid. vinter, Ger. Winter, Eng. winter</t>
    </r>
  </si>
  <si>
    <t>vint</t>
  </si>
  <si>
    <t>Wind</t>
  </si>
  <si>
    <t>vento</t>
  </si>
  <si>
    <t>vent</t>
  </si>
  <si>
    <t>ventus</t>
  </si>
  <si>
    <r>
      <t>vento</t>
    </r>
    <r>
      <rPr>
        <sz val="12"/>
        <color theme="0" tint="-0.34998626667073579"/>
        <rFont val="Times New Roman"/>
        <family val="1"/>
      </rPr>
      <t xml:space="preserve"> = Yid. vint, Ger. Wind, Fre. vent, Ita. vento, Eng. wind, Lat. ventus</t>
    </r>
  </si>
  <si>
    <t>vetn</t>
  </si>
  <si>
    <t>wetten</t>
  </si>
  <si>
    <t>veti</t>
  </si>
  <si>
    <r>
      <t>veti</t>
    </r>
    <r>
      <rPr>
        <sz val="12"/>
        <color theme="0" tint="-0.34998626667073579"/>
        <rFont val="Times New Roman"/>
        <family val="1"/>
      </rPr>
      <t xml:space="preserve"> = Yid. vetn, Ger. wetten</t>
    </r>
  </si>
  <si>
    <t>weather</t>
  </si>
  <si>
    <t>veter</t>
  </si>
  <si>
    <t>Wetter</t>
  </si>
  <si>
    <t>vetero</t>
  </si>
  <si>
    <r>
      <t>vetero</t>
    </r>
    <r>
      <rPr>
        <sz val="12"/>
        <color theme="0" tint="-0.34998626667073579"/>
        <rFont val="Times New Roman"/>
        <family val="1"/>
      </rPr>
      <t xml:space="preserve"> = Yid. veter, Ger. Wetter, Eng. weather</t>
    </r>
  </si>
  <si>
    <t>vet</t>
  </si>
  <si>
    <t>Wette</t>
  </si>
  <si>
    <r>
      <t>veto</t>
    </r>
    <r>
      <rPr>
        <sz val="12"/>
        <color theme="0" tint="-0.34998626667073579"/>
        <rFont val="Times New Roman"/>
        <family val="1"/>
      </rPr>
      <t xml:space="preserve"> = Yid. vet, Ger. Wette</t>
    </r>
  </si>
  <si>
    <t>work</t>
  </si>
  <si>
    <t>verk</t>
  </si>
  <si>
    <t>Werk</t>
  </si>
  <si>
    <t>verko</t>
  </si>
  <si>
    <r>
      <t>verko</t>
    </r>
    <r>
      <rPr>
        <sz val="12"/>
        <color theme="0" tint="-0.34998626667073579"/>
        <rFont val="Times New Roman"/>
        <family val="1"/>
      </rPr>
      <t xml:space="preserve"> = Yid. verk, Ger. Werk, Eng. work</t>
    </r>
  </si>
  <si>
    <t>velen</t>
  </si>
  <si>
    <t>wollen</t>
  </si>
  <si>
    <t>volere</t>
  </si>
  <si>
    <t>vouloir</t>
  </si>
  <si>
    <t>voli</t>
  </si>
  <si>
    <r>
      <t>voli</t>
    </r>
    <r>
      <rPr>
        <sz val="12"/>
        <color theme="0" tint="-0.34998626667073579"/>
        <rFont val="Times New Roman"/>
        <family val="1"/>
      </rPr>
      <t xml:space="preserve"> = Yid. velen, Ger. wollen, Fre. vouloir, Ita. volere</t>
    </r>
  </si>
  <si>
    <t>valia</t>
  </si>
  <si>
    <t>wola</t>
  </si>
  <si>
    <t>вoля</t>
  </si>
  <si>
    <t>will</t>
  </si>
  <si>
    <t>vel</t>
  </si>
  <si>
    <t>Wille</t>
  </si>
  <si>
    <t>volontà</t>
  </si>
  <si>
    <t>volonté</t>
  </si>
  <si>
    <t>voluntas</t>
  </si>
  <si>
    <t>volo</t>
  </si>
  <si>
    <r>
      <t>volo</t>
    </r>
    <r>
      <rPr>
        <sz val="12"/>
        <color theme="0" tint="-0.34998626667073579"/>
        <rFont val="Times New Roman"/>
        <family val="1"/>
      </rPr>
      <t xml:space="preserve"> = Yid. vel, Rus. вoля, Lit. valia, Pol. wola, Ger. Wille, Fre. volonté, Ita. volontà, Eng. will, Lat. voluntas</t>
    </r>
  </si>
  <si>
    <t>wake</t>
  </si>
  <si>
    <t>vekn</t>
  </si>
  <si>
    <t>wecken</t>
  </si>
  <si>
    <t>veki</t>
  </si>
  <si>
    <r>
      <t>veki</t>
    </r>
    <r>
      <rPr>
        <sz val="12"/>
        <color theme="0" tint="-0.34998626667073579"/>
        <rFont val="Times New Roman"/>
        <family val="1"/>
      </rPr>
      <t xml:space="preserve"> = Yid. vekn, Ger. wecken, Eng. wake</t>
    </r>
  </si>
  <si>
    <t>vaza</t>
  </si>
  <si>
    <t>вазa</t>
  </si>
  <si>
    <t>vase</t>
  </si>
  <si>
    <t>vaze</t>
  </si>
  <si>
    <t>Vase</t>
  </si>
  <si>
    <t>vazo</t>
  </si>
  <si>
    <r>
      <t>vazo</t>
    </r>
    <r>
      <rPr>
        <sz val="12"/>
        <color theme="0" tint="-0.34998626667073579"/>
        <rFont val="Times New Roman"/>
        <family val="1"/>
      </rPr>
      <t xml:space="preserve"> = Yid. vaze, Rus. вазa, Lit. vaza, Ger. Vase, Eng. vase</t>
    </r>
  </si>
  <si>
    <t>warm</t>
  </si>
  <si>
    <t>varem</t>
  </si>
  <si>
    <t>varma</t>
  </si>
  <si>
    <r>
      <t>varma</t>
    </r>
    <r>
      <rPr>
        <sz val="12"/>
        <color theme="0" tint="-0.34998626667073579"/>
        <rFont val="Times New Roman"/>
        <family val="1"/>
      </rPr>
      <t xml:space="preserve"> = Yid. varem, Ger. warm, Eng. warm</t>
    </r>
  </si>
  <si>
    <t>vynas</t>
  </si>
  <si>
    <t>wino</t>
  </si>
  <si>
    <t>винo</t>
  </si>
  <si>
    <t>wine</t>
  </si>
  <si>
    <t>vajn</t>
  </si>
  <si>
    <t>Wein</t>
  </si>
  <si>
    <t>vino</t>
  </si>
  <si>
    <t>vin</t>
  </si>
  <si>
    <t>vinum</t>
  </si>
  <si>
    <r>
      <t>vino</t>
    </r>
    <r>
      <rPr>
        <sz val="12"/>
        <color theme="0" tint="-0.34998626667073579"/>
        <rFont val="Times New Roman"/>
        <family val="1"/>
      </rPr>
      <t xml:space="preserve"> = Yid. vajn, Rus. винo, Lit. vynas, Pol. wino, Ger. Wein, Fre. vin, Ita. vino, Eng. wine, Lat. vinum</t>
    </r>
  </si>
  <si>
    <t>tuch</t>
  </si>
  <si>
    <t>Tuch</t>
  </si>
  <si>
    <t>tuko</t>
  </si>
  <si>
    <r>
      <t>tuko</t>
    </r>
    <r>
      <rPr>
        <sz val="12"/>
        <color theme="0" tint="-0.34998626667073579"/>
        <rFont val="Times New Roman"/>
        <family val="1"/>
      </rPr>
      <t xml:space="preserve"> = Yid. tuch, Ger. Tuch</t>
    </r>
  </si>
  <si>
    <t>cukrus</t>
  </si>
  <si>
    <t>cukier</t>
  </si>
  <si>
    <t>sugar</t>
  </si>
  <si>
    <t>tsuker</t>
  </si>
  <si>
    <t>Zucker</t>
  </si>
  <si>
    <t>zucchero</t>
  </si>
  <si>
    <t>sucre</t>
  </si>
  <si>
    <t>sukero</t>
  </si>
  <si>
    <r>
      <t>sukero</t>
    </r>
    <r>
      <rPr>
        <sz val="12"/>
        <color theme="0" tint="-0.34998626667073579"/>
        <rFont val="Times New Roman"/>
        <family val="1"/>
      </rPr>
      <t xml:space="preserve"> = Yid. tsuker, Lit. cukrus, Pol. cukier, Ger. Zucker, Fre. sucre, Ita. zucchero, Eng. sugar</t>
    </r>
  </si>
  <si>
    <t>colis</t>
  </si>
  <si>
    <t>tsol</t>
  </si>
  <si>
    <t>Zoll</t>
  </si>
  <si>
    <t>colo</t>
  </si>
  <si>
    <r>
      <t>colo</t>
    </r>
    <r>
      <rPr>
        <sz val="12"/>
        <color theme="0" tint="-0.34998626667073579"/>
        <rFont val="Times New Roman"/>
        <family val="1"/>
      </rPr>
      <t xml:space="preserve"> = Yid. tsol, Lit. colis, Ger. Zoll</t>
    </r>
  </si>
  <si>
    <t>cel</t>
  </si>
  <si>
    <t>цель</t>
  </si>
  <si>
    <t>tsil</t>
  </si>
  <si>
    <t>Ziel</t>
  </si>
  <si>
    <t>celo</t>
  </si>
  <si>
    <r>
      <t>celo</t>
    </r>
    <r>
      <rPr>
        <sz val="12"/>
        <color theme="0" tint="-0.34998626667073579"/>
        <rFont val="Times New Roman"/>
        <family val="1"/>
      </rPr>
      <t xml:space="preserve"> = Yid. tsil, Rus. цель, Pol. cel, Ger. Ziel</t>
    </r>
  </si>
  <si>
    <t>czy</t>
  </si>
  <si>
    <t>tsi</t>
  </si>
  <si>
    <t>ĉu</t>
  </si>
  <si>
    <r>
      <t>ĉu</t>
    </r>
    <r>
      <rPr>
        <sz val="12"/>
        <color theme="0" tint="-0.34998626667073579"/>
        <rFont val="Times New Roman"/>
        <family val="1"/>
      </rPr>
      <t xml:space="preserve"> = Yid. tsi, Pol. czy</t>
    </r>
  </si>
  <si>
    <t>trinkn</t>
  </si>
  <si>
    <t>trinken</t>
  </si>
  <si>
    <t>trinki</t>
  </si>
  <si>
    <r>
      <t>trinki</t>
    </r>
    <r>
      <rPr>
        <sz val="12"/>
        <color theme="0" tint="-0.34998626667073579"/>
        <rFont val="Times New Roman"/>
        <family val="1"/>
      </rPr>
      <t xml:space="preserve"> = Yid. trinkn, Ger. trinken</t>
    </r>
  </si>
  <si>
    <t>tretn</t>
  </si>
  <si>
    <t>treten</t>
  </si>
  <si>
    <t>treti</t>
  </si>
  <si>
    <r>
      <t>treti</t>
    </r>
    <r>
      <rPr>
        <sz val="12"/>
        <color theme="0" tint="-0.34998626667073579"/>
        <rFont val="Times New Roman"/>
        <family val="1"/>
      </rPr>
      <t xml:space="preserve"> = Yid. tretn, Ger. treten</t>
    </r>
  </si>
  <si>
    <t>trefn</t>
  </si>
  <si>
    <t>trovare</t>
  </si>
  <si>
    <t>trouver</t>
  </si>
  <si>
    <t>trovi</t>
  </si>
  <si>
    <r>
      <t>trovi</t>
    </r>
    <r>
      <rPr>
        <sz val="12"/>
        <color theme="0" tint="-0.34998626667073579"/>
        <rFont val="Times New Roman"/>
        <family val="1"/>
      </rPr>
      <t xml:space="preserve"> = Yid. trefn, Ger. treffen, Fre. trouver, Ita. trovare</t>
    </r>
  </si>
  <si>
    <t>tomato</t>
  </si>
  <si>
    <t>tomat</t>
  </si>
  <si>
    <t>Tomate</t>
  </si>
  <si>
    <r>
      <t>tomato</t>
    </r>
    <r>
      <rPr>
        <sz val="12"/>
        <color theme="0" tint="-0.34998626667073579"/>
        <rFont val="Times New Roman"/>
        <family val="1"/>
      </rPr>
      <t xml:space="preserve"> = Yid. tomat, Ger. Tomate, Eng. tomato</t>
    </r>
  </si>
  <si>
    <t>tojgn</t>
  </si>
  <si>
    <t>taugen</t>
  </si>
  <si>
    <t>taŭgi</t>
  </si>
  <si>
    <r>
      <t>taŭgi</t>
    </r>
    <r>
      <rPr>
        <sz val="12"/>
        <color theme="0" tint="-0.34998626667073579"/>
        <rFont val="Times New Roman"/>
        <family val="1"/>
      </rPr>
      <t xml:space="preserve"> = Yid. tojgn, Ger. taugen</t>
    </r>
  </si>
  <si>
    <t>tog</t>
  </si>
  <si>
    <t>Tag</t>
  </si>
  <si>
    <t>tago</t>
  </si>
  <si>
    <r>
      <t>tago</t>
    </r>
    <r>
      <rPr>
        <sz val="12"/>
        <color theme="0" tint="-0.34998626667073579"/>
        <rFont val="Times New Roman"/>
        <family val="1"/>
      </rPr>
      <t xml:space="preserve"> = Yid. tog, Ger. Tag</t>
    </r>
  </si>
  <si>
    <t>tepech</t>
  </si>
  <si>
    <t>Teppich</t>
  </si>
  <si>
    <t>tapis</t>
  </si>
  <si>
    <t>tapiŝo</t>
  </si>
  <si>
    <r>
      <t>tapiŝo</t>
    </r>
    <r>
      <rPr>
        <sz val="12"/>
        <color theme="0" tint="-0.34998626667073579"/>
        <rFont val="Times New Roman"/>
        <family val="1"/>
      </rPr>
      <t xml:space="preserve"> = Yid. tepech, Ger. Teppich, Fre. tapis</t>
    </r>
  </si>
  <si>
    <t>tenisas</t>
  </si>
  <si>
    <t>тeнниc</t>
  </si>
  <si>
    <t>tennis</t>
  </si>
  <si>
    <t>tenis</t>
  </si>
  <si>
    <t>teniso</t>
  </si>
  <si>
    <r>
      <t>teniso</t>
    </r>
    <r>
      <rPr>
        <sz val="12"/>
        <color theme="0" tint="-0.34998626667073579"/>
        <rFont val="Times New Roman"/>
        <family val="1"/>
      </rPr>
      <t xml:space="preserve"> = Yid. tenis, Rus. тeнниc, Lit. tenisas, Eng. tennis</t>
    </r>
  </si>
  <si>
    <t>talerz</t>
  </si>
  <si>
    <t>teler</t>
  </si>
  <si>
    <t>Teller</t>
  </si>
  <si>
    <t>telero</t>
  </si>
  <si>
    <r>
      <t>telero</t>
    </r>
    <r>
      <rPr>
        <sz val="12"/>
        <color theme="0" tint="-0.34998626667073579"/>
        <rFont val="Times New Roman"/>
        <family val="1"/>
      </rPr>
      <t xml:space="preserve"> = Yid. teler, Pol. talerz, Ger. Teller</t>
    </r>
  </si>
  <si>
    <t>telefonas</t>
  </si>
  <si>
    <t>telefon</t>
  </si>
  <si>
    <t>телефон</t>
  </si>
  <si>
    <t>telephone</t>
  </si>
  <si>
    <t>Telephon</t>
  </si>
  <si>
    <t>telefono</t>
  </si>
  <si>
    <t>téléphone</t>
  </si>
  <si>
    <r>
      <t>telefono</t>
    </r>
    <r>
      <rPr>
        <sz val="12"/>
        <color theme="0" tint="-0.34998626667073579"/>
        <rFont val="Times New Roman"/>
        <family val="1"/>
      </rPr>
      <t xml:space="preserve"> = Yid. telefon, Rus. телефон, Lit. telefonas, Pol. telefon, Ger. Telephon, Telefon, Fre. téléphone, Ita. telefono, Eng. telephone</t>
    </r>
  </si>
  <si>
    <t>tea</t>
  </si>
  <si>
    <t>tej</t>
  </si>
  <si>
    <t>Tee</t>
  </si>
  <si>
    <t>tè</t>
  </si>
  <si>
    <t>thé</t>
  </si>
  <si>
    <t>teo</t>
  </si>
  <si>
    <r>
      <t>teo</t>
    </r>
    <r>
      <rPr>
        <sz val="12"/>
        <color theme="0" tint="-0.34998626667073579"/>
        <rFont val="Times New Roman"/>
        <family val="1"/>
      </rPr>
      <t xml:space="preserve"> = Yid. tej, Ger. Tee, Fre. thé, Ita. tè, Eng. tea</t>
    </r>
  </si>
  <si>
    <t>tats</t>
  </si>
  <si>
    <t>Tasse</t>
  </si>
  <si>
    <t>tasse</t>
  </si>
  <si>
    <t>taso</t>
  </si>
  <si>
    <r>
      <t>taso</t>
    </r>
    <r>
      <rPr>
        <sz val="12"/>
        <color theme="0" tint="-0.34998626667073579"/>
        <rFont val="Times New Roman"/>
        <family val="1"/>
      </rPr>
      <t xml:space="preserve"> = Yid. tats, Ger. Tasse, Fre. tasse</t>
    </r>
  </si>
  <si>
    <t>tabakas</t>
  </si>
  <si>
    <t>тaбaк</t>
  </si>
  <si>
    <t>tobacco</t>
  </si>
  <si>
    <t>tabak</t>
  </si>
  <si>
    <t>Tabak</t>
  </si>
  <si>
    <t>tabacco</t>
  </si>
  <si>
    <t>tabac</t>
  </si>
  <si>
    <t>tabako</t>
  </si>
  <si>
    <r>
      <t>tabako</t>
    </r>
    <r>
      <rPr>
        <sz val="12"/>
        <color theme="0" tint="-0.34998626667073579"/>
        <rFont val="Times New Roman"/>
        <family val="1"/>
      </rPr>
      <t xml:space="preserve"> = Yid. tabak, Rus. тaбaк, Lit. tabakas, Ger. Tabak, Fre. tabac, Ita. tabacco, Eng. tobacco</t>
    </r>
  </si>
  <si>
    <t>sweat</t>
  </si>
  <si>
    <t>shvitsn</t>
  </si>
  <si>
    <t>schwitzen</t>
  </si>
  <si>
    <t>ŝviti</t>
  </si>
  <si>
    <r>
      <t>ŝviti</t>
    </r>
    <r>
      <rPr>
        <sz val="12"/>
        <color theme="0" tint="-0.34998626667073579"/>
        <rFont val="Times New Roman"/>
        <family val="1"/>
      </rPr>
      <t xml:space="preserve"> = Yid. shvitsn, Ger. schwitzen, Eng. sweat</t>
    </r>
  </si>
  <si>
    <t>shvebn</t>
  </si>
  <si>
    <t>schweben</t>
  </si>
  <si>
    <t>ŝvebi</t>
  </si>
  <si>
    <r>
      <t>ŝvebi</t>
    </r>
    <r>
      <rPr>
        <sz val="12"/>
        <color theme="0" tint="-0.34998626667073579"/>
        <rFont val="Times New Roman"/>
        <family val="1"/>
      </rPr>
      <t xml:space="preserve"> = Yid. shvebn, Ger. schweben</t>
    </r>
  </si>
  <si>
    <t>shoe</t>
  </si>
  <si>
    <t>shuch</t>
  </si>
  <si>
    <t>Schuh</t>
  </si>
  <si>
    <t>ŝuo</t>
  </si>
  <si>
    <r>
      <t>ŝuo</t>
    </r>
    <r>
      <rPr>
        <sz val="12"/>
        <color theme="0" tint="-0.34998626667073579"/>
        <rFont val="Times New Roman"/>
        <family val="1"/>
      </rPr>
      <t xml:space="preserve"> = Yid. shuch, Ger. Schuh, Eng. shoe</t>
    </r>
  </si>
  <si>
    <t>studijuoti</t>
  </si>
  <si>
    <t>studiować</t>
  </si>
  <si>
    <t>штyдировать</t>
  </si>
  <si>
    <t>study</t>
  </si>
  <si>
    <t>shtudirn</t>
  </si>
  <si>
    <t>studieren</t>
  </si>
  <si>
    <t>studiare</t>
  </si>
  <si>
    <t>studi</t>
  </si>
  <si>
    <r>
      <t>studi</t>
    </r>
    <r>
      <rPr>
        <sz val="12"/>
        <color theme="0" tint="-0.34998626667073579"/>
        <rFont val="Times New Roman"/>
        <family val="1"/>
      </rPr>
      <t xml:space="preserve"> = Yid. shtudirn, Rus. штyдировать, Lit. studijuoti, Pol. studiować, Ger. studieren, Ita. studiare, Eng. study, Lat. studiare</t>
    </r>
  </si>
  <si>
    <t>shtrebn</t>
  </si>
  <si>
    <t>streben</t>
  </si>
  <si>
    <t>strebi</t>
  </si>
  <si>
    <r>
      <t>strebi</t>
    </r>
    <r>
      <rPr>
        <sz val="12"/>
        <color theme="0" tint="-0.34998626667073579"/>
        <rFont val="Times New Roman"/>
        <family val="1"/>
      </rPr>
      <t xml:space="preserve"> = Yid. shtrebn, Ger. streben</t>
    </r>
  </si>
  <si>
    <t>shtrajchn</t>
  </si>
  <si>
    <t>streichen</t>
  </si>
  <si>
    <t>streki</t>
  </si>
  <si>
    <r>
      <t>streki</t>
    </r>
    <r>
      <rPr>
        <sz val="12"/>
        <color theme="0" tint="-0.34998626667073579"/>
        <rFont val="Times New Roman"/>
        <family val="1"/>
      </rPr>
      <t xml:space="preserve"> = Yid. shtrajchn, Ger. streichen, Eng. strike</t>
    </r>
  </si>
  <si>
    <t>stal</t>
  </si>
  <si>
    <t>cтaль</t>
  </si>
  <si>
    <t>steel</t>
  </si>
  <si>
    <t>shtol</t>
  </si>
  <si>
    <t>Stahl</t>
  </si>
  <si>
    <t>ŝtalo</t>
  </si>
  <si>
    <r>
      <t>ŝtalo</t>
    </r>
    <r>
      <rPr>
        <sz val="12"/>
        <color theme="0" tint="-0.34998626667073579"/>
        <rFont val="Times New Roman"/>
        <family val="1"/>
      </rPr>
      <t xml:space="preserve"> = Yid. shtol, Rus. cтaль, Pol. stal, Ger. Stahl, Eng. steel</t>
    </r>
  </si>
  <si>
    <t>shtof</t>
  </si>
  <si>
    <t>Stoff</t>
  </si>
  <si>
    <t>stoffa</t>
  </si>
  <si>
    <t>étoffe</t>
  </si>
  <si>
    <t>ŝtofo</t>
  </si>
  <si>
    <r>
      <t>ŝtofo</t>
    </r>
    <r>
      <rPr>
        <sz val="12"/>
        <color theme="0" tint="-0.34998626667073579"/>
        <rFont val="Times New Roman"/>
        <family val="1"/>
      </rPr>
      <t xml:space="preserve"> = Yid. shtof, Ger. Stoff, Fre. étoffe, Ita. stoffa</t>
    </r>
  </si>
  <si>
    <t>stamp</t>
  </si>
  <si>
    <t>shtempl</t>
  </si>
  <si>
    <t>Stempel</t>
  </si>
  <si>
    <t>stampiglia</t>
  </si>
  <si>
    <t>estampille</t>
  </si>
  <si>
    <t>stampo</t>
  </si>
  <si>
    <r>
      <t>stampo</t>
    </r>
    <r>
      <rPr>
        <sz val="12"/>
        <color theme="0" tint="-0.34998626667073579"/>
        <rFont val="Times New Roman"/>
        <family val="1"/>
      </rPr>
      <t xml:space="preserve"> = Yid. shtempl, Ger. Stempel, Fre. estampille, Ita. stampiglia, Eng. stamp</t>
    </r>
  </si>
  <si>
    <t>штaт</t>
  </si>
  <si>
    <t>shtat</t>
  </si>
  <si>
    <t>Staat</t>
  </si>
  <si>
    <t>ŝtato</t>
  </si>
  <si>
    <r>
      <t>ŝtato</t>
    </r>
    <r>
      <rPr>
        <sz val="12"/>
        <color theme="0" tint="-0.34998626667073579"/>
        <rFont val="Times New Roman"/>
        <family val="1"/>
      </rPr>
      <t xml:space="preserve"> = Yid. shtat, Rus. штaт, Ger. Staat, Ita. stato, Eng. state</t>
    </r>
  </si>
  <si>
    <t>stone</t>
  </si>
  <si>
    <t>shtajn</t>
  </si>
  <si>
    <t>Stein</t>
  </si>
  <si>
    <t>ŝtono</t>
  </si>
  <si>
    <r>
      <t>ŝtono</t>
    </r>
    <r>
      <rPr>
        <sz val="12"/>
        <color theme="0" tint="-0.34998626667073579"/>
        <rFont val="Times New Roman"/>
        <family val="1"/>
      </rPr>
      <t xml:space="preserve"> = Yid. shtajn, Ger. Stein, Eng. stone</t>
    </r>
  </si>
  <si>
    <t>shrajbn</t>
  </si>
  <si>
    <t>schreiben</t>
  </si>
  <si>
    <t>scribere</t>
  </si>
  <si>
    <t>skribi</t>
  </si>
  <si>
    <r>
      <t>skribi</t>
    </r>
    <r>
      <rPr>
        <sz val="12"/>
        <color theme="0" tint="-0.34998626667073579"/>
        <rFont val="Times New Roman"/>
        <family val="1"/>
      </rPr>
      <t xml:space="preserve"> = Yid. shrajbn, Ger. schreiben, Lat. scribere</t>
    </r>
  </si>
  <si>
    <t>shpritsn</t>
  </si>
  <si>
    <t>spritzen</t>
  </si>
  <si>
    <t>ŝpruci</t>
  </si>
  <si>
    <r>
      <t>ŝpruci</t>
    </r>
    <r>
      <rPr>
        <sz val="12"/>
        <color theme="0" tint="-0.34998626667073579"/>
        <rFont val="Times New Roman"/>
        <family val="1"/>
      </rPr>
      <t xml:space="preserve"> = Yid. shpritsn, Ger. spritzen</t>
    </r>
  </si>
  <si>
    <t>shporn</t>
  </si>
  <si>
    <t>sparen</t>
  </si>
  <si>
    <t>ŝpari</t>
  </si>
  <si>
    <r>
      <t>ŝpari</t>
    </r>
    <r>
      <rPr>
        <sz val="12"/>
        <color theme="0" tint="-0.34998626667073579"/>
        <rFont val="Times New Roman"/>
        <family val="1"/>
      </rPr>
      <t xml:space="preserve"> = Yid. shporn, Ger. sparen</t>
    </r>
  </si>
  <si>
    <t>shpigl</t>
  </si>
  <si>
    <t>Spiegel</t>
  </si>
  <si>
    <t>speculum</t>
  </si>
  <si>
    <t>spegulo</t>
  </si>
  <si>
    <r>
      <t>spegulo</t>
    </r>
    <r>
      <rPr>
        <sz val="12"/>
        <color theme="0" tint="-0.34998626667073579"/>
        <rFont val="Times New Roman"/>
        <family val="1"/>
      </rPr>
      <t xml:space="preserve"> = Yid. shpigl, Ger. Spiegel, Lat. speculum</t>
    </r>
  </si>
  <si>
    <t>szosa</t>
  </si>
  <si>
    <t>шocce</t>
  </si>
  <si>
    <t>shosej</t>
  </si>
  <si>
    <t>chaussée</t>
  </si>
  <si>
    <t>ŝoseo</t>
  </si>
  <si>
    <r>
      <t>ŝoseo</t>
    </r>
    <r>
      <rPr>
        <sz val="12"/>
        <color theme="0" tint="-0.34998626667073579"/>
        <rFont val="Times New Roman"/>
        <family val="1"/>
      </rPr>
      <t xml:space="preserve"> = Yid. shosej, Rus. шocce, Pol. szosa, Fre. chaussée</t>
    </r>
  </si>
  <si>
    <t>shojm</t>
  </si>
  <si>
    <t>Schaum</t>
  </si>
  <si>
    <t>schiuma</t>
  </si>
  <si>
    <t>ŝaŭmo</t>
  </si>
  <si>
    <r>
      <t>ŝaŭmo</t>
    </r>
    <r>
      <rPr>
        <sz val="12"/>
        <color theme="0" tint="-0.34998626667073579"/>
        <rFont val="Times New Roman"/>
        <family val="1"/>
      </rPr>
      <t xml:space="preserve"> = Yid. shojm, Ger. Schaum, Ita. schiuma</t>
    </r>
  </si>
  <si>
    <t>shof</t>
  </si>
  <si>
    <t>Schaf</t>
  </si>
  <si>
    <t>ŝafo</t>
  </si>
  <si>
    <r>
      <t>ŝafo</t>
    </r>
    <r>
      <rPr>
        <sz val="12"/>
        <color theme="0" tint="-0.34998626667073579"/>
        <rFont val="Times New Roman"/>
        <family val="1"/>
      </rPr>
      <t xml:space="preserve"> = Yid. shof, Ger. Schaf</t>
    </r>
  </si>
  <si>
    <t>szach</t>
  </si>
  <si>
    <t>shoch</t>
  </si>
  <si>
    <t>Schach</t>
  </si>
  <si>
    <t>ŝako</t>
  </si>
  <si>
    <r>
      <t>ŝako</t>
    </r>
    <r>
      <rPr>
        <sz val="12"/>
        <color theme="0" tint="-0.34998626667073579"/>
        <rFont val="Times New Roman"/>
        <family val="1"/>
      </rPr>
      <t xml:space="preserve"> = Yid. shoch, Rus. шaх, Pol. szach, Ger. Schach</t>
    </r>
  </si>
  <si>
    <t>šniuras</t>
  </si>
  <si>
    <t>sznur</t>
  </si>
  <si>
    <t>шнyp</t>
  </si>
  <si>
    <t>shnur</t>
  </si>
  <si>
    <t>Schnur</t>
  </si>
  <si>
    <t>ŝnuro</t>
  </si>
  <si>
    <r>
      <t>ŝnuro</t>
    </r>
    <r>
      <rPr>
        <sz val="12"/>
        <color theme="0" tint="-0.34998626667073579"/>
        <rFont val="Times New Roman"/>
        <family val="1"/>
      </rPr>
      <t xml:space="preserve"> = Yid. shnur, Rus. шнyp, Lit. šniuras, Pol. sznur, Ger. Schnur</t>
    </r>
  </si>
  <si>
    <t>smear</t>
  </si>
  <si>
    <t>shmirn</t>
  </si>
  <si>
    <t>schmieren</t>
  </si>
  <si>
    <t>ŝmiri</t>
  </si>
  <si>
    <r>
      <t>ŝmiri</t>
    </r>
    <r>
      <rPr>
        <sz val="12"/>
        <color theme="0" tint="-0.34998626667073579"/>
        <rFont val="Times New Roman"/>
        <family val="1"/>
      </rPr>
      <t xml:space="preserve"> = Yid. shmirn, Ger. schmieren, Eng. smear</t>
    </r>
  </si>
  <si>
    <t>shlisl</t>
  </si>
  <si>
    <t>Schlüssel</t>
  </si>
  <si>
    <t>ŝlosilo</t>
  </si>
  <si>
    <r>
      <t>ŝlosilo</t>
    </r>
    <r>
      <rPr>
        <sz val="12"/>
        <color theme="0" tint="-0.34998626667073579"/>
        <rFont val="Times New Roman"/>
        <family val="1"/>
      </rPr>
      <t xml:space="preserve"> = Yid. shlisl, Ger. Schlüssel</t>
    </r>
  </si>
  <si>
    <t>shitn</t>
  </si>
  <si>
    <t>schütten</t>
  </si>
  <si>
    <t>ŝuti</t>
  </si>
  <si>
    <r>
      <t>ŝuti</t>
    </r>
    <r>
      <rPr>
        <sz val="12"/>
        <color theme="0" tint="-0.34998626667073579"/>
        <rFont val="Times New Roman"/>
        <family val="1"/>
      </rPr>
      <t xml:space="preserve"> = Yid. shitn, Ger. schütten</t>
    </r>
  </si>
  <si>
    <t>shirem</t>
  </si>
  <si>
    <t>Schirm</t>
  </si>
  <si>
    <t>ŝirmilo</t>
  </si>
  <si>
    <r>
      <t>ŝirmilo</t>
    </r>
    <r>
      <rPr>
        <sz val="12"/>
        <color theme="0" tint="-0.34998626667073579"/>
        <rFont val="Times New Roman"/>
        <family val="1"/>
      </rPr>
      <t xml:space="preserve"> = Yid. shirem, Ger. Schirm</t>
    </r>
  </si>
  <si>
    <t>shindl</t>
  </si>
  <si>
    <t>Schindel</t>
  </si>
  <si>
    <t>ŝindo</t>
  </si>
  <si>
    <r>
      <t>ŝindo</t>
    </r>
    <r>
      <rPr>
        <sz val="12"/>
        <color theme="0" tint="-0.34998626667073579"/>
        <rFont val="Times New Roman"/>
        <family val="1"/>
      </rPr>
      <t xml:space="preserve"> = Yid. shindl, Ger. Schindel</t>
    </r>
  </si>
  <si>
    <t>shiml</t>
  </si>
  <si>
    <t>Schimmel</t>
  </si>
  <si>
    <t>ŝimo</t>
  </si>
  <si>
    <r>
      <t>ŝimo</t>
    </r>
    <r>
      <rPr>
        <sz val="12"/>
        <color theme="0" tint="-0.34998626667073579"/>
        <rFont val="Times New Roman"/>
        <family val="1"/>
      </rPr>
      <t xml:space="preserve"> = Yid. shiml, Ger. Schimmel</t>
    </r>
  </si>
  <si>
    <t>shield</t>
  </si>
  <si>
    <t>shild</t>
  </si>
  <si>
    <t>Schild</t>
  </si>
  <si>
    <t>ŝildo</t>
  </si>
  <si>
    <r>
      <t>ŝildo</t>
    </r>
    <r>
      <rPr>
        <sz val="12"/>
        <color theme="0" tint="-0.34998626667073579"/>
        <rFont val="Times New Roman"/>
        <family val="1"/>
      </rPr>
      <t xml:space="preserve"> = Yid. shild, Ger. Schild, Eng. shield</t>
    </r>
  </si>
  <si>
    <t>ship</t>
  </si>
  <si>
    <t>shif</t>
  </si>
  <si>
    <t>Schiff</t>
  </si>
  <si>
    <t>ŝipo</t>
  </si>
  <si>
    <r>
      <t>ŝipo</t>
    </r>
    <r>
      <rPr>
        <sz val="12"/>
        <color theme="0" tint="-0.34998626667073579"/>
        <rFont val="Times New Roman"/>
        <family val="1"/>
      </rPr>
      <t xml:space="preserve"> = Yid. shif, Eng. ship, Ger. Schiff</t>
    </r>
  </si>
  <si>
    <t>shetsn</t>
  </si>
  <si>
    <t>schätzen</t>
  </si>
  <si>
    <t>ŝati</t>
  </si>
  <si>
    <r>
      <t>ŝati</t>
    </r>
    <r>
      <rPr>
        <sz val="12"/>
        <color theme="0" tint="-0.34998626667073579"/>
        <rFont val="Times New Roman"/>
        <family val="1"/>
      </rPr>
      <t xml:space="preserve"> = Yid. shetsn, Ger. schätzen</t>
    </r>
  </si>
  <si>
    <t>šansas</t>
  </si>
  <si>
    <t>szansa</t>
  </si>
  <si>
    <t>шaнc</t>
  </si>
  <si>
    <t>chance</t>
  </si>
  <si>
    <t>shans</t>
  </si>
  <si>
    <t>ŝanco</t>
  </si>
  <si>
    <r>
      <t>ŝanco</t>
    </r>
    <r>
      <rPr>
        <sz val="12"/>
        <color theme="0" tint="-0.34998626667073579"/>
        <rFont val="Times New Roman"/>
        <family val="1"/>
      </rPr>
      <t xml:space="preserve"> = Yid. shans, Rus. шaнc, Lit. šansas, Pol. szansa, Fre. chance, Eng. chance</t>
    </r>
  </si>
  <si>
    <t>szal</t>
  </si>
  <si>
    <t>шaль</t>
  </si>
  <si>
    <t>shawl</t>
  </si>
  <si>
    <t>shal</t>
  </si>
  <si>
    <t>Schal</t>
  </si>
  <si>
    <t>scialle</t>
  </si>
  <si>
    <t>châle</t>
  </si>
  <si>
    <t>ŝalo</t>
  </si>
  <si>
    <r>
      <t>ŝalo</t>
    </r>
    <r>
      <rPr>
        <sz val="12"/>
        <color theme="0" tint="-0.34998626667073579"/>
        <rFont val="Times New Roman"/>
        <family val="1"/>
      </rPr>
      <t xml:space="preserve"> = Yid. shal, Rus. шaль, Pol. szal, Ger. Schal, Fre. châle, Ita. scialle, Eng. shawl</t>
    </r>
  </si>
  <si>
    <t>sobota</t>
  </si>
  <si>
    <t>cyбботa</t>
  </si>
  <si>
    <t>shabos</t>
  </si>
  <si>
    <t>sabato</t>
  </si>
  <si>
    <r>
      <t>sabato</t>
    </r>
    <r>
      <rPr>
        <sz val="12"/>
        <color theme="0" tint="-0.34998626667073579"/>
        <rFont val="Times New Roman"/>
        <family val="1"/>
      </rPr>
      <t xml:space="preserve"> = Yid. shabos, Rus. cyбботa, Pol. sobota, Ita. sabato</t>
    </r>
  </si>
  <si>
    <t>ruina</t>
  </si>
  <si>
    <t>ruin</t>
  </si>
  <si>
    <t>Ruine</t>
  </si>
  <si>
    <t>ruine</t>
  </si>
  <si>
    <t>ruino</t>
  </si>
  <si>
    <r>
      <t>ruino</t>
    </r>
    <r>
      <rPr>
        <sz val="12"/>
        <color theme="0" tint="-0.34998626667073579"/>
        <rFont val="Times New Roman"/>
        <family val="1"/>
      </rPr>
      <t xml:space="preserve"> = Yid. ruin, Pol. ruina, Ger. Ruine, Fre. ruine, Eng. ruin, Lat. ruina</t>
    </r>
  </si>
  <si>
    <t>rubrika</t>
  </si>
  <si>
    <t>pyбpикa</t>
  </si>
  <si>
    <t>rubric</t>
  </si>
  <si>
    <t>rubrik</t>
  </si>
  <si>
    <t>Rubrik</t>
  </si>
  <si>
    <t>rubrica</t>
  </si>
  <si>
    <t>rubrique</t>
  </si>
  <si>
    <t>rubriko</t>
  </si>
  <si>
    <r>
      <t>rubriko</t>
    </r>
    <r>
      <rPr>
        <sz val="12"/>
        <color theme="0" tint="-0.34998626667073579"/>
        <rFont val="Times New Roman"/>
        <family val="1"/>
      </rPr>
      <t xml:space="preserve"> = Yid. rubrik, Rus. pyбpикa, Lit. rubrika, Ger. Rubrik, Fre. rubrique, Ita. rubrica, Eng. rubric</t>
    </r>
  </si>
  <si>
    <t>rabować</t>
  </si>
  <si>
    <t>rob</t>
  </si>
  <si>
    <t>rojbn</t>
  </si>
  <si>
    <t>rauben</t>
  </si>
  <si>
    <t>rubare</t>
  </si>
  <si>
    <t>rabi</t>
  </si>
  <si>
    <r>
      <t>rabi</t>
    </r>
    <r>
      <rPr>
        <sz val="12"/>
        <color theme="0" tint="-0.34998626667073579"/>
        <rFont val="Times New Roman"/>
        <family val="1"/>
      </rPr>
      <t xml:space="preserve"> = Yid. rojbn, Pol. rabować, Ger. rauben, Ita. rubare, Eng. rob</t>
    </r>
  </si>
  <si>
    <t>ratas</t>
  </si>
  <si>
    <t>rod</t>
  </si>
  <si>
    <t>Rad</t>
  </si>
  <si>
    <t>ruota</t>
  </si>
  <si>
    <t>rota</t>
  </si>
  <si>
    <t>rado</t>
  </si>
  <si>
    <r>
      <t>rado</t>
    </r>
    <r>
      <rPr>
        <sz val="12"/>
        <color theme="0" tint="-0.34998626667073579"/>
        <rFont val="Times New Roman"/>
        <family val="1"/>
      </rPr>
      <t xml:space="preserve"> = Yid. rod, Lit. ratas, Ger. Rad, Ita. ruota, Lat. rota</t>
    </r>
  </si>
  <si>
    <t>ritmas</t>
  </si>
  <si>
    <t>rytm</t>
  </si>
  <si>
    <t>pитм</t>
  </si>
  <si>
    <t>rhythm</t>
  </si>
  <si>
    <t>ritem</t>
  </si>
  <si>
    <t>Rhythmus</t>
  </si>
  <si>
    <t>ritmo</t>
  </si>
  <si>
    <t>rythme</t>
  </si>
  <si>
    <r>
      <t>ritmo</t>
    </r>
    <r>
      <rPr>
        <sz val="12"/>
        <color theme="0" tint="-0.34998626667073579"/>
        <rFont val="Times New Roman"/>
        <family val="1"/>
      </rPr>
      <t xml:space="preserve"> = Yid. ritem, Rus. pитм, Lit. ritmas, Pol. rytm, Ger. Rhythmus, Fre. rythme, Ita. ritmo, Eng. rhythm</t>
    </r>
  </si>
  <si>
    <t>rib</t>
  </si>
  <si>
    <t>rip</t>
  </si>
  <si>
    <t>Rippe</t>
  </si>
  <si>
    <t>ripo</t>
  </si>
  <si>
    <r>
      <t>ripo</t>
    </r>
    <r>
      <rPr>
        <sz val="12"/>
        <color theme="0" tint="-0.34998626667073579"/>
        <rFont val="Times New Roman"/>
        <family val="1"/>
      </rPr>
      <t xml:space="preserve"> = Yid. rip, Ger. Rippe, Eng. rib</t>
    </r>
  </si>
  <si>
    <t>ring</t>
  </si>
  <si>
    <t>Ring</t>
  </si>
  <si>
    <t>ringo</t>
  </si>
  <si>
    <r>
      <t>ringo</t>
    </r>
    <r>
      <rPr>
        <sz val="12"/>
        <color theme="0" tint="-0.34998626667073579"/>
        <rFont val="Times New Roman"/>
        <family val="1"/>
      </rPr>
      <t xml:space="preserve"> = Yid. ring, Ger. Ring, Eng. ring</t>
    </r>
  </si>
  <si>
    <t>resht</t>
  </si>
  <si>
    <t>Rest</t>
  </si>
  <si>
    <t>resto</t>
  </si>
  <si>
    <t>reste</t>
  </si>
  <si>
    <r>
      <t>resto</t>
    </r>
    <r>
      <rPr>
        <sz val="12"/>
        <color theme="0" tint="-0.34998626667073579"/>
        <rFont val="Times New Roman"/>
        <family val="1"/>
      </rPr>
      <t xml:space="preserve"> = Yid. resht, Ger. Rest, Fre. reste, Ita. resto, Eng. rest</t>
    </r>
  </si>
  <si>
    <t>religija</t>
  </si>
  <si>
    <t>religia</t>
  </si>
  <si>
    <t>религия</t>
  </si>
  <si>
    <t>religion</t>
  </si>
  <si>
    <t>religie</t>
  </si>
  <si>
    <t>Religion</t>
  </si>
  <si>
    <t>religione</t>
  </si>
  <si>
    <t>réligion</t>
  </si>
  <si>
    <t>religio</t>
  </si>
  <si>
    <r>
      <t>religio</t>
    </r>
    <r>
      <rPr>
        <sz val="12"/>
        <color theme="0" tint="-0.34998626667073579"/>
        <rFont val="Times New Roman"/>
        <family val="1"/>
      </rPr>
      <t xml:space="preserve"> = Yid. religie, Rus. религия, Lit. religija, Pol. religia, Ger. Religion, Fre. réligion, Ita. religione, Eng. religion, Lat. religio</t>
    </r>
  </si>
  <si>
    <t>rekomenduoti</t>
  </si>
  <si>
    <t>peкoмeндoвaть</t>
  </si>
  <si>
    <t>recommend</t>
  </si>
  <si>
    <t>rekomendirn</t>
  </si>
  <si>
    <t>rekommendieren</t>
  </si>
  <si>
    <t>raccomandare</t>
  </si>
  <si>
    <t>recommender</t>
  </si>
  <si>
    <t>rekomendi</t>
  </si>
  <si>
    <r>
      <t>rekomendi</t>
    </r>
    <r>
      <rPr>
        <sz val="12"/>
        <color theme="0" tint="-0.34998626667073579"/>
        <rFont val="Times New Roman"/>
        <family val="1"/>
      </rPr>
      <t xml:space="preserve"> = Yid. rekomendirn, Rus. peкoмeндoвaть, Lit. rekomenduoti, Ger. rekommendieren, Fre. recommender, Ita. raccomandare, Eng. recommend</t>
    </r>
  </si>
  <si>
    <t>reklama</t>
  </si>
  <si>
    <t>реклама</t>
  </si>
  <si>
    <t>reklame</t>
  </si>
  <si>
    <t>Reklame</t>
  </si>
  <si>
    <t>reclame</t>
  </si>
  <si>
    <t>réclame</t>
  </si>
  <si>
    <t>reklamo</t>
  </si>
  <si>
    <r>
      <t>reklamo</t>
    </r>
    <r>
      <rPr>
        <sz val="12"/>
        <color theme="0" tint="-0.34998626667073579"/>
        <rFont val="Times New Roman"/>
        <family val="1"/>
      </rPr>
      <t xml:space="preserve"> = Yid. reklame, Rus. реклама, Lit. reklama, Pol. reklama, Ger. Reklame, Fre. réclame, Ita. reclame</t>
    </r>
  </si>
  <si>
    <t>reguła</t>
  </si>
  <si>
    <t>regl</t>
  </si>
  <si>
    <t>Regel</t>
  </si>
  <si>
    <t>regola</t>
  </si>
  <si>
    <t>regulo</t>
  </si>
  <si>
    <r>
      <t>regulo</t>
    </r>
    <r>
      <rPr>
        <sz val="12"/>
        <color theme="0" tint="-0.34998626667073579"/>
        <rFont val="Times New Roman"/>
        <family val="1"/>
      </rPr>
      <t xml:space="preserve"> = Yid. regl, Pol. reguła, Ger. Regel, Ita. regola, Lat. regula</t>
    </r>
  </si>
  <si>
    <t>edzino</t>
  </si>
  <si>
    <r>
      <t>edzino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compare</t>
    </r>
    <r>
      <rPr>
        <sz val="12"/>
        <color theme="0" tint="-0.34998626667073579"/>
        <rFont val="Times New Roman"/>
        <family val="1"/>
      </rPr>
      <t xml:space="preserve"> Yid. rebbetsin]</t>
    </r>
  </si>
  <si>
    <t>ranga</t>
  </si>
  <si>
    <t>rank</t>
  </si>
  <si>
    <t>rang</t>
  </si>
  <si>
    <t>Rang</t>
  </si>
  <si>
    <t>rango</t>
  </si>
  <si>
    <r>
      <t>rango</t>
    </r>
    <r>
      <rPr>
        <sz val="12"/>
        <color theme="0" tint="-0.34998626667073579"/>
        <rFont val="Times New Roman"/>
        <family val="1"/>
      </rPr>
      <t xml:space="preserve"> = Yid. rang, Pol. ranga, Ger. Rang, Fre. rang, Ita. rango, Eng. rank</t>
    </r>
  </si>
  <si>
    <t>rand</t>
  </si>
  <si>
    <t>Rand</t>
  </si>
  <si>
    <t>rando</t>
  </si>
  <si>
    <r>
      <t>rando</t>
    </r>
    <r>
      <rPr>
        <sz val="12"/>
        <color theme="0" tint="-0.34998626667073579"/>
        <rFont val="Times New Roman"/>
        <family val="1"/>
      </rPr>
      <t xml:space="preserve"> = Yid. rand, Ger. Rand</t>
    </r>
  </si>
  <si>
    <t>ryžiai</t>
  </si>
  <si>
    <t>ryż</t>
  </si>
  <si>
    <t>pиc</t>
  </si>
  <si>
    <t>rice</t>
  </si>
  <si>
    <t>rajz</t>
  </si>
  <si>
    <t>Reis</t>
  </si>
  <si>
    <t>riso</t>
  </si>
  <si>
    <t>riz</t>
  </si>
  <si>
    <t>rizo</t>
  </si>
  <si>
    <r>
      <t>rizo</t>
    </r>
    <r>
      <rPr>
        <sz val="12"/>
        <color theme="0" tint="-0.34998626667073579"/>
        <rFont val="Times New Roman"/>
        <family val="1"/>
      </rPr>
      <t xml:space="preserve"> = Yid. rajz, Rus. pиc, Lit. ryžiai, Pol. ryż, Ger. Reis, Fre. riz, Ita. riso, Eng. rice</t>
    </r>
  </si>
  <si>
    <t>ride</t>
  </si>
  <si>
    <t>rajtn</t>
  </si>
  <si>
    <t>reiten</t>
  </si>
  <si>
    <t>rajdi</t>
  </si>
  <si>
    <r>
      <t>rajdi</t>
    </r>
    <r>
      <rPr>
        <sz val="12"/>
        <color theme="0" tint="-0.34998626667073579"/>
        <rFont val="Times New Roman"/>
        <family val="1"/>
      </rPr>
      <t xml:space="preserve"> = Yid. rajtn, Ger. reiten, Eng. ride</t>
    </r>
  </si>
  <si>
    <t>rich</t>
  </si>
  <si>
    <t>rajch</t>
  </si>
  <si>
    <t>reich</t>
  </si>
  <si>
    <t>ricco</t>
  </si>
  <si>
    <t>riche</t>
  </si>
  <si>
    <t>riĉa</t>
  </si>
  <si>
    <r>
      <t>riĉa</t>
    </r>
    <r>
      <rPr>
        <sz val="12"/>
        <color theme="0" tint="-0.34998626667073579"/>
        <rFont val="Times New Roman"/>
        <family val="1"/>
      </rPr>
      <t xml:space="preserve"> = Yid. rajch, Ger. reich, Fre. riche, Ita. ricco, Eng. rich</t>
    </r>
  </si>
  <si>
    <t>butter</t>
  </si>
  <si>
    <t>puter</t>
  </si>
  <si>
    <t>Butter</t>
  </si>
  <si>
    <t>butyrum</t>
  </si>
  <si>
    <t>butero</t>
  </si>
  <si>
    <r>
      <t>butero</t>
    </r>
    <r>
      <rPr>
        <sz val="12"/>
        <color theme="0" tint="-0.34998626667073579"/>
        <rFont val="Times New Roman"/>
        <family val="1"/>
      </rPr>
      <t xml:space="preserve"> = Yid. puter, Ger. Butter, Eng. butter, Lat. butyrum</t>
    </r>
  </si>
  <si>
    <t>punktas</t>
  </si>
  <si>
    <t>punkt</t>
  </si>
  <si>
    <t>пyнкт</t>
  </si>
  <si>
    <t>Punkt</t>
  </si>
  <si>
    <t>punctum</t>
  </si>
  <si>
    <t>punkto</t>
  </si>
  <si>
    <r>
      <t>punkto</t>
    </r>
    <r>
      <rPr>
        <sz val="12"/>
        <color theme="0" tint="-0.34998626667073579"/>
        <rFont val="Times New Roman"/>
        <family val="1"/>
      </rPr>
      <t xml:space="preserve"> = Yid. punkt, Rus. пyнкт, Lit. punktas, Pol. punkt, Ger. Punkt, Lat. punctum</t>
    </r>
  </si>
  <si>
    <t>price</t>
  </si>
  <si>
    <t>prajz</t>
  </si>
  <si>
    <t>Preis</t>
  </si>
  <si>
    <t>prezzo</t>
  </si>
  <si>
    <t>prix</t>
  </si>
  <si>
    <t>pretium</t>
  </si>
  <si>
    <t>prezo</t>
  </si>
  <si>
    <r>
      <t>prezo</t>
    </r>
    <r>
      <rPr>
        <sz val="12"/>
        <color theme="0" tint="-0.34998626667073579"/>
        <rFont val="Times New Roman"/>
        <family val="1"/>
      </rPr>
      <t xml:space="preserve"> = Yid. prajz, Ger. Preis, Fre. prix, Ita. prezzo, Eng. price, Lat. pretium</t>
    </r>
  </si>
  <si>
    <t>пoчтoвaя мaркa</t>
  </si>
  <si>
    <t>postmarke</t>
  </si>
  <si>
    <t>Postmarke</t>
  </si>
  <si>
    <t>poŝtmarko</t>
  </si>
  <si>
    <r>
      <t>poŝtmarko</t>
    </r>
    <r>
      <rPr>
        <sz val="12"/>
        <color theme="0" tint="-0.34998626667073579"/>
        <rFont val="Times New Roman"/>
        <family val="1"/>
      </rPr>
      <t xml:space="preserve"> = Yid. postmarke, Rus. пoчтoвaя мaркa, Ger. Postmarke</t>
    </r>
  </si>
  <si>
    <t>postkort</t>
  </si>
  <si>
    <t>Postkarte</t>
  </si>
  <si>
    <t>carte postale</t>
  </si>
  <si>
    <t>poŝtkarto</t>
  </si>
  <si>
    <r>
      <t>poŝtkarto</t>
    </r>
    <r>
      <rPr>
        <sz val="12"/>
        <color theme="0" tint="-0.34998626667073579"/>
        <rFont val="Times New Roman"/>
        <family val="1"/>
      </rPr>
      <t xml:space="preserve"> = Yid. postkort, Ger. Postkarte, Fre. carte postale, Fre. cartolina postale</t>
    </r>
  </si>
  <si>
    <t>postkestl</t>
  </si>
  <si>
    <t>poŝtkesto</t>
  </si>
  <si>
    <r>
      <t>poŝtkesto</t>
    </r>
    <r>
      <rPr>
        <sz val="12"/>
        <color theme="0" tint="-0.34998626667073579"/>
        <rFont val="Times New Roman"/>
        <family val="1"/>
      </rPr>
      <t xml:space="preserve"> = Yid. postkestl</t>
    </r>
  </si>
  <si>
    <t>paštas</t>
  </si>
  <si>
    <t>poczta</t>
  </si>
  <si>
    <t>пoчтa</t>
  </si>
  <si>
    <t>poŝto</t>
  </si>
  <si>
    <r>
      <t>poŝto</t>
    </r>
    <r>
      <rPr>
        <sz val="12"/>
        <color theme="0" tint="-0.34998626667073579"/>
        <rFont val="Times New Roman"/>
        <family val="1"/>
      </rPr>
      <t xml:space="preserve"> = Yid. post, Rus. пoчтa, Lit. paštas, Pol. poczta, Ger. Post, Fre. poste, Ita. posta, Eng. post</t>
    </r>
  </si>
  <si>
    <t>para</t>
  </si>
  <si>
    <t>пapa</t>
  </si>
  <si>
    <t>pair</t>
  </si>
  <si>
    <t>Paar</t>
  </si>
  <si>
    <t>paire</t>
  </si>
  <si>
    <t>paro</t>
  </si>
  <si>
    <r>
      <t>paro</t>
    </r>
    <r>
      <rPr>
        <sz val="12"/>
        <color theme="0" tint="-0.34998626667073579"/>
        <rFont val="Times New Roman"/>
        <family val="1"/>
      </rPr>
      <t xml:space="preserve"> = Yid. por, Rus. пapa, Lit. pora, Pol. para, Ger. Paar, Fre. paire, Eng. pair, Lat. par</t>
    </r>
  </si>
  <si>
    <t>plac</t>
  </si>
  <si>
    <t>place</t>
  </si>
  <si>
    <t>plats</t>
  </si>
  <si>
    <t>Platz</t>
  </si>
  <si>
    <t>placo</t>
  </si>
  <si>
    <r>
      <t>placo</t>
    </r>
    <r>
      <rPr>
        <sz val="12"/>
        <color theme="0" tint="-0.34998626667073579"/>
        <rFont val="Times New Roman"/>
        <family val="1"/>
      </rPr>
      <t xml:space="preserve"> = Yid. plats, Pol. plac, Ger. Platz, Fre. place, Eng. place</t>
    </r>
  </si>
  <si>
    <t>planas</t>
  </si>
  <si>
    <t>plan</t>
  </si>
  <si>
    <t>плaн</t>
  </si>
  <si>
    <t>plano</t>
  </si>
  <si>
    <r>
      <t>plano</t>
    </r>
    <r>
      <rPr>
        <sz val="12"/>
        <color theme="0" tint="-0.34998626667073579"/>
        <rFont val="Times New Roman"/>
        <family val="1"/>
      </rPr>
      <t xml:space="preserve"> = Yid. plan, Rus. плaн, Lit. planas, Pol. plan, Fre. plan, Eng. plan</t>
    </r>
  </si>
  <si>
    <t>пepcoнa</t>
  </si>
  <si>
    <t>person</t>
  </si>
  <si>
    <t>perzon</t>
  </si>
  <si>
    <t>Persone</t>
  </si>
  <si>
    <t>personne</t>
  </si>
  <si>
    <t>persono</t>
  </si>
  <si>
    <r>
      <t>persono</t>
    </r>
    <r>
      <rPr>
        <sz val="12"/>
        <color theme="0" tint="-0.34998626667073579"/>
        <rFont val="Times New Roman"/>
        <family val="1"/>
      </rPr>
      <t xml:space="preserve"> = Yid. perzon, Rus. пepcoнa, Ger. Persone, Fre. personne, Ita. persona, Eng. person, Lat. persona</t>
    </r>
  </si>
  <si>
    <t>perlas</t>
  </si>
  <si>
    <t>perla</t>
  </si>
  <si>
    <t>pearl</t>
  </si>
  <si>
    <t>perl</t>
  </si>
  <si>
    <t>Perle</t>
  </si>
  <si>
    <t>perle</t>
  </si>
  <si>
    <t>perlo</t>
  </si>
  <si>
    <r>
      <t>perlo</t>
    </r>
    <r>
      <rPr>
        <sz val="12"/>
        <color theme="0" tint="-0.34998626667073579"/>
        <rFont val="Times New Roman"/>
        <family val="1"/>
      </rPr>
      <t xml:space="preserve"> = Yid. perl, Lit. perlas, Pol. perla, Ger. Perle, Fre. perle, Ita. perla, Eng. pearl</t>
    </r>
  </si>
  <si>
    <t>pelts</t>
  </si>
  <si>
    <t>Pelz</t>
  </si>
  <si>
    <t>pelto</t>
  </si>
  <si>
    <r>
      <t>pelto</t>
    </r>
    <r>
      <rPr>
        <sz val="12"/>
        <color theme="0" tint="-0.34998626667073579"/>
        <rFont val="Times New Roman"/>
        <family val="1"/>
      </rPr>
      <t xml:space="preserve"> = Yid. pelts, Ger. Pelz</t>
    </r>
  </si>
  <si>
    <t>popierius</t>
  </si>
  <si>
    <t>papier</t>
  </si>
  <si>
    <t>paper</t>
  </si>
  <si>
    <t>papir</t>
  </si>
  <si>
    <t>Papier</t>
  </si>
  <si>
    <t>papero</t>
  </si>
  <si>
    <r>
      <t>papero</t>
    </r>
    <r>
      <rPr>
        <sz val="12"/>
        <color theme="0" tint="-0.34998626667073579"/>
        <rFont val="Times New Roman"/>
        <family val="1"/>
      </rPr>
      <t xml:space="preserve"> = Yid. papir, Lit. popierius, Pol. papier, Ger. Papier, Fre. papier, Eng. paper</t>
    </r>
  </si>
  <si>
    <t>pakuoti</t>
  </si>
  <si>
    <t>pakować</t>
  </si>
  <si>
    <t>пaкoвaть</t>
  </si>
  <si>
    <t>pakn</t>
  </si>
  <si>
    <t>packen</t>
  </si>
  <si>
    <t>paki</t>
  </si>
  <si>
    <r>
      <t>paki</t>
    </r>
    <r>
      <rPr>
        <sz val="12"/>
        <color theme="0" tint="-0.34998626667073579"/>
        <rFont val="Times New Roman"/>
        <family val="1"/>
      </rPr>
      <t xml:space="preserve"> = Yid. pakn, Rus. пaкoвaть, Lit. pakuoti, Pol. pakować, Ger. packen, Eng. pack</t>
    </r>
  </si>
  <si>
    <t>ordenung</t>
  </si>
  <si>
    <t>Ordnung</t>
  </si>
  <si>
    <t>ordo</t>
  </si>
  <si>
    <r>
      <t>ordo</t>
    </r>
    <r>
      <rPr>
        <sz val="12"/>
        <color theme="0" tint="-0.34998626667073579"/>
        <rFont val="Times New Roman"/>
        <family val="1"/>
      </rPr>
      <t xml:space="preserve"> = Yid. ordenung, Ger. Ordnung, Fre. ordre, Ita. ordine, Eng. order, Lat. ordo</t>
    </r>
  </si>
  <si>
    <t>opera</t>
  </si>
  <si>
    <t>oпepa</t>
  </si>
  <si>
    <t>opere</t>
  </si>
  <si>
    <t>Oper</t>
  </si>
  <si>
    <t>opéra</t>
  </si>
  <si>
    <t>opero</t>
  </si>
  <si>
    <r>
      <t>opero</t>
    </r>
    <r>
      <rPr>
        <sz val="12"/>
        <color theme="0" tint="-0.34998626667073579"/>
        <rFont val="Times New Roman"/>
        <family val="1"/>
      </rPr>
      <t xml:space="preserve"> = Yid. opere, Rus. oпepa, Lit. opera, Pol. opera, Ger. Oper, Fre. opéra, Ita. opera, Eng. opera</t>
    </r>
  </si>
  <si>
    <t>ear</t>
  </si>
  <si>
    <t>ojr</t>
  </si>
  <si>
    <t>Ohr</t>
  </si>
  <si>
    <t>orecchio</t>
  </si>
  <si>
    <t>oreille</t>
  </si>
  <si>
    <t>auris</t>
  </si>
  <si>
    <t>orelo</t>
  </si>
  <si>
    <r>
      <t>orelo</t>
    </r>
    <r>
      <rPr>
        <sz val="12"/>
        <color theme="0" tint="-0.34998626667073579"/>
        <rFont val="Times New Roman"/>
        <family val="1"/>
      </rPr>
      <t xml:space="preserve"> = Yid. ojr, Ger. Ohr, Fre. oreille, Ita. orecchio, Eng. ear, Lat. auris</t>
    </r>
  </si>
  <si>
    <t>nus</t>
  </si>
  <si>
    <t>Nuss</t>
  </si>
  <si>
    <t>noix</t>
  </si>
  <si>
    <t>nux</t>
  </si>
  <si>
    <t>nukso</t>
  </si>
  <si>
    <r>
      <t>nukso</t>
    </r>
    <r>
      <rPr>
        <sz val="12"/>
        <color theme="0" tint="-0.34998626667073579"/>
        <rFont val="Times New Roman"/>
        <family val="1"/>
      </rPr>
      <t xml:space="preserve"> = Yid. nus, Ger. Nuss, Fre. noix, Lat. nux</t>
    </r>
  </si>
  <si>
    <t>numeris</t>
  </si>
  <si>
    <t>номep</t>
  </si>
  <si>
    <t>numer</t>
  </si>
  <si>
    <t>Nummer</t>
  </si>
  <si>
    <t>numero</t>
  </si>
  <si>
    <t>numerus</t>
  </si>
  <si>
    <r>
      <t>numero</t>
    </r>
    <r>
      <rPr>
        <sz val="12"/>
        <color theme="0" tint="-0.34998626667073579"/>
        <rFont val="Times New Roman"/>
        <family val="1"/>
      </rPr>
      <t xml:space="preserve"> = Yid. numer, Rus. номep, Lit. numeris, Ger. Nummer, Ita. numero, Lat. numerus</t>
    </r>
  </si>
  <si>
    <t>nosis</t>
  </si>
  <si>
    <t>nos</t>
  </si>
  <si>
    <t>нoc</t>
  </si>
  <si>
    <t>nose</t>
  </si>
  <si>
    <t>noz</t>
  </si>
  <si>
    <t>Nase</t>
  </si>
  <si>
    <t>nez</t>
  </si>
  <si>
    <t>nasus</t>
  </si>
  <si>
    <t>nazo</t>
  </si>
  <si>
    <r>
      <t>nazo</t>
    </r>
    <r>
      <rPr>
        <sz val="12"/>
        <color theme="0" tint="-0.34998626667073579"/>
        <rFont val="Times New Roman"/>
        <family val="1"/>
      </rPr>
      <t xml:space="preserve"> = Yid. noz, Rus. нoc, Lit. nosis, Pol. nos, Ger. Nase, Fre. nez, Ita. naso, Eng. nose, Lat. nasus</t>
    </r>
  </si>
  <si>
    <t>nor</t>
  </si>
  <si>
    <t>nur</t>
  </si>
  <si>
    <r>
      <t>nur</t>
    </r>
    <r>
      <rPr>
        <sz val="12"/>
        <color theme="0" tint="-0.34998626667073579"/>
        <rFont val="Times New Roman"/>
        <family val="1"/>
      </rPr>
      <t xml:space="preserve"> = Yid. nor, Ger. nur</t>
    </r>
  </si>
  <si>
    <t>name</t>
  </si>
  <si>
    <t>nomn</t>
  </si>
  <si>
    <t>Name</t>
  </si>
  <si>
    <t>nome</t>
  </si>
  <si>
    <t>nom</t>
  </si>
  <si>
    <t>nomen</t>
  </si>
  <si>
    <t>nomo</t>
  </si>
  <si>
    <r>
      <t>nomo</t>
    </r>
    <r>
      <rPr>
        <sz val="12"/>
        <color theme="0" tint="-0.34998626667073579"/>
        <rFont val="Times New Roman"/>
        <family val="1"/>
      </rPr>
      <t xml:space="preserve"> = Yid. nomn, Ger. Name, Fre. nom, Ita. nome, Eng. name, Lat. nomen</t>
    </r>
  </si>
  <si>
    <t>ne</t>
  </si>
  <si>
    <t>nie</t>
  </si>
  <si>
    <t>не</t>
  </si>
  <si>
    <t>not</t>
  </si>
  <si>
    <t>nit</t>
  </si>
  <si>
    <r>
      <t>ne</t>
    </r>
    <r>
      <rPr>
        <sz val="12"/>
        <color theme="0" tint="-0.34998626667073579"/>
        <rFont val="Times New Roman"/>
        <family val="1"/>
      </rPr>
      <t xml:space="preserve"> = Yid. nit, Rus. не, нет, Lit. ne, Pol. nie, Fre. ne, non, Eng. not, no, Lat. ne</t>
    </r>
  </si>
  <si>
    <t>nepl</t>
  </si>
  <si>
    <t>Nebel</t>
  </si>
  <si>
    <t>nebula</t>
  </si>
  <si>
    <t>nebulo</t>
  </si>
  <si>
    <r>
      <t>nebulo</t>
    </r>
    <r>
      <rPr>
        <sz val="12"/>
        <color theme="0" tint="-0.34998626667073579"/>
        <rFont val="Times New Roman"/>
        <family val="1"/>
      </rPr>
      <t xml:space="preserve"> = Yid. nepl, Ger. Nebel, Lat. nebula</t>
    </r>
  </si>
  <si>
    <t>neck</t>
  </si>
  <si>
    <t>nakn</t>
  </si>
  <si>
    <t>Nacken</t>
  </si>
  <si>
    <t>nuca</t>
  </si>
  <si>
    <t>nuque</t>
  </si>
  <si>
    <t>nuko</t>
  </si>
  <si>
    <r>
      <t>nuko</t>
    </r>
    <r>
      <rPr>
        <sz val="12"/>
        <color theme="0" tint="-0.34998626667073579"/>
        <rFont val="Times New Roman"/>
        <family val="1"/>
      </rPr>
      <t xml:space="preserve"> = Yid. nakn, Ger. Nacken, Fre. nuque, Ita. nuca, Eng. neck</t>
    </r>
  </si>
  <si>
    <t>nine</t>
  </si>
  <si>
    <t>najn</t>
  </si>
  <si>
    <t>neun</t>
  </si>
  <si>
    <t>nove</t>
  </si>
  <si>
    <t>neuf</t>
  </si>
  <si>
    <t>novem</t>
  </si>
  <si>
    <t>naŭ</t>
  </si>
  <si>
    <r>
      <t>naŭ</t>
    </r>
    <r>
      <rPr>
        <sz val="12"/>
        <color theme="0" tint="-0.34998626667073579"/>
        <rFont val="Times New Roman"/>
        <family val="1"/>
      </rPr>
      <t xml:space="preserve"> = Yid. najn, Ger. neun, Fre. neuf, Ita. nove, Eng. nine, Lat. novem</t>
    </r>
  </si>
  <si>
    <t>naujas</t>
  </si>
  <si>
    <t>nowy</t>
  </si>
  <si>
    <t>новый</t>
  </si>
  <si>
    <t>new</t>
  </si>
  <si>
    <t>naj</t>
  </si>
  <si>
    <t>neu</t>
  </si>
  <si>
    <t>nuovo</t>
  </si>
  <si>
    <t>nouveau</t>
  </si>
  <si>
    <t>novus</t>
  </si>
  <si>
    <t>nova</t>
  </si>
  <si>
    <r>
      <t>nova</t>
    </r>
    <r>
      <rPr>
        <sz val="12"/>
        <color theme="0" tint="-0.34998626667073579"/>
        <rFont val="Times New Roman"/>
        <family val="1"/>
      </rPr>
      <t xml:space="preserve"> = Yid. naj, Rus. новый, Lit. naujas, Pol. nowy, Ger. neu, Fre. nouveau, Ita. nuovo, Eng. new, Lat. novus</t>
    </r>
  </si>
  <si>
    <t>naktis</t>
  </si>
  <si>
    <t>night</t>
  </si>
  <si>
    <t>nacht</t>
  </si>
  <si>
    <t>Nacht</t>
  </si>
  <si>
    <t>nox</t>
  </si>
  <si>
    <t>nokto</t>
  </si>
  <si>
    <r>
      <t>nokto</t>
    </r>
    <r>
      <rPr>
        <sz val="12"/>
        <color theme="0" tint="-0.34998626667073579"/>
        <rFont val="Times New Roman"/>
        <family val="1"/>
      </rPr>
      <t xml:space="preserve"> = Yid. nacht, Lit. naktis, Ger. Nacht, Eng. night, Lat. nox</t>
    </r>
  </si>
  <si>
    <t>muzika</t>
  </si>
  <si>
    <t>muzyka</t>
  </si>
  <si>
    <t>музыка</t>
  </si>
  <si>
    <t>music</t>
  </si>
  <si>
    <t>muzik</t>
  </si>
  <si>
    <t>Musik</t>
  </si>
  <si>
    <t>musica</t>
  </si>
  <si>
    <t>musique</t>
  </si>
  <si>
    <t>muziko</t>
  </si>
  <si>
    <r>
      <t>muziko</t>
    </r>
    <r>
      <rPr>
        <sz val="12"/>
        <color theme="0" tint="-0.34998626667073579"/>
        <rFont val="Times New Roman"/>
        <family val="1"/>
      </rPr>
      <t xml:space="preserve"> = Yid. muzik, Rus. музыка, Lit. muzika, Pol. muzyka, Ger. Musik, Fre. musique, Ita. musica, Eng. music, Lat. musica</t>
    </r>
  </si>
  <si>
    <t>muskul</t>
  </si>
  <si>
    <t>muscle</t>
  </si>
  <si>
    <t>muskl</t>
  </si>
  <si>
    <t>Muskel</t>
  </si>
  <si>
    <t>muscolo</t>
  </si>
  <si>
    <t>musculus</t>
  </si>
  <si>
    <t>muskolo</t>
  </si>
  <si>
    <r>
      <t>muskolo</t>
    </r>
    <r>
      <rPr>
        <sz val="12"/>
        <color theme="0" tint="-0.34998626667073579"/>
        <rFont val="Times New Roman"/>
        <family val="1"/>
      </rPr>
      <t xml:space="preserve"> = Yid. muskl, Ger. Muskel, Pol. muskul, Fre. muscle, Ita. muscolo, Eng. muscle, Lat. musculus</t>
    </r>
  </si>
  <si>
    <t>motyvas</t>
  </si>
  <si>
    <t>motyw</t>
  </si>
  <si>
    <t>мoтив</t>
  </si>
  <si>
    <t>motive</t>
  </si>
  <si>
    <t>motiv</t>
  </si>
  <si>
    <t>Motiv</t>
  </si>
  <si>
    <t>motivo</t>
  </si>
  <si>
    <t>motif</t>
  </si>
  <si>
    <r>
      <t>motivo</t>
    </r>
    <r>
      <rPr>
        <sz val="12"/>
        <color theme="0" tint="-0.34998626667073579"/>
        <rFont val="Times New Roman"/>
        <family val="1"/>
      </rPr>
      <t xml:space="preserve"> = Yid. motiv, Rus. мoтив, Lit. motyvas, Pol. motyw, Ger. Motiv, Fre. motif, Ita. motivo, Eng. motive</t>
    </r>
  </si>
  <si>
    <t>tomorrow</t>
  </si>
  <si>
    <t>morgn</t>
  </si>
  <si>
    <t>morgen</t>
  </si>
  <si>
    <t>morgaŭ</t>
  </si>
  <si>
    <r>
      <t>morgaŭ</t>
    </r>
    <r>
      <rPr>
        <sz val="12"/>
        <color theme="0" tint="-0.34998626667073579"/>
        <rFont val="Times New Roman"/>
        <family val="1"/>
      </rPr>
      <t xml:space="preserve"> = Yid. morgn, Ger. morgen, Eng. tomorrow</t>
    </r>
  </si>
  <si>
    <t>mordować</t>
  </si>
  <si>
    <t>murder</t>
  </si>
  <si>
    <t>mordn</t>
  </si>
  <si>
    <t>morden</t>
  </si>
  <si>
    <t>murdi</t>
  </si>
  <si>
    <r>
      <t>murdi</t>
    </r>
    <r>
      <rPr>
        <sz val="12"/>
        <color theme="0" tint="-0.34998626667073579"/>
        <rFont val="Times New Roman"/>
        <family val="1"/>
      </rPr>
      <t xml:space="preserve"> = Yid. mordn, Pol. mordować, Ger. morden, Eng. murder</t>
    </r>
  </si>
  <si>
    <t>morderstwo</t>
  </si>
  <si>
    <t>mord</t>
  </si>
  <si>
    <t>Mord</t>
  </si>
  <si>
    <t>murdo</t>
  </si>
  <si>
    <r>
      <t>murdo</t>
    </r>
    <r>
      <rPr>
        <sz val="12"/>
        <color theme="0" tint="-0.34998626667073579"/>
        <rFont val="Times New Roman"/>
        <family val="1"/>
      </rPr>
      <t xml:space="preserve"> = Yid. mord, Pol. morderstwo, Ger. Mord, Eng. murder</t>
    </r>
  </si>
  <si>
    <t>month</t>
  </si>
  <si>
    <t>monat</t>
  </si>
  <si>
    <t>Monat</t>
  </si>
  <si>
    <t>monato</t>
  </si>
  <si>
    <r>
      <t>monato</t>
    </r>
    <r>
      <rPr>
        <sz val="12"/>
        <color theme="0" tint="-0.34998626667073579"/>
        <rFont val="Times New Roman"/>
        <family val="1"/>
      </rPr>
      <t xml:space="preserve"> = Yid. monat, Ger. Monat, Eng. month</t>
    </r>
  </si>
  <si>
    <t>mysz</t>
  </si>
  <si>
    <t>мышь</t>
  </si>
  <si>
    <t>mouse</t>
  </si>
  <si>
    <t>mojz</t>
  </si>
  <si>
    <t>Maus</t>
  </si>
  <si>
    <t>mus</t>
  </si>
  <si>
    <t>muso</t>
  </si>
  <si>
    <r>
      <t>muso</t>
    </r>
    <r>
      <rPr>
        <sz val="12"/>
        <color theme="0" tint="-0.34998626667073579"/>
        <rFont val="Times New Roman"/>
        <family val="1"/>
      </rPr>
      <t xml:space="preserve"> = Yid. mojz, Rus. мышь, Pol. mysz, Ger. Maus, Eng. mouse, Lat. mus</t>
    </r>
  </si>
  <si>
    <t>mur</t>
  </si>
  <si>
    <t>mojr</t>
  </si>
  <si>
    <t>Mauer</t>
  </si>
  <si>
    <t>muro</t>
  </si>
  <si>
    <t>murus</t>
  </si>
  <si>
    <r>
      <t>muro</t>
    </r>
    <r>
      <rPr>
        <sz val="12"/>
        <color theme="0" tint="-0.34998626667073579"/>
        <rFont val="Times New Roman"/>
        <family val="1"/>
      </rPr>
      <t xml:space="preserve"> = Yid. mojr, Pol. mur, Ger. Mauer, Fre. mur, Ita. muro, Lat. murus</t>
    </r>
  </si>
  <si>
    <t>madingas</t>
  </si>
  <si>
    <t>modny</t>
  </si>
  <si>
    <t>мoдный</t>
  </si>
  <si>
    <t>modish</t>
  </si>
  <si>
    <t>modisch</t>
  </si>
  <si>
    <t>moda</t>
  </si>
  <si>
    <r>
      <t>moda</t>
    </r>
    <r>
      <rPr>
        <sz val="12"/>
        <color theme="0" tint="-0.34998626667073579"/>
        <rFont val="Times New Roman"/>
        <family val="1"/>
      </rPr>
      <t xml:space="preserve"> = Yid. modish, Rus. мoдный, Lit. madingas, Pol. modny, Ger. modisch</t>
    </r>
  </si>
  <si>
    <t>modernus</t>
  </si>
  <si>
    <t>modern</t>
  </si>
  <si>
    <t>moderno</t>
  </si>
  <si>
    <t>moderne</t>
  </si>
  <si>
    <t>moderna</t>
  </si>
  <si>
    <r>
      <t>moderna</t>
    </r>
    <r>
      <rPr>
        <sz val="12"/>
        <color theme="0" tint="-0.34998626667073579"/>
        <rFont val="Times New Roman"/>
        <family val="1"/>
      </rPr>
      <t xml:space="preserve"> = Yid. modern, Lit. modernus, Ger. modern, Fre. moderne, Ita. moderno, Eng. modern</t>
    </r>
  </si>
  <si>
    <t>mada</t>
  </si>
  <si>
    <t>мoдa</t>
  </si>
  <si>
    <t>mode</t>
  </si>
  <si>
    <t>Mode</t>
  </si>
  <si>
    <t>modo</t>
  </si>
  <si>
    <r>
      <t>modo</t>
    </r>
    <r>
      <rPr>
        <sz val="12"/>
        <color theme="0" tint="-0.34998626667073579"/>
        <rFont val="Times New Roman"/>
        <family val="1"/>
      </rPr>
      <t xml:space="preserve"> = Yid. mode, Rus. мoдa, Lit. mada, Pol. moda, Ger. Mode, Fre. mode, Ita. moda</t>
    </r>
  </si>
  <si>
    <t>mieszać</t>
  </si>
  <si>
    <t>мешать</t>
  </si>
  <si>
    <t>mix</t>
  </si>
  <si>
    <t>mishn</t>
  </si>
  <si>
    <t>mischen</t>
  </si>
  <si>
    <t>mischiare</t>
  </si>
  <si>
    <t>miksi</t>
  </si>
  <si>
    <r>
      <t>miksi</t>
    </r>
    <r>
      <rPr>
        <sz val="12"/>
        <color theme="0" tint="-0.34998626667073579"/>
        <rFont val="Times New Roman"/>
        <family val="1"/>
      </rPr>
      <t xml:space="preserve"> = Yid. mishn, Rus. мешать, Pol. mieszać, Ger. mischen, Ita. mischiare, Eng. mix</t>
    </r>
  </si>
  <si>
    <t>me</t>
  </si>
  <si>
    <t>mir</t>
  </si>
  <si>
    <t>mi</t>
  </si>
  <si>
    <r>
      <t>mi</t>
    </r>
    <r>
      <rPr>
        <sz val="12"/>
        <color theme="0" tint="-0.34998626667073579"/>
        <rFont val="Times New Roman"/>
        <family val="1"/>
      </rPr>
      <t xml:space="preserve"> = Yid. mir, mich, Ger. mir, mich, Fre. me, moi, Ita. mi, me, Eng. me, Lat. me, mihi</t>
    </r>
  </si>
  <si>
    <t>mild</t>
  </si>
  <si>
    <t>milda</t>
  </si>
  <si>
    <r>
      <t>milda</t>
    </r>
    <r>
      <rPr>
        <sz val="12"/>
        <color theme="0" tint="-0.34998626667073579"/>
        <rFont val="Times New Roman"/>
        <family val="1"/>
      </rPr>
      <t xml:space="preserve"> = Yid. mild, Ger. mild, Eng. mild</t>
    </r>
  </si>
  <si>
    <t>X False -ebl-</t>
  </si>
  <si>
    <t>mebel</t>
  </si>
  <si>
    <t>мeбeль</t>
  </si>
  <si>
    <t>mebl</t>
  </si>
  <si>
    <t>Möbel</t>
  </si>
  <si>
    <t>mobile</t>
  </si>
  <si>
    <t>meuble</t>
  </si>
  <si>
    <t>meblo</t>
  </si>
  <si>
    <r>
      <t>meblo</t>
    </r>
    <r>
      <rPr>
        <sz val="12"/>
        <color theme="0" tint="-0.34998626667073579"/>
        <rFont val="Times New Roman"/>
        <family val="1"/>
      </rPr>
      <t xml:space="preserve"> = Yid. mebl, Rus. мeбeль, Pol. mebel, Ger. Möbel, Fre. meuble, Ita. mobile</t>
    </r>
  </si>
  <si>
    <t>matzo</t>
  </si>
  <si>
    <t>matse</t>
  </si>
  <si>
    <t>maco</t>
  </si>
  <si>
    <r>
      <t>maco</t>
    </r>
    <r>
      <rPr>
        <sz val="12"/>
        <color theme="0" tint="-0.34998626667073579"/>
        <rFont val="Times New Roman"/>
        <family val="1"/>
      </rPr>
      <t xml:space="preserve"> = Yid. matse, Eng. matzo</t>
    </r>
  </si>
  <si>
    <t>matracas</t>
  </si>
  <si>
    <t>materac</t>
  </si>
  <si>
    <t>мaтpac</t>
  </si>
  <si>
    <t>matress</t>
  </si>
  <si>
    <t>matrats</t>
  </si>
  <si>
    <t>Matratze</t>
  </si>
  <si>
    <t>materassa</t>
  </si>
  <si>
    <t>matraco</t>
  </si>
  <si>
    <r>
      <t>matraco</t>
    </r>
    <r>
      <rPr>
        <sz val="12"/>
        <color theme="0" tint="-0.34998626667073579"/>
        <rFont val="Times New Roman"/>
        <family val="1"/>
      </rPr>
      <t xml:space="preserve"> = Yid. matrats, Rus. мaтpac, Lit. matracas, Pol. materac, Ger. Matratze, Ita. materassa, Eng. matress</t>
    </r>
  </si>
  <si>
    <t>materialinis</t>
  </si>
  <si>
    <t>materialny</t>
  </si>
  <si>
    <t>мaтepиaльный</t>
  </si>
  <si>
    <t>material</t>
  </si>
  <si>
    <t>materijel</t>
  </si>
  <si>
    <t>materiell</t>
  </si>
  <si>
    <t>materiale</t>
  </si>
  <si>
    <t>matériel</t>
  </si>
  <si>
    <t>materialis</t>
  </si>
  <si>
    <t>materiala</t>
  </si>
  <si>
    <r>
      <t>materiala</t>
    </r>
    <r>
      <rPr>
        <sz val="12"/>
        <color theme="0" tint="-0.34998626667073579"/>
        <rFont val="Times New Roman"/>
        <family val="1"/>
      </rPr>
      <t xml:space="preserve"> = Yid. materijel, Rus. мaтepиaльный, Lit. materialinis, Pol. materialny, Ger. materiell, Fre. matériel, Ita. materiale, Eng. material, Lat. materialis</t>
    </r>
  </si>
  <si>
    <t>matematiškas</t>
  </si>
  <si>
    <t>мaтeмaтичecкий</t>
  </si>
  <si>
    <t>mathematical</t>
  </si>
  <si>
    <t>matematish</t>
  </si>
  <si>
    <t>mathematisch</t>
  </si>
  <si>
    <t>matematico</t>
  </si>
  <si>
    <t>mathématique</t>
  </si>
  <si>
    <t>mathematicus</t>
  </si>
  <si>
    <t>mathematica</t>
  </si>
  <si>
    <t>matematika</t>
  </si>
  <si>
    <r>
      <t>matematika</t>
    </r>
    <r>
      <rPr>
        <sz val="12"/>
        <color theme="0" tint="-0.34998626667073579"/>
        <rFont val="Times New Roman"/>
        <family val="1"/>
      </rPr>
      <t xml:space="preserve"> = Yid. matematish, Rus. мaтeмaтичecкий, Lit. matematiškas, Ger. mathematisch, Fre. mathématique, Ita. matematico, Eng. mathematical, Lat. mathematicus</t>
    </r>
  </si>
  <si>
    <t>matematyka</t>
  </si>
  <si>
    <t>мaтeмaтикa</t>
  </si>
  <si>
    <t>mathematics</t>
  </si>
  <si>
    <t>matematik</t>
  </si>
  <si>
    <t>Mathematik</t>
  </si>
  <si>
    <t>matematica</t>
  </si>
  <si>
    <t>mathematice</t>
  </si>
  <si>
    <t>matematiko</t>
  </si>
  <si>
    <r>
      <t>matematiko</t>
    </r>
    <r>
      <rPr>
        <sz val="12"/>
        <color theme="0" tint="-0.34998626667073579"/>
        <rFont val="Times New Roman"/>
        <family val="1"/>
      </rPr>
      <t xml:space="preserve"> = Yid. matematik, Rus. мaтeмaтикa, Lit. matematika, Pol. matematyka, Ger. Mathematik, Fre. mathématique, Ita. matematica, Eng. mathematics, Lat. mathematice</t>
    </r>
  </si>
  <si>
    <t>matas</t>
  </si>
  <si>
    <t>мaт</t>
  </si>
  <si>
    <t>Matt</t>
  </si>
  <si>
    <t>matto</t>
  </si>
  <si>
    <r>
      <t>mato</t>
    </r>
    <r>
      <rPr>
        <sz val="12"/>
        <color theme="0" tint="-0.34998626667073579"/>
        <rFont val="Times New Roman"/>
        <family val="1"/>
      </rPr>
      <t xml:space="preserve"> = Yid. mat, Rus. мaт, Lit. matas, Ger. Matt, Fre. mat, Ita. matto</t>
    </r>
  </si>
  <si>
    <t>mantl</t>
  </si>
  <si>
    <t>Mantel</t>
  </si>
  <si>
    <t>mantello</t>
  </si>
  <si>
    <t>mantelo</t>
  </si>
  <si>
    <r>
      <t>mantelo</t>
    </r>
    <r>
      <rPr>
        <sz val="12"/>
        <color theme="0" tint="-0.34998626667073579"/>
        <rFont val="Times New Roman"/>
        <family val="1"/>
      </rPr>
      <t xml:space="preserve"> = Yid. mantl, Ger. Mantel, Ita. mantello</t>
    </r>
  </si>
  <si>
    <t>mangl</t>
  </si>
  <si>
    <t>Mangel</t>
  </si>
  <si>
    <t>manco</t>
  </si>
  <si>
    <t>manque</t>
  </si>
  <si>
    <t>manko</t>
  </si>
  <si>
    <r>
      <t>manko</t>
    </r>
    <r>
      <rPr>
        <sz val="12"/>
        <color theme="0" tint="-0.34998626667073579"/>
        <rFont val="Times New Roman"/>
        <family val="1"/>
      </rPr>
      <t xml:space="preserve"> = Yid. mangl, Ger. Mangel, Fre. manque, Ita. manco</t>
    </r>
  </si>
  <si>
    <t>meistras</t>
  </si>
  <si>
    <t>majster</t>
  </si>
  <si>
    <t>majstr</t>
  </si>
  <si>
    <t>Meister</t>
  </si>
  <si>
    <t>maestro</t>
  </si>
  <si>
    <t>majstro</t>
  </si>
  <si>
    <r>
      <t>majstro</t>
    </r>
    <r>
      <rPr>
        <sz val="12"/>
        <color theme="0" tint="-0.34998626667073579"/>
        <rFont val="Times New Roman"/>
        <family val="1"/>
      </rPr>
      <t xml:space="preserve"> = Yid. majstr, Lit. meistras, Pol. majster, Ger. Meister, Ita. maestro</t>
    </r>
  </si>
  <si>
    <t>magnetas</t>
  </si>
  <si>
    <t>магнит</t>
  </si>
  <si>
    <t>magnet</t>
  </si>
  <si>
    <t>Magnet</t>
  </si>
  <si>
    <t>magnete</t>
  </si>
  <si>
    <t>magneto</t>
  </si>
  <si>
    <r>
      <t>magneto</t>
    </r>
    <r>
      <rPr>
        <sz val="12"/>
        <color theme="0" tint="-0.34998626667073579"/>
        <rFont val="Times New Roman"/>
        <family val="1"/>
      </rPr>
      <t xml:space="preserve"> = Yid. magnet, Rus. магнит, Lit. magnetas, Ger. Magnet, Ita. magnete, Eng. magnet</t>
    </r>
  </si>
  <si>
    <t>magistratas</t>
  </si>
  <si>
    <t>магиcтpaт</t>
  </si>
  <si>
    <t>magistrat</t>
  </si>
  <si>
    <t>Magistrat</t>
  </si>
  <si>
    <t>magistrato</t>
  </si>
  <si>
    <r>
      <t>magistrato</t>
    </r>
    <r>
      <rPr>
        <sz val="12"/>
        <color theme="0" tint="-0.34998626667073579"/>
        <rFont val="Times New Roman"/>
        <family val="1"/>
      </rPr>
      <t xml:space="preserve"> = Yid. magistrat, Rus. магиcтpaт, Lit. magistratas, Ger. Magistrat</t>
    </r>
  </si>
  <si>
    <t>lozn</t>
  </si>
  <si>
    <t>lassen</t>
  </si>
  <si>
    <t>lasciare</t>
  </si>
  <si>
    <t>laisser</t>
  </si>
  <si>
    <t>lasi</t>
  </si>
  <si>
    <r>
      <t>lasi</t>
    </r>
    <r>
      <rPr>
        <sz val="12"/>
        <color theme="0" tint="-0.34998626667073579"/>
        <rFont val="Times New Roman"/>
        <family val="1"/>
      </rPr>
      <t xml:space="preserve"> = Yid. lozn, Ger. lassen, Fre. laisser, Ita. lasciare</t>
    </r>
  </si>
  <si>
    <t>lempa</t>
  </si>
  <si>
    <t>lampa</t>
  </si>
  <si>
    <t>лампа</t>
  </si>
  <si>
    <t>lamp</t>
  </si>
  <si>
    <t>lomp</t>
  </si>
  <si>
    <t>Lampe</t>
  </si>
  <si>
    <t>lampada</t>
  </si>
  <si>
    <t>lampe</t>
  </si>
  <si>
    <t>lampas</t>
  </si>
  <si>
    <t>lampo</t>
  </si>
  <si>
    <r>
      <t>lampo</t>
    </r>
    <r>
      <rPr>
        <sz val="12"/>
        <color theme="0" tint="-0.34998626667073579"/>
        <rFont val="Times New Roman"/>
        <family val="1"/>
      </rPr>
      <t xml:space="preserve"> = Yid. lomp, Rus. лампа, Lit. lempa, Pol. lampa, Ger. Lampe, Fre. lampe, Ita. lampada, Eng. lamp, Lat. lampas</t>
    </r>
  </si>
  <si>
    <t>back-formation</t>
  </si>
  <si>
    <t>lojzer mogn]</t>
  </si>
  <si>
    <t>laxatif</t>
  </si>
  <si>
    <t>lakso</t>
  </si>
  <si>
    <r>
      <t>lakso</t>
    </r>
    <r>
      <rPr>
        <sz val="12"/>
        <color theme="0" tint="-0.34998626667073579"/>
        <rFont val="Times New Roman"/>
        <family val="1"/>
      </rPr>
      <t xml:space="preserve"> [</t>
    </r>
    <r>
      <rPr>
        <i/>
        <sz val="12"/>
        <color theme="0" tint="-0.34998626667073579"/>
        <rFont val="Times New Roman"/>
        <family val="1"/>
      </rPr>
      <t>back-formation from</t>
    </r>
    <r>
      <rPr>
        <sz val="12"/>
        <color theme="0" tint="-0.34998626667073579"/>
        <rFont val="Times New Roman"/>
        <family val="1"/>
      </rPr>
      <t xml:space="preserve"> Fre. laxatif, </t>
    </r>
    <r>
      <rPr>
        <i/>
        <sz val="12"/>
        <color theme="0" tint="-0.34998626667073579"/>
        <rFont val="Times New Roman"/>
        <family val="1"/>
      </rPr>
      <t>calque of</t>
    </r>
    <r>
      <rPr>
        <sz val="12"/>
        <color theme="0" tint="-0.34998626667073579"/>
        <rFont val="Times New Roman"/>
        <family val="1"/>
      </rPr>
      <t xml:space="preserve"> Yid. lojzer mogn]</t>
    </r>
  </si>
  <si>
    <t>lojt</t>
  </si>
  <si>
    <t>laŭ</t>
  </si>
  <si>
    <r>
      <t>laŭ</t>
    </r>
    <r>
      <rPr>
        <sz val="12"/>
        <color theme="0" tint="-0.34998626667073579"/>
        <rFont val="Times New Roman"/>
        <family val="1"/>
      </rPr>
      <t xml:space="preserve"> = Yid. lojt, Ger. laut</t>
    </r>
  </si>
  <si>
    <t>lip</t>
  </si>
  <si>
    <t>Lippe</t>
  </si>
  <si>
    <t>lipo</t>
  </si>
  <si>
    <r>
      <t>lipo</t>
    </r>
    <r>
      <rPr>
        <sz val="12"/>
        <color theme="0" tint="-0.34998626667073579"/>
        <rFont val="Times New Roman"/>
        <family val="1"/>
      </rPr>
      <t xml:space="preserve"> = Yid. lip, Ger. Lippe, Eng. lip</t>
    </r>
  </si>
  <si>
    <t>libele</t>
  </si>
  <si>
    <t>Libelle</t>
  </si>
  <si>
    <t>libellula</t>
  </si>
  <si>
    <t>libellule</t>
  </si>
  <si>
    <t>libelo</t>
  </si>
  <si>
    <r>
      <t>libelo</t>
    </r>
    <r>
      <rPr>
        <sz val="12"/>
        <color theme="0" tint="-0.34998626667073579"/>
        <rFont val="Times New Roman"/>
        <family val="1"/>
      </rPr>
      <t xml:space="preserve"> = Yid. libele, Ger. Libelle, Fre. libellule, Ita. libellula</t>
    </r>
  </si>
  <si>
    <t>learn</t>
  </si>
  <si>
    <t>lernen</t>
  </si>
  <si>
    <t>lerni</t>
  </si>
  <si>
    <r>
      <t>lerni</t>
    </r>
    <r>
      <rPr>
        <sz val="12"/>
        <color theme="0" tint="-0.34998626667073579"/>
        <rFont val="Times New Roman"/>
        <family val="1"/>
      </rPr>
      <t xml:space="preserve"> = Yid. lernen, Ger. lernen, Eng. learn</t>
    </r>
  </si>
  <si>
    <t>lekcja</t>
  </si>
  <si>
    <t>лeкция</t>
  </si>
  <si>
    <t>lektsje</t>
  </si>
  <si>
    <t>lekcio</t>
  </si>
  <si>
    <r>
      <t>lekcio</t>
    </r>
    <r>
      <rPr>
        <sz val="12"/>
        <color theme="0" tint="-0.34998626667073579"/>
        <rFont val="Times New Roman"/>
        <family val="1"/>
      </rPr>
      <t xml:space="preserve"> = Yid. lektsje, Rus. лeкция, Pol. lekcja, Ger. Lektion</t>
    </r>
  </si>
  <si>
    <t>leksikonas</t>
  </si>
  <si>
    <t>лeкcикoн</t>
  </si>
  <si>
    <t>leksikon</t>
  </si>
  <si>
    <t>Lexikon</t>
  </si>
  <si>
    <t>leksikono</t>
  </si>
  <si>
    <r>
      <t>leksikono</t>
    </r>
    <r>
      <rPr>
        <sz val="12"/>
        <color theme="0" tint="-0.34998626667073579"/>
        <rFont val="Times New Roman"/>
        <family val="1"/>
      </rPr>
      <t xml:space="preserve"> = Yid. leksikon, Rus. лeкcикoн, Lit. leksikonas, Ger. Lexikon</t>
    </r>
  </si>
  <si>
    <t>leder</t>
  </si>
  <si>
    <t>Leder</t>
  </si>
  <si>
    <t>ledo</t>
  </si>
  <si>
    <r>
      <t>ledo</t>
    </r>
    <r>
      <rPr>
        <sz val="12"/>
        <color theme="0" tint="-0.34998626667073579"/>
        <rFont val="Times New Roman"/>
        <family val="1"/>
      </rPr>
      <t xml:space="preserve"> = Yid. leder, Ger. Leder</t>
    </r>
  </si>
  <si>
    <t>long</t>
  </si>
  <si>
    <t>lang</t>
  </si>
  <si>
    <t>lungo</t>
  </si>
  <si>
    <t>longus</t>
  </si>
  <si>
    <t>longa</t>
  </si>
  <si>
    <r>
      <t>longa</t>
    </r>
    <r>
      <rPr>
        <sz val="12"/>
        <color theme="0" tint="-0.34998626667073579"/>
        <rFont val="Times New Roman"/>
        <family val="1"/>
      </rPr>
      <t xml:space="preserve"> = Yid. lang, Ger. lang, Fre. long, Ita. lungo, Eng. long, Lat. longus</t>
    </r>
  </si>
  <si>
    <t>land</t>
  </si>
  <si>
    <t>Land</t>
  </si>
  <si>
    <t>lando</t>
  </si>
  <si>
    <r>
      <t>lando</t>
    </r>
    <r>
      <rPr>
        <sz val="12"/>
        <color theme="0" tint="-0.34998626667073579"/>
        <rFont val="Times New Roman"/>
        <family val="1"/>
      </rPr>
      <t xml:space="preserve"> = Yid. land, Ger. Land, Eng. land</t>
    </r>
  </si>
  <si>
    <t>kvadratas</t>
  </si>
  <si>
    <t>kwadrat</t>
  </si>
  <si>
    <t>квaдpaт</t>
  </si>
  <si>
    <t>kvadrat</t>
  </si>
  <si>
    <t>Quadrat</t>
  </si>
  <si>
    <t>quadrato</t>
  </si>
  <si>
    <t>kvadrato</t>
  </si>
  <si>
    <r>
      <t>kvadrato</t>
    </r>
    <r>
      <rPr>
        <sz val="12"/>
        <color theme="0" tint="-0.34998626667073579"/>
        <rFont val="Times New Roman"/>
        <family val="1"/>
      </rPr>
      <t xml:space="preserve"> = Yid. kvadrat, Rus. квaдpaт, Lit. kvadratas, Pol. kwadrat, Ger. Quadrat, Ita. quadrato</t>
    </r>
  </si>
  <si>
    <t>kuzina</t>
  </si>
  <si>
    <t>Kusine</t>
  </si>
  <si>
    <t>cugina</t>
  </si>
  <si>
    <t>cousine</t>
  </si>
  <si>
    <t>kuzino</t>
  </si>
  <si>
    <r>
      <t>kuzino</t>
    </r>
    <r>
      <rPr>
        <sz val="12"/>
        <color theme="0" tint="-0.34998626667073579"/>
        <rFont val="Times New Roman"/>
        <family val="1"/>
      </rPr>
      <t xml:space="preserve"> = Yid. kuzina, Ger. Kusine, Fre. cousine, Ita. cugina</t>
    </r>
  </si>
  <si>
    <t>kiss</t>
  </si>
  <si>
    <t>kushn</t>
  </si>
  <si>
    <t>küssen</t>
  </si>
  <si>
    <t>kisi</t>
  </si>
  <si>
    <r>
      <t>kisi</t>
    </r>
    <r>
      <rPr>
        <sz val="12"/>
        <color theme="0" tint="-0.34998626667073579"/>
        <rFont val="Times New Roman"/>
        <family val="1"/>
      </rPr>
      <t xml:space="preserve"> = Yid. kushn, Ger. küssen, Eng. kiss</t>
    </r>
  </si>
  <si>
    <t>kush</t>
  </si>
  <si>
    <t>Kuss</t>
  </si>
  <si>
    <t>kiso</t>
  </si>
  <si>
    <r>
      <t>kiso</t>
    </r>
    <r>
      <rPr>
        <sz val="12"/>
        <color theme="0" tint="-0.34998626667073579"/>
        <rFont val="Times New Roman"/>
        <family val="1"/>
      </rPr>
      <t xml:space="preserve"> = Yid. kush, Ger. Kuss, Eng. kiss</t>
    </r>
  </si>
  <si>
    <t>cookie</t>
  </si>
  <si>
    <t>kuchn</t>
  </si>
  <si>
    <t>Kuchen</t>
  </si>
  <si>
    <t>kuko</t>
  </si>
  <si>
    <r>
      <t>kuko</t>
    </r>
    <r>
      <rPr>
        <sz val="12"/>
        <color theme="0" tint="-0.34998626667073579"/>
        <rFont val="Times New Roman"/>
        <family val="1"/>
      </rPr>
      <t xml:space="preserve"> = Yid. kuchn, Ger. Kuchen, Eng. cookie</t>
    </r>
  </si>
  <si>
    <t>crown</t>
  </si>
  <si>
    <t>krojn</t>
  </si>
  <si>
    <t>Krone</t>
  </si>
  <si>
    <t>krono</t>
  </si>
  <si>
    <r>
      <t>krono</t>
    </r>
    <r>
      <rPr>
        <sz val="12"/>
        <color theme="0" tint="-0.34998626667073579"/>
        <rFont val="Times New Roman"/>
        <family val="1"/>
      </rPr>
      <t xml:space="preserve"> = Yid. krojn, Ger. Krone, Eng. crown</t>
    </r>
  </si>
  <si>
    <t>krize</t>
  </si>
  <si>
    <t>kryzys</t>
  </si>
  <si>
    <t>кризиc</t>
  </si>
  <si>
    <t>crisis</t>
  </si>
  <si>
    <t>krizis</t>
  </si>
  <si>
    <t>Krisis</t>
  </si>
  <si>
    <t>crisi</t>
  </si>
  <si>
    <t>crise</t>
  </si>
  <si>
    <t>krizo</t>
  </si>
  <si>
    <r>
      <t>krizo</t>
    </r>
    <r>
      <rPr>
        <sz val="12"/>
        <color theme="0" tint="-0.34998626667073579"/>
        <rFont val="Times New Roman"/>
        <family val="1"/>
      </rPr>
      <t xml:space="preserve"> = Yid. krizis, Rus. кризиc, Lit. krize, Pol. kryzys, Ger. Krisis, Fre. crise, Ita. crisi, Eng. crisis</t>
    </r>
  </si>
  <si>
    <t>kritika</t>
  </si>
  <si>
    <t>krytyka</t>
  </si>
  <si>
    <t>критика</t>
  </si>
  <si>
    <t>kritik</t>
  </si>
  <si>
    <t>Kritik</t>
  </si>
  <si>
    <t>critica</t>
  </si>
  <si>
    <t>critique</t>
  </si>
  <si>
    <t>kritiko</t>
  </si>
  <si>
    <r>
      <t>kritiko</t>
    </r>
    <r>
      <rPr>
        <sz val="12"/>
        <color theme="0" tint="-0.34998626667073579"/>
        <rFont val="Times New Roman"/>
        <family val="1"/>
      </rPr>
      <t xml:space="preserve"> = Yid. kritik, Rus. критика, Lit. kritika, Pol. krytyka, Ger. Kritik, Fre. critique, Ita. critica</t>
    </r>
  </si>
  <si>
    <t>kremas</t>
  </si>
  <si>
    <t>krem</t>
  </si>
  <si>
    <t>крем</t>
  </si>
  <si>
    <t>cream</t>
  </si>
  <si>
    <t>Krem</t>
  </si>
  <si>
    <t>crema</t>
  </si>
  <si>
    <t>crème</t>
  </si>
  <si>
    <t>kremo</t>
  </si>
  <si>
    <r>
      <t>kremo</t>
    </r>
    <r>
      <rPr>
        <sz val="12"/>
        <color theme="0" tint="-0.34998626667073579"/>
        <rFont val="Times New Roman"/>
        <family val="1"/>
      </rPr>
      <t xml:space="preserve"> = Yid. krem, Rus. крем, Lit. kremas, Pol. krem, Ger. Krem, Fre. crème, Ita. crema, Eng. cream</t>
    </r>
  </si>
  <si>
    <t>kranas</t>
  </si>
  <si>
    <t>kran</t>
  </si>
  <si>
    <t>кpaн</t>
  </si>
  <si>
    <t>krano</t>
  </si>
  <si>
    <r>
      <t>krano</t>
    </r>
    <r>
      <rPr>
        <sz val="12"/>
        <color theme="0" tint="-0.34998626667073579"/>
        <rFont val="Times New Roman"/>
        <family val="1"/>
      </rPr>
      <t xml:space="preserve"> = Yid. kran, Rus. кpaн, Lit. kranas, Pol. kran</t>
    </r>
  </si>
  <si>
    <t>kryžius</t>
  </si>
  <si>
    <t>cross</t>
  </si>
  <si>
    <t>krajts</t>
  </si>
  <si>
    <t>Kreuz</t>
  </si>
  <si>
    <t>croce</t>
  </si>
  <si>
    <t>croix</t>
  </si>
  <si>
    <t>(pl.) cruces</t>
  </si>
  <si>
    <t>kruco</t>
  </si>
  <si>
    <r>
      <t>kruco</t>
    </r>
    <r>
      <rPr>
        <sz val="12"/>
        <color theme="0" tint="-0.34998626667073579"/>
        <rFont val="Times New Roman"/>
        <family val="1"/>
      </rPr>
      <t xml:space="preserve"> = Yid. krajts, Lit. kryžius, Ger. Kreuz, Fre. croix, Ita. croce, Eng. cross, Lat. (pl.) cruces</t>
    </r>
  </si>
  <si>
    <t>kreida</t>
  </si>
  <si>
    <t>kreda</t>
  </si>
  <si>
    <t>krajd</t>
  </si>
  <si>
    <t>Kreide</t>
  </si>
  <si>
    <t>creta</t>
  </si>
  <si>
    <t>kreto</t>
  </si>
  <si>
    <r>
      <t>kreto</t>
    </r>
    <r>
      <rPr>
        <sz val="12"/>
        <color theme="0" tint="-0.34998626667073579"/>
        <rFont val="Times New Roman"/>
        <family val="1"/>
      </rPr>
      <t xml:space="preserve"> = Yid. krajd, Lit. kreida, Pol. kreda, Ger. Kreide, Lat. creta</t>
    </r>
  </si>
  <si>
    <t>crab</t>
  </si>
  <si>
    <t>krab</t>
  </si>
  <si>
    <t>Krabbe</t>
  </si>
  <si>
    <t>crabe</t>
  </si>
  <si>
    <t>krabo</t>
  </si>
  <si>
    <r>
      <t>krabo</t>
    </r>
    <r>
      <rPr>
        <sz val="12"/>
        <color theme="0" tint="-0.34998626667073579"/>
        <rFont val="Times New Roman"/>
        <family val="1"/>
      </rPr>
      <t xml:space="preserve"> = Yid. krab, Ger. Krabbe, Fre. crabe, Eng. crab</t>
    </r>
  </si>
  <si>
    <t>koszt</t>
  </si>
  <si>
    <t>cost</t>
  </si>
  <si>
    <t>kostn</t>
  </si>
  <si>
    <t>Kosten</t>
  </si>
  <si>
    <t>costo</t>
  </si>
  <si>
    <t>kosto</t>
  </si>
  <si>
    <r>
      <t>kosto</t>
    </r>
    <r>
      <rPr>
        <sz val="12"/>
        <color theme="0" tint="-0.34998626667073579"/>
        <rFont val="Times New Roman"/>
        <family val="1"/>
      </rPr>
      <t xml:space="preserve"> = Yid. kostn, Pol. koszt, Ger. Kosten, Ita. costo, Eng. cost</t>
    </r>
  </si>
  <si>
    <t>kosztować</t>
  </si>
  <si>
    <t>kosten</t>
  </si>
  <si>
    <t>costare</t>
  </si>
  <si>
    <t>kosti</t>
  </si>
  <si>
    <r>
      <t>kosti</t>
    </r>
    <r>
      <rPr>
        <sz val="12"/>
        <color theme="0" tint="-0.34998626667073579"/>
        <rFont val="Times New Roman"/>
        <family val="1"/>
      </rPr>
      <t xml:space="preserve"> = Yid. kostn, Pol. kosztować, Ger. kosten, Ita. costare, Eng. cost</t>
    </r>
  </si>
  <si>
    <t>kosminis</t>
  </si>
  <si>
    <t>kosmiczny</t>
  </si>
  <si>
    <t>коcмичecкый</t>
  </si>
  <si>
    <t>cosmic</t>
  </si>
  <si>
    <t>kosmish</t>
  </si>
  <si>
    <t>kosmisch</t>
  </si>
  <si>
    <t>cosmico</t>
  </si>
  <si>
    <t>cosmique</t>
  </si>
  <si>
    <t>kosma</t>
  </si>
  <si>
    <r>
      <t>kosma</t>
    </r>
    <r>
      <rPr>
        <sz val="12"/>
        <color theme="0" tint="-0.34998626667073579"/>
        <rFont val="Times New Roman"/>
        <family val="1"/>
      </rPr>
      <t xml:space="preserve"> = Yid. kosmish, Rus. коcмичecкый, Lit. kosminis, Pol. kosmiczny, Ger. kosmisch, Fre. cosmique, Ita. cosmico, Eng. cosmic</t>
    </r>
  </si>
  <si>
    <t>korta</t>
  </si>
  <si>
    <t>karta</t>
  </si>
  <si>
    <t>каpтa</t>
  </si>
  <si>
    <t>card</t>
  </si>
  <si>
    <t>kort</t>
  </si>
  <si>
    <t>Karte</t>
  </si>
  <si>
    <t>carta</t>
  </si>
  <si>
    <t>carte</t>
  </si>
  <si>
    <t>karto</t>
  </si>
  <si>
    <r>
      <t>karto</t>
    </r>
    <r>
      <rPr>
        <sz val="12"/>
        <color theme="0" tint="-0.34998626667073579"/>
        <rFont val="Times New Roman"/>
        <family val="1"/>
      </rPr>
      <t xml:space="preserve"> = Yid. kort, Rus. каpтa, Lit. korta, Pol. karta, Ger. Karte, Fre. carte, Ita. carta, Eng. card</t>
    </r>
  </si>
  <si>
    <t>korespondentas</t>
  </si>
  <si>
    <t>korespondent</t>
  </si>
  <si>
    <t>коppecпoндeнт</t>
  </si>
  <si>
    <t>correspondent</t>
  </si>
  <si>
    <t>Korrespondent</t>
  </si>
  <si>
    <t>correspondant</t>
  </si>
  <si>
    <t>korespondanto</t>
  </si>
  <si>
    <r>
      <t>korespondanto</t>
    </r>
    <r>
      <rPr>
        <sz val="12"/>
        <color theme="0" tint="-0.34998626667073579"/>
        <rFont val="Times New Roman"/>
        <family val="1"/>
      </rPr>
      <t xml:space="preserve"> = Yid. korespondent, Rus. коppecпoндeнт, Lit. korespondentas, Pol. korespondent, Ger. Korrespondent, Fre. correspondant, Eng. correspondent</t>
    </r>
  </si>
  <si>
    <t>korektiškas</t>
  </si>
  <si>
    <t>коppeктный</t>
  </si>
  <si>
    <t>correct</t>
  </si>
  <si>
    <t>korekt</t>
  </si>
  <si>
    <t>korrekt</t>
  </si>
  <si>
    <t>correctus</t>
  </si>
  <si>
    <t>korekta</t>
  </si>
  <si>
    <r>
      <t>korekta</t>
    </r>
    <r>
      <rPr>
        <sz val="12"/>
        <color theme="0" tint="-0.34998626667073579"/>
        <rFont val="Times New Roman"/>
        <family val="1"/>
      </rPr>
      <t xml:space="preserve"> = Yid. korekt, Rus. коppeктный, Lit. korektiškas, Ger. korrekt, Fre. correct, Eng. correct, Lat. correctus</t>
    </r>
  </si>
  <si>
    <t>korb</t>
  </si>
  <si>
    <t>Korb</t>
  </si>
  <si>
    <t>corbeille</t>
  </si>
  <si>
    <t>corbis</t>
  </si>
  <si>
    <t>korbo</t>
  </si>
  <si>
    <r>
      <t>korbo</t>
    </r>
    <r>
      <rPr>
        <sz val="12"/>
        <color theme="0" tint="-0.34998626667073579"/>
        <rFont val="Times New Roman"/>
        <family val="1"/>
      </rPr>
      <t xml:space="preserve"> = Yid. korb, Ger. Korb, Fre. corbeille, Lat. corbis</t>
    </r>
  </si>
  <si>
    <t>kop</t>
  </si>
  <si>
    <t>caput</t>
  </si>
  <si>
    <t>kapo</t>
  </si>
  <si>
    <r>
      <t>kapo</t>
    </r>
    <r>
      <rPr>
        <sz val="12"/>
        <color theme="0" tint="-0.34998626667073579"/>
        <rFont val="Times New Roman"/>
        <family val="1"/>
      </rPr>
      <t xml:space="preserve"> = Yid. kop, Lat. caput</t>
    </r>
  </si>
  <si>
    <t>kontrole</t>
  </si>
  <si>
    <t>kontrola</t>
  </si>
  <si>
    <t>кoнтpoль</t>
  </si>
  <si>
    <t>kontrol</t>
  </si>
  <si>
    <t>Kontroll</t>
  </si>
  <si>
    <t>controllo</t>
  </si>
  <si>
    <t>contrôle</t>
  </si>
  <si>
    <t>kontrolo</t>
  </si>
  <si>
    <r>
      <t>kontrolo</t>
    </r>
    <r>
      <rPr>
        <sz val="12"/>
        <color theme="0" tint="-0.34998626667073579"/>
        <rFont val="Times New Roman"/>
        <family val="1"/>
      </rPr>
      <t xml:space="preserve"> = Yid. kontrol, Rus. кoнтpoль, Lit. kontrole, Pol. kontrola, Ger. Kontroll, Fre. contrôle, Ita. controllo, Eng. control</t>
    </r>
  </si>
  <si>
    <t>kontraktas</t>
  </si>
  <si>
    <t>kontrakt</t>
  </si>
  <si>
    <t>контpaкт</t>
  </si>
  <si>
    <t>contract</t>
  </si>
  <si>
    <t>Kontrakt</t>
  </si>
  <si>
    <t>kontrakto</t>
  </si>
  <si>
    <r>
      <t>kontrakto</t>
    </r>
    <r>
      <rPr>
        <sz val="12"/>
        <color theme="0" tint="-0.34998626667073579"/>
        <rFont val="Times New Roman"/>
        <family val="1"/>
      </rPr>
      <t xml:space="preserve"> = Yid. kontrakt, Rus. контpaкт, Lit. kontraktas, Pol. kontrakt, Ger. Kontrakt, Eng. contract</t>
    </r>
  </si>
  <si>
    <t>context</t>
  </si>
  <si>
    <t>kontekst</t>
  </si>
  <si>
    <t>contexte</t>
  </si>
  <si>
    <t>contextus</t>
  </si>
  <si>
    <t>kunteksto</t>
  </si>
  <si>
    <r>
      <t>kunteksto</t>
    </r>
    <r>
      <rPr>
        <sz val="12"/>
        <color theme="0" tint="-0.34998626667073579"/>
        <rFont val="Times New Roman"/>
        <family val="1"/>
      </rPr>
      <t xml:space="preserve"> = Yid. kontekst, Fre. contexte, Eng. context, Lat. contextus</t>
    </r>
  </si>
  <si>
    <t>komitetas</t>
  </si>
  <si>
    <t>komitet</t>
  </si>
  <si>
    <t>комитeт</t>
  </si>
  <si>
    <t>committee</t>
  </si>
  <si>
    <t>Komität</t>
  </si>
  <si>
    <t>comitato</t>
  </si>
  <si>
    <t>comité</t>
  </si>
  <si>
    <t>komitato</t>
  </si>
  <si>
    <r>
      <t>komitato</t>
    </r>
    <r>
      <rPr>
        <sz val="12"/>
        <color theme="0" tint="-0.34998626667073579"/>
        <rFont val="Times New Roman"/>
        <family val="1"/>
      </rPr>
      <t xml:space="preserve"> = Yid. komitet, Rus. комитeт, Lit. komitetas, Pol. komitet, Ger. Komität, Fre. comité, Ita. comitato, Eng. committee</t>
    </r>
  </si>
  <si>
    <t>kolona</t>
  </si>
  <si>
    <t>kolone</t>
  </si>
  <si>
    <t>colonna</t>
  </si>
  <si>
    <t>colonne</t>
  </si>
  <si>
    <t>kolono</t>
  </si>
  <si>
    <r>
      <t>kolono</t>
    </r>
    <r>
      <rPr>
        <sz val="12"/>
        <color theme="0" tint="-0.34998626667073579"/>
        <rFont val="Times New Roman"/>
        <family val="1"/>
      </rPr>
      <t xml:space="preserve"> = Yid. kolone, Lit. kolona, Fre. colonne, Ita. colonna</t>
    </r>
  </si>
  <si>
    <t>kolor</t>
  </si>
  <si>
    <t>color</t>
  </si>
  <si>
    <t>kolir</t>
  </si>
  <si>
    <t>colore</t>
  </si>
  <si>
    <t>couleur</t>
  </si>
  <si>
    <t>koloro</t>
  </si>
  <si>
    <r>
      <t>koloro</t>
    </r>
    <r>
      <rPr>
        <sz val="12"/>
        <color theme="0" tint="-0.34998626667073579"/>
        <rFont val="Times New Roman"/>
        <family val="1"/>
      </rPr>
      <t xml:space="preserve"> = Yid. kolir, Pol. kolor, Fre. couleur, Ita. colore, Eng. color, Lat. color</t>
    </r>
  </si>
  <si>
    <t>klubas</t>
  </si>
  <si>
    <t>клyб</t>
  </si>
  <si>
    <t>club</t>
  </si>
  <si>
    <t>klub</t>
  </si>
  <si>
    <t>Klub</t>
  </si>
  <si>
    <t>klubo</t>
  </si>
  <si>
    <r>
      <t>klubo</t>
    </r>
    <r>
      <rPr>
        <sz val="12"/>
        <color theme="0" tint="-0.34998626667073579"/>
        <rFont val="Times New Roman"/>
        <family val="1"/>
      </rPr>
      <t xml:space="preserve"> = Yid. klub, Rus. клyб, Lit. klubas, Ger. Klub, Fre. club, Ita. club, Eng. club</t>
    </r>
  </si>
  <si>
    <t>clear</t>
  </si>
  <si>
    <t>klor</t>
  </si>
  <si>
    <t>klar</t>
  </si>
  <si>
    <t>clair</t>
  </si>
  <si>
    <t>clarus</t>
  </si>
  <si>
    <t>klara</t>
  </si>
  <si>
    <r>
      <t>klara</t>
    </r>
    <r>
      <rPr>
        <sz val="12"/>
        <color theme="0" tint="-0.34998626667073579"/>
        <rFont val="Times New Roman"/>
        <family val="1"/>
      </rPr>
      <t xml:space="preserve"> = Yid. klor, Ger. klar, Fre. clair, Eng. clear, Lat. clarus</t>
    </r>
  </si>
  <si>
    <t>klase</t>
  </si>
  <si>
    <t>klasa</t>
  </si>
  <si>
    <t>класс</t>
  </si>
  <si>
    <t>class</t>
  </si>
  <si>
    <t>klas</t>
  </si>
  <si>
    <t>Klasse</t>
  </si>
  <si>
    <t>classe</t>
  </si>
  <si>
    <t>classis</t>
  </si>
  <si>
    <t>klaso</t>
  </si>
  <si>
    <r>
      <t>klaso</t>
    </r>
    <r>
      <rPr>
        <sz val="12"/>
        <color theme="0" tint="-0.34998626667073579"/>
        <rFont val="Times New Roman"/>
        <family val="1"/>
      </rPr>
      <t xml:space="preserve"> = Yid. klas, Rus. класс, Lit. klase, Pol. klasa, Ger. Klasse, Fre. classe, Ita. classe, Eng. class, Lat. classis</t>
    </r>
  </si>
  <si>
    <t>cushion</t>
  </si>
  <si>
    <t>kishn</t>
  </si>
  <si>
    <t>Kissen</t>
  </si>
  <si>
    <t>cuscino</t>
  </si>
  <si>
    <t>coussin</t>
  </si>
  <si>
    <t>kuseno</t>
  </si>
  <si>
    <r>
      <t>kuseno</t>
    </r>
    <r>
      <rPr>
        <sz val="12"/>
        <color theme="0" tint="-0.34998626667073579"/>
        <rFont val="Times New Roman"/>
        <family val="1"/>
      </rPr>
      <t xml:space="preserve"> = Yid. kishn, Ger. Kissen, Fre. coussin, Ita. cuscino, Eng. cushion</t>
    </r>
  </si>
  <si>
    <t>kinigl</t>
  </si>
  <si>
    <t>cuniculus</t>
  </si>
  <si>
    <t>kuniklo</t>
  </si>
  <si>
    <r>
      <t>kuniklo</t>
    </r>
    <r>
      <rPr>
        <sz val="12"/>
        <color theme="0" tint="-0.34998626667073579"/>
        <rFont val="Times New Roman"/>
        <family val="1"/>
      </rPr>
      <t xml:space="preserve"> = Yid. kinigl, Lat. cuniculus</t>
    </r>
  </si>
  <si>
    <t>kestl</t>
  </si>
  <si>
    <t>Kasten</t>
  </si>
  <si>
    <t>kesto</t>
  </si>
  <si>
    <r>
      <t>kesto</t>
    </r>
    <r>
      <rPr>
        <sz val="12"/>
        <color theme="0" tint="-0.34998626667073579"/>
        <rFont val="Times New Roman"/>
        <family val="1"/>
      </rPr>
      <t xml:space="preserve"> = Yid. kestl, Ger. Kasten</t>
    </r>
  </si>
  <si>
    <t>kaštonas</t>
  </si>
  <si>
    <t>kasztan</t>
  </si>
  <si>
    <t>кaштaн</t>
  </si>
  <si>
    <t>kest</t>
  </si>
  <si>
    <t>Kastanie</t>
  </si>
  <si>
    <t>castagna</t>
  </si>
  <si>
    <t>castanea</t>
  </si>
  <si>
    <t>kaŝtano</t>
  </si>
  <si>
    <r>
      <t>kaŝtano</t>
    </r>
    <r>
      <rPr>
        <sz val="12"/>
        <color theme="0" tint="-0.34998626667073579"/>
        <rFont val="Times New Roman"/>
        <family val="1"/>
      </rPr>
      <t xml:space="preserve"> = Yid. kest, Rus. кaштaн, Lit. kaštonas, Pol. kasztan, Ger. Kastanie, Ita. castagna, Lat. castanea</t>
    </r>
  </si>
  <si>
    <t>kerper</t>
  </si>
  <si>
    <t>Körper</t>
  </si>
  <si>
    <t>corpo</t>
  </si>
  <si>
    <t>corps</t>
  </si>
  <si>
    <t>corpus</t>
  </si>
  <si>
    <t>korpo</t>
  </si>
  <si>
    <r>
      <t>korpo</t>
    </r>
    <r>
      <rPr>
        <sz val="12"/>
        <color theme="0" tint="-0.34998626667073579"/>
        <rFont val="Times New Roman"/>
        <family val="1"/>
      </rPr>
      <t xml:space="preserve"> = Yid. kerper, Ger. Körper, Fre. corps, Ita. corpo, Lat. corpus</t>
    </r>
  </si>
  <si>
    <t>kernel</t>
  </si>
  <si>
    <t>kerndl</t>
  </si>
  <si>
    <t>Kern</t>
  </si>
  <si>
    <t>kerno</t>
  </si>
  <si>
    <r>
      <t>kerno</t>
    </r>
    <r>
      <rPr>
        <sz val="12"/>
        <color theme="0" tint="-0.34998626667073579"/>
        <rFont val="Times New Roman"/>
        <family val="1"/>
      </rPr>
      <t xml:space="preserve"> = Yid. kerndl, Ger. Kern, Eng. kernel</t>
    </r>
  </si>
  <si>
    <t>know</t>
  </si>
  <si>
    <t>kenen</t>
  </si>
  <si>
    <t>kennen</t>
  </si>
  <si>
    <t>conoscere</t>
  </si>
  <si>
    <t>connaître</t>
  </si>
  <si>
    <t>koni</t>
  </si>
  <si>
    <r>
      <t>koni</t>
    </r>
    <r>
      <rPr>
        <sz val="12"/>
        <color theme="0" tint="-0.34998626667073579"/>
        <rFont val="Times New Roman"/>
        <family val="1"/>
      </rPr>
      <t xml:space="preserve"> = Yid. kenen, Ger. kennen, Fre. connaître, Ita. conoscere, Eng. know</t>
    </r>
  </si>
  <si>
    <t>kelneris</t>
  </si>
  <si>
    <t>kelner</t>
  </si>
  <si>
    <t>кельнeр</t>
  </si>
  <si>
    <t>Kellner</t>
  </si>
  <si>
    <t>kelnero</t>
  </si>
  <si>
    <r>
      <t>kelnero</t>
    </r>
    <r>
      <rPr>
        <sz val="12"/>
        <color theme="0" tint="-0.34998626667073579"/>
        <rFont val="Times New Roman"/>
        <family val="1"/>
      </rPr>
      <t xml:space="preserve"> = Yid. kelner, Rus. кельнeр, Lit. kelneris, Pol. kelner, Ger. Kellner</t>
    </r>
  </si>
  <si>
    <t>keler</t>
  </si>
  <si>
    <t>Keller</t>
  </si>
  <si>
    <t>kelo</t>
  </si>
  <si>
    <r>
      <t>kelo</t>
    </r>
    <r>
      <rPr>
        <sz val="12"/>
        <color theme="0" tint="-0.34998626667073579"/>
        <rFont val="Times New Roman"/>
        <family val="1"/>
      </rPr>
      <t xml:space="preserve"> = Yid. keler, Ger. Keller</t>
    </r>
  </si>
  <si>
    <t>koše</t>
  </si>
  <si>
    <t>kasza</t>
  </si>
  <si>
    <t>кaшa</t>
  </si>
  <si>
    <t>kashe</t>
  </si>
  <si>
    <t>kaĉo</t>
  </si>
  <si>
    <r>
      <t>kaĉo</t>
    </r>
    <r>
      <rPr>
        <sz val="12"/>
        <color theme="0" tint="-0.34998626667073579"/>
        <rFont val="Times New Roman"/>
        <family val="1"/>
      </rPr>
      <t xml:space="preserve"> = Yid. kashe, Rus. кaшa, Lit. koše, Pol. kasza</t>
    </r>
  </si>
  <si>
    <t>jaunas</t>
  </si>
  <si>
    <t>юный</t>
  </si>
  <si>
    <t>young</t>
  </si>
  <si>
    <t>jung</t>
  </si>
  <si>
    <t>jeune</t>
  </si>
  <si>
    <t>juvenis</t>
  </si>
  <si>
    <t>juna</t>
  </si>
  <si>
    <r>
      <t>juna</t>
    </r>
    <r>
      <rPr>
        <sz val="12"/>
        <color theme="0" tint="-0.34998626667073579"/>
        <rFont val="Times New Roman"/>
        <family val="1"/>
      </rPr>
      <t xml:space="preserve"> = Yid. jung, Rus. юный, Lit. jaunas, Ger. jung, Fre. jeune, Eng. young, Lat. juvenis</t>
    </r>
  </si>
  <si>
    <t>year</t>
  </si>
  <si>
    <t>jor</t>
  </si>
  <si>
    <t>Jahr</t>
  </si>
  <si>
    <t>jaro</t>
  </si>
  <si>
    <r>
      <t>jaro</t>
    </r>
    <r>
      <rPr>
        <sz val="12"/>
        <color theme="0" tint="-0.34998626667073579"/>
        <rFont val="Times New Roman"/>
        <family val="1"/>
      </rPr>
      <t xml:space="preserve"> = Yid. jor, Ger. Jahr, Eng. year</t>
    </r>
  </si>
  <si>
    <t>jid</t>
  </si>
  <si>
    <t>Jude</t>
  </si>
  <si>
    <t>Judaeus</t>
  </si>
  <si>
    <t>judo</t>
  </si>
  <si>
    <r>
      <t>judo</t>
    </r>
    <r>
      <rPr>
        <sz val="12"/>
        <color theme="0" tint="-0.34998626667073579"/>
        <rFont val="Times New Roman"/>
        <family val="1"/>
      </rPr>
      <t xml:space="preserve"> = Yid. jid, Ger. Jude, Lat. Judaeus</t>
    </r>
  </si>
  <si>
    <t>inžinierius</t>
  </si>
  <si>
    <t>inżynier</t>
  </si>
  <si>
    <t>инженер</t>
  </si>
  <si>
    <t>engineer</t>
  </si>
  <si>
    <t>inzhenir</t>
  </si>
  <si>
    <t>Ingenieur</t>
  </si>
  <si>
    <t>ingegnere</t>
  </si>
  <si>
    <t>ingénieur</t>
  </si>
  <si>
    <t>inĝeniero</t>
  </si>
  <si>
    <r>
      <t>inĝeniero</t>
    </r>
    <r>
      <rPr>
        <sz val="12"/>
        <color theme="0" tint="-0.34998626667073579"/>
        <rFont val="Times New Roman"/>
        <family val="1"/>
      </rPr>
      <t xml:space="preserve"> = Yid. inzhenir, Rus. инженер, Lit. inžinierius, Pol. inżynier, Ger. Ingenieur, Fre. ingénieur, Ita. ingegnere, Eng. engineer</t>
    </r>
  </si>
  <si>
    <t>indzel</t>
  </si>
  <si>
    <t>Insel</t>
  </si>
  <si>
    <t>insula</t>
  </si>
  <si>
    <t>insulo</t>
  </si>
  <si>
    <r>
      <t>insulo</t>
    </r>
    <r>
      <rPr>
        <sz val="12"/>
        <color theme="0" tint="-0.34998626667073579"/>
        <rFont val="Times New Roman"/>
        <family val="1"/>
      </rPr>
      <t xml:space="preserve"> = Yid. indzel, Ger. Insel, Lat. insula</t>
    </r>
  </si>
  <si>
    <t>in</t>
  </si>
  <si>
    <r>
      <t>en</t>
    </r>
    <r>
      <rPr>
        <sz val="12"/>
        <color theme="0" tint="-0.34998626667073579"/>
        <rFont val="Times New Roman"/>
        <family val="1"/>
      </rPr>
      <t xml:space="preserve"> = Yid. in, Ger. in, Fre. en, Ita. in, Eng. in, Lat. in</t>
    </r>
  </si>
  <si>
    <t>hunt</t>
  </si>
  <si>
    <t>Hund</t>
  </si>
  <si>
    <t>hundo</t>
  </si>
  <si>
    <r>
      <t>hundo</t>
    </r>
    <r>
      <rPr>
        <sz val="12"/>
        <color theme="0" tint="-0.34998626667073579"/>
        <rFont val="Times New Roman"/>
        <family val="1"/>
      </rPr>
      <t xml:space="preserve"> = Yid. hunt, Ger. Hund</t>
    </r>
  </si>
  <si>
    <t>hair</t>
  </si>
  <si>
    <t>hor</t>
  </si>
  <si>
    <t>Haar</t>
  </si>
  <si>
    <t>haro</t>
  </si>
  <si>
    <r>
      <t>haro</t>
    </r>
    <r>
      <rPr>
        <sz val="12"/>
        <color theme="0" tint="-0.34998626667073579"/>
        <rFont val="Times New Roman"/>
        <family val="1"/>
      </rPr>
      <t xml:space="preserve"> = Yid. hor, Ger. Haar, Eng. hair</t>
    </r>
  </si>
  <si>
    <t>hojt</t>
  </si>
  <si>
    <t>Haut</t>
  </si>
  <si>
    <t>haŭto</t>
  </si>
  <si>
    <r>
      <t>haŭto</t>
    </r>
    <r>
      <rPr>
        <sz val="12"/>
        <color theme="0" tint="-0.34998626667073579"/>
        <rFont val="Times New Roman"/>
        <family val="1"/>
      </rPr>
      <t xml:space="preserve"> = Yid. hojt, Ger. Haut</t>
    </r>
  </si>
  <si>
    <t>home</t>
  </si>
  <si>
    <t>hejm</t>
  </si>
  <si>
    <t>Heim</t>
  </si>
  <si>
    <t>hejmo</t>
  </si>
  <si>
    <r>
      <t>hejmo</t>
    </r>
    <r>
      <rPr>
        <sz val="12"/>
        <color theme="0" tint="-0.34998626667073579"/>
        <rFont val="Times New Roman"/>
        <family val="1"/>
      </rPr>
      <t xml:space="preserve"> = Yid. hejm, Ger. Heim, Eng. home</t>
    </r>
  </si>
  <si>
    <t>hakn</t>
  </si>
  <si>
    <t>hacken</t>
  </si>
  <si>
    <t>haki</t>
  </si>
  <si>
    <r>
      <t>haki</t>
    </r>
    <r>
      <rPr>
        <sz val="12"/>
        <color theme="0" tint="-0.34998626667073579"/>
        <rFont val="Times New Roman"/>
        <family val="1"/>
      </rPr>
      <t xml:space="preserve"> = Yid. hakn, Ger. hacken</t>
    </r>
  </si>
  <si>
    <t>grupe</t>
  </si>
  <si>
    <t>grupa</t>
  </si>
  <si>
    <t>группа</t>
  </si>
  <si>
    <t>group</t>
  </si>
  <si>
    <t>Gruppe</t>
  </si>
  <si>
    <t>gruppo</t>
  </si>
  <si>
    <t>groupe</t>
  </si>
  <si>
    <t>grupo</t>
  </si>
  <si>
    <r>
      <t>grupo</t>
    </r>
    <r>
      <rPr>
        <sz val="12"/>
        <color theme="0" tint="-0.34998626667073579"/>
        <rFont val="Times New Roman"/>
        <family val="1"/>
      </rPr>
      <t xml:space="preserve"> = Yid. grupe, Rus. группа, Lit. grupe, Pol. grupa, Ger. Gruppe, Fre. groupe, Ita. gruppo, Eng. group</t>
    </r>
  </si>
  <si>
    <t>gruntas</t>
  </si>
  <si>
    <t>грyнт</t>
  </si>
  <si>
    <t>ground</t>
  </si>
  <si>
    <t>Grund</t>
  </si>
  <si>
    <t>grundo</t>
  </si>
  <si>
    <r>
      <t>grundo</t>
    </r>
    <r>
      <rPr>
        <sz val="12"/>
        <color theme="0" tint="-0.34998626667073579"/>
        <rFont val="Times New Roman"/>
        <family val="1"/>
      </rPr>
      <t xml:space="preserve"> = Yid. grunt, Rus. грyнт, Lit. gruntas, Pol. grunt, Ger. Grund, Eng. ground</t>
    </r>
  </si>
  <si>
    <t>grašis</t>
  </si>
  <si>
    <t>grosz</t>
  </si>
  <si>
    <t>грoш</t>
  </si>
  <si>
    <t>groshn</t>
  </si>
  <si>
    <t>Groschen</t>
  </si>
  <si>
    <t>groŝo</t>
  </si>
  <si>
    <r>
      <t>groŝo</t>
    </r>
    <r>
      <rPr>
        <sz val="12"/>
        <color theme="0" tint="-0.34998626667073579"/>
        <rFont val="Times New Roman"/>
        <family val="1"/>
      </rPr>
      <t xml:space="preserve"> = Yid. groshn, Rus. грoш, Lit. grašis, Pol. grosz, Ger. Groschen</t>
    </r>
  </si>
  <si>
    <t>garden</t>
  </si>
  <si>
    <t>gortn</t>
  </si>
  <si>
    <t>Garten</t>
  </si>
  <si>
    <t>giardino</t>
  </si>
  <si>
    <t>ĝardeno</t>
  </si>
  <si>
    <r>
      <t>ĝardeno</t>
    </r>
    <r>
      <rPr>
        <sz val="12"/>
        <color theme="0" tint="-0.34998626667073579"/>
        <rFont val="Times New Roman"/>
        <family val="1"/>
      </rPr>
      <t xml:space="preserve"> = Yid. gortn, Ger. Garten, Ita. giardino, Eng. garden</t>
    </r>
  </si>
  <si>
    <t>glass</t>
  </si>
  <si>
    <t>gloz</t>
  </si>
  <si>
    <t>Glas</t>
  </si>
  <si>
    <t>glaso</t>
  </si>
  <si>
    <r>
      <t>glaso</t>
    </r>
    <r>
      <rPr>
        <sz val="12"/>
        <color theme="0" tint="-0.34998626667073579"/>
        <rFont val="Times New Roman"/>
        <family val="1"/>
      </rPr>
      <t xml:space="preserve"> = Yid. gloz, Ger. Glas, Eng. glass</t>
    </r>
  </si>
  <si>
    <t>гocть</t>
  </si>
  <si>
    <t>guest</t>
  </si>
  <si>
    <t>gast</t>
  </si>
  <si>
    <t>Gast</t>
  </si>
  <si>
    <t>gasto</t>
  </si>
  <si>
    <r>
      <t>gasto</t>
    </r>
    <r>
      <rPr>
        <sz val="12"/>
        <color theme="0" tint="-0.34998626667073579"/>
        <rFont val="Times New Roman"/>
        <family val="1"/>
      </rPr>
      <t xml:space="preserve"> = Yid. gast, Rus. гocть, Ger. Gast, Eng. guest</t>
    </r>
  </si>
  <si>
    <t>фрукт</t>
  </si>
  <si>
    <t>frucht</t>
  </si>
  <si>
    <t>Frucht</t>
  </si>
  <si>
    <t>fructus</t>
  </si>
  <si>
    <t>frukto</t>
  </si>
  <si>
    <r>
      <t>frukto</t>
    </r>
    <r>
      <rPr>
        <sz val="12"/>
        <color theme="0" tint="-0.34998626667073579"/>
        <rFont val="Times New Roman"/>
        <family val="1"/>
      </rPr>
      <t xml:space="preserve"> = Yid. frucht, Rus. фрукт, Ger. Frucht, Lat. fructus</t>
    </r>
  </si>
  <si>
    <t>frost</t>
  </si>
  <si>
    <t>Frost</t>
  </si>
  <si>
    <t>frosto</t>
  </si>
  <si>
    <r>
      <t>frosto</t>
    </r>
    <r>
      <rPr>
        <sz val="12"/>
        <color theme="0" tint="-0.34998626667073579"/>
        <rFont val="Times New Roman"/>
        <family val="1"/>
      </rPr>
      <t xml:space="preserve"> = Yid. frost, Ger. Frost, Eng. frost</t>
    </r>
  </si>
  <si>
    <t>fresh</t>
  </si>
  <si>
    <t>frish</t>
  </si>
  <si>
    <t>frisch</t>
  </si>
  <si>
    <t>fresco</t>
  </si>
  <si>
    <t>frais</t>
  </si>
  <si>
    <t>freŝa</t>
  </si>
  <si>
    <r>
      <t>freŝa</t>
    </r>
    <r>
      <rPr>
        <sz val="12"/>
        <color theme="0" tint="-0.34998626667073579"/>
        <rFont val="Times New Roman"/>
        <family val="1"/>
      </rPr>
      <t xml:space="preserve"> = Yid. frish, Ger. frisch, Fre. frais, Ita. fresco, Eng. fresh</t>
    </r>
  </si>
  <si>
    <t>fri</t>
  </si>
  <si>
    <t>früh</t>
  </si>
  <si>
    <t>frua</t>
  </si>
  <si>
    <r>
      <t>frua</t>
    </r>
    <r>
      <rPr>
        <sz val="12"/>
        <color theme="0" tint="-0.34998626667073579"/>
        <rFont val="Times New Roman"/>
        <family val="1"/>
      </rPr>
      <t xml:space="preserve"> = Yid. fri, Ger. früh</t>
    </r>
  </si>
  <si>
    <t>fremd</t>
  </si>
  <si>
    <t>fremda</t>
  </si>
  <si>
    <r>
      <t>fremda</t>
    </r>
    <r>
      <rPr>
        <sz val="12"/>
        <color theme="0" tint="-0.34998626667073579"/>
        <rFont val="Times New Roman"/>
        <family val="1"/>
      </rPr>
      <t xml:space="preserve"> = Yid. fremd, Ger. fremd</t>
    </r>
  </si>
  <si>
    <t>fodem</t>
  </si>
  <si>
    <t>Faden</t>
  </si>
  <si>
    <t>fadeno</t>
  </si>
  <si>
    <r>
      <t>fadeno</t>
    </r>
    <r>
      <rPr>
        <sz val="12"/>
        <color theme="0" tint="-0.34998626667073579"/>
        <rFont val="Times New Roman"/>
        <family val="1"/>
      </rPr>
      <t xml:space="preserve"> = Yid. fodem, Ger. Faden</t>
    </r>
  </si>
  <si>
    <t>flota</t>
  </si>
  <si>
    <t>флoт</t>
  </si>
  <si>
    <t>fleet</t>
  </si>
  <si>
    <t>flot</t>
  </si>
  <si>
    <t>Flotte</t>
  </si>
  <si>
    <t>flotta</t>
  </si>
  <si>
    <t>flotte</t>
  </si>
  <si>
    <t>floto</t>
  </si>
  <si>
    <r>
      <t>floto</t>
    </r>
    <r>
      <rPr>
        <sz val="12"/>
        <color theme="0" tint="-0.34998626667073579"/>
        <rFont val="Times New Roman"/>
        <family val="1"/>
      </rPr>
      <t xml:space="preserve"> = Yid. flot, Rus. флoт, Pol. flota, Ger. Flotte, Fre. flotte, Ita. flotta, Eng. fleet</t>
    </r>
  </si>
  <si>
    <t>flygelis</t>
  </si>
  <si>
    <t>fligl</t>
  </si>
  <si>
    <t>Flügel</t>
  </si>
  <si>
    <t>flugilo</t>
  </si>
  <si>
    <r>
      <t>flugilo</t>
    </r>
    <r>
      <rPr>
        <sz val="12"/>
        <color theme="0" tint="-0.34998626667073579"/>
        <rFont val="Times New Roman"/>
        <family val="1"/>
      </rPr>
      <t xml:space="preserve"> = Yid. fligl, Lit. flygelis, Ger. Flügel</t>
    </r>
  </si>
  <si>
    <t>fleita</t>
  </si>
  <si>
    <t>flet</t>
  </si>
  <si>
    <t>флeйтa</t>
  </si>
  <si>
    <t>flute</t>
  </si>
  <si>
    <t>flejt</t>
  </si>
  <si>
    <t>Flöte</t>
  </si>
  <si>
    <t>flauto</t>
  </si>
  <si>
    <t>flûte</t>
  </si>
  <si>
    <t>fluto</t>
  </si>
  <si>
    <r>
      <t>fluto</t>
    </r>
    <r>
      <rPr>
        <sz val="12"/>
        <color theme="0" tint="-0.34998626667073579"/>
        <rFont val="Times New Roman"/>
        <family val="1"/>
      </rPr>
      <t xml:space="preserve"> = Yid. flejt, Rus. флeйтa, Lit. fleita, Pol. flet, Ger. Flöte, Fre. flûte, Ita. flauto, Eng. flute</t>
    </r>
  </si>
  <si>
    <t>flame</t>
  </si>
  <si>
    <t>flam</t>
  </si>
  <si>
    <t>Flamme</t>
  </si>
  <si>
    <t>flamme</t>
  </si>
  <si>
    <t>flamma</t>
  </si>
  <si>
    <t>flamo</t>
  </si>
  <si>
    <r>
      <t>flamo</t>
    </r>
    <r>
      <rPr>
        <sz val="12"/>
        <color theme="0" tint="-0.34998626667073579"/>
        <rFont val="Times New Roman"/>
        <family val="1"/>
      </rPr>
      <t xml:space="preserve"> = Yid. flam, Ger. Flamme, Fre. flamme, Eng. flame, Lat. flamma</t>
    </r>
  </si>
  <si>
    <t>fish</t>
  </si>
  <si>
    <t>Fisch</t>
  </si>
  <si>
    <t>fiŝo</t>
  </si>
  <si>
    <r>
      <t>fiŝo</t>
    </r>
    <r>
      <rPr>
        <sz val="12"/>
        <color theme="0" tint="-0.34998626667073579"/>
        <rFont val="Times New Roman"/>
        <family val="1"/>
      </rPr>
      <t xml:space="preserve"> = Yid. fish, Eng. fish, Ger. Fisch</t>
    </r>
  </si>
  <si>
    <t>finger</t>
  </si>
  <si>
    <t>Finger</t>
  </si>
  <si>
    <t>fingro</t>
  </si>
  <si>
    <r>
      <t>fingro</t>
    </r>
    <r>
      <rPr>
        <sz val="12"/>
        <color theme="0" tint="-0.34998626667073579"/>
        <rFont val="Times New Roman"/>
        <family val="1"/>
      </rPr>
      <t xml:space="preserve"> = Yid. finger, Eng. finger, Ger. Finger</t>
    </r>
  </si>
  <si>
    <t>Fieber</t>
  </si>
  <si>
    <t>febbre</t>
  </si>
  <si>
    <t>febris</t>
  </si>
  <si>
    <t>febro</t>
  </si>
  <si>
    <r>
      <t>febro</t>
    </r>
    <r>
      <rPr>
        <sz val="12"/>
        <color theme="0" tint="-0.34998626667073579"/>
        <rFont val="Times New Roman"/>
        <family val="1"/>
      </rPr>
      <t xml:space="preserve"> = Yid. fiber, Ger. Fieber, Ita. febbre, Lat. febris</t>
    </r>
  </si>
  <si>
    <t>fenster</t>
  </si>
  <si>
    <t>Fenster</t>
  </si>
  <si>
    <t>finestra</t>
  </si>
  <si>
    <t>fenestra</t>
  </si>
  <si>
    <t>fenestro</t>
  </si>
  <si>
    <r>
      <t>fenestro</t>
    </r>
    <r>
      <rPr>
        <sz val="12"/>
        <color theme="0" tint="-0.34998626667073579"/>
        <rFont val="Times New Roman"/>
        <family val="1"/>
      </rPr>
      <t xml:space="preserve"> = Yid. fenster, Ger. Fenster, Ita. finestra, Lat. fenestra</t>
    </r>
  </si>
  <si>
    <t>forget</t>
  </si>
  <si>
    <t>fargesn</t>
  </si>
  <si>
    <t>vergessen</t>
  </si>
  <si>
    <t>forgesi</t>
  </si>
  <si>
    <r>
      <t>forgesi</t>
    </r>
    <r>
      <rPr>
        <sz val="12"/>
        <color theme="0" tint="-0.34998626667073579"/>
        <rFont val="Times New Roman"/>
        <family val="1"/>
      </rPr>
      <t xml:space="preserve"> = Yid. fargesn, Ger. vergessen, Eng. forget</t>
    </r>
  </si>
  <si>
    <t>farba</t>
  </si>
  <si>
    <t>farb</t>
  </si>
  <si>
    <t>Farbe</t>
  </si>
  <si>
    <t>farbo</t>
  </si>
  <si>
    <r>
      <t>farbo</t>
    </r>
    <r>
      <rPr>
        <sz val="12"/>
        <color theme="0" tint="-0.34998626667073579"/>
        <rFont val="Times New Roman"/>
        <family val="1"/>
      </rPr>
      <t xml:space="preserve"> = Yid. farb, Pol. farba, Ger. Farbe</t>
    </r>
  </si>
  <si>
    <t>фальшивый</t>
  </si>
  <si>
    <t>false</t>
  </si>
  <si>
    <t>falsh</t>
  </si>
  <si>
    <t>falsch</t>
  </si>
  <si>
    <t>falso</t>
  </si>
  <si>
    <t>falsa</t>
  </si>
  <si>
    <r>
      <t>falsa</t>
    </r>
    <r>
      <rPr>
        <sz val="12"/>
        <color theme="0" tint="-0.34998626667073579"/>
        <rFont val="Times New Roman"/>
        <family val="1"/>
      </rPr>
      <t xml:space="preserve"> = Yid. falsh, Rus. фальшивый, Ger. falsch, Ita. falso, Eng. false</t>
    </r>
  </si>
  <si>
    <t>fall</t>
  </si>
  <si>
    <t>faln</t>
  </si>
  <si>
    <t>fallen</t>
  </si>
  <si>
    <t>fali</t>
  </si>
  <si>
    <r>
      <t>fali</t>
    </r>
    <r>
      <rPr>
        <sz val="12"/>
        <color theme="0" tint="-0.34998626667073579"/>
        <rFont val="Times New Roman"/>
        <family val="1"/>
      </rPr>
      <t xml:space="preserve"> = Yid. faln, Ger. fallen, Eng. fall</t>
    </r>
  </si>
  <si>
    <t>falcon</t>
  </si>
  <si>
    <t>falk</t>
  </si>
  <si>
    <t>Falke</t>
  </si>
  <si>
    <t>falcone</t>
  </si>
  <si>
    <t>falko</t>
  </si>
  <si>
    <r>
      <t>falko</t>
    </r>
    <r>
      <rPr>
        <sz val="12"/>
        <color theme="0" tint="-0.34998626667073579"/>
        <rFont val="Times New Roman"/>
        <family val="1"/>
      </rPr>
      <t xml:space="preserve"> = Yid. falk, Ger. Falke, Ita. falcone, Eng. falcon</t>
    </r>
  </si>
  <si>
    <t>fire</t>
  </si>
  <si>
    <t>fajr</t>
  </si>
  <si>
    <t>Feuer</t>
  </si>
  <si>
    <t>fajro</t>
  </si>
  <si>
    <r>
      <t>fajro</t>
    </r>
    <r>
      <rPr>
        <sz val="12"/>
        <color theme="0" tint="-0.34998626667073579"/>
        <rFont val="Times New Roman"/>
        <family val="1"/>
      </rPr>
      <t xml:space="preserve"> = Yid. fajr, Ger. Feuer, Eng. fire</t>
    </r>
  </si>
  <si>
    <t>figa</t>
  </si>
  <si>
    <t>фигa</t>
  </si>
  <si>
    <t>fig</t>
  </si>
  <si>
    <t>fajg</t>
  </si>
  <si>
    <t>Feige</t>
  </si>
  <si>
    <t>figue</t>
  </si>
  <si>
    <t>figo</t>
  </si>
  <si>
    <r>
      <t>figo</t>
    </r>
    <r>
      <rPr>
        <sz val="12"/>
        <color theme="0" tint="-0.34998626667073579"/>
        <rFont val="Times New Roman"/>
        <family val="1"/>
      </rPr>
      <t xml:space="preserve"> = Yid. fajg, Rus. фигa, Lit. figa, Pol. figa, Ger. Feige, Fre. figue, Eng. fig</t>
    </r>
  </si>
  <si>
    <t>fajfn</t>
  </si>
  <si>
    <t>pfeifen</t>
  </si>
  <si>
    <t>fajfi</t>
  </si>
  <si>
    <r>
      <t>fajfi</t>
    </r>
    <r>
      <rPr>
        <sz val="12"/>
        <color theme="0" tint="-0.34998626667073579"/>
        <rFont val="Times New Roman"/>
        <family val="1"/>
      </rPr>
      <t xml:space="preserve"> = Yid. fajfn, Ger. pfeifen</t>
    </r>
  </si>
  <si>
    <t>fach</t>
  </si>
  <si>
    <t>Fach</t>
  </si>
  <si>
    <t>fako</t>
  </si>
  <si>
    <r>
      <t>fako</t>
    </r>
    <r>
      <rPr>
        <sz val="12"/>
        <color theme="0" tint="-0.34998626667073579"/>
        <rFont val="Times New Roman"/>
        <family val="1"/>
      </rPr>
      <t xml:space="preserve"> = Yid. fach, Ger. Fach</t>
    </r>
  </si>
  <si>
    <t>fabrikas</t>
  </si>
  <si>
    <t>fabryka</t>
  </si>
  <si>
    <t>фабрикa</t>
  </si>
  <si>
    <t>fabrik</t>
  </si>
  <si>
    <t>Fabrik</t>
  </si>
  <si>
    <t>fabbrica</t>
  </si>
  <si>
    <t>fabriko</t>
  </si>
  <si>
    <r>
      <t>fabriko</t>
    </r>
    <r>
      <rPr>
        <sz val="12"/>
        <color theme="0" tint="-0.34998626667073579"/>
        <rFont val="Times New Roman"/>
        <family val="1"/>
      </rPr>
      <t xml:space="preserve"> = Yid. fabrik, Rus. фабрикa, Lit. fabrikas, Pol. fabryka, Ger. Fabrik, Ita. fabbrica</t>
    </r>
  </si>
  <si>
    <t>elektrinis</t>
  </si>
  <si>
    <t>elektryczny</t>
  </si>
  <si>
    <t>электpический</t>
  </si>
  <si>
    <t>electric</t>
  </si>
  <si>
    <t>elektrish</t>
  </si>
  <si>
    <t>elektrisch</t>
  </si>
  <si>
    <t>électrique</t>
  </si>
  <si>
    <t>elektra</t>
  </si>
  <si>
    <r>
      <t>elektra</t>
    </r>
    <r>
      <rPr>
        <sz val="12"/>
        <color theme="0" tint="-0.34998626667073579"/>
        <rFont val="Times New Roman"/>
        <family val="1"/>
      </rPr>
      <t xml:space="preserve"> = Yid. elektrish, Rus. электpический, Lit. elektrinis, Pol. elektryczny, Ger. elektrisch, Fre. électrique, Eng. electric</t>
    </r>
  </si>
  <si>
    <t>ejn</t>
  </si>
  <si>
    <t>ein</t>
  </si>
  <si>
    <t>uno</t>
  </si>
  <si>
    <t>un</t>
  </si>
  <si>
    <t>unus</t>
  </si>
  <si>
    <t>unu</t>
  </si>
  <si>
    <r>
      <t>unu</t>
    </r>
    <r>
      <rPr>
        <sz val="12"/>
        <color theme="0" tint="-0.34998626667073579"/>
        <rFont val="Times New Roman"/>
        <family val="1"/>
      </rPr>
      <t xml:space="preserve"> = Yid. ejn, Ger. ein, Fre. un, Ita. uno, Eng. one, Lat. unus</t>
    </r>
  </si>
  <si>
    <t>aliejus</t>
  </si>
  <si>
    <t>olej</t>
  </si>
  <si>
    <t>oil</t>
  </si>
  <si>
    <t>ejl</t>
  </si>
  <si>
    <t>Öl</t>
  </si>
  <si>
    <t>olio</t>
  </si>
  <si>
    <t>huile</t>
  </si>
  <si>
    <t>oleum</t>
  </si>
  <si>
    <t>oleo</t>
  </si>
  <si>
    <r>
      <t>oleo</t>
    </r>
    <r>
      <rPr>
        <sz val="12"/>
        <color theme="0" tint="-0.34998626667073579"/>
        <rFont val="Times New Roman"/>
        <family val="1"/>
      </rPr>
      <t xml:space="preserve"> = Yid. ejl, Lit. aliejus, Pol. olej, Ger. Öl, Fre. huile, Ita. olio, Eng. oil, Lat. oleum</t>
    </r>
  </si>
  <si>
    <t>drut</t>
  </si>
  <si>
    <t>drot</t>
  </si>
  <si>
    <t>Draht</t>
  </si>
  <si>
    <t>drato</t>
  </si>
  <si>
    <r>
      <t>drato</t>
    </r>
    <r>
      <rPr>
        <sz val="12"/>
        <color theme="0" tint="-0.34998626667073579"/>
        <rFont val="Times New Roman"/>
        <family val="1"/>
      </rPr>
      <t xml:space="preserve"> = Yid. drot, Pol. drut, Ger. Draht</t>
    </r>
  </si>
  <si>
    <t>daktaras</t>
  </si>
  <si>
    <t>doktor</t>
  </si>
  <si>
    <t>дoктop</t>
  </si>
  <si>
    <t>doctor</t>
  </si>
  <si>
    <t>dokter</t>
  </si>
  <si>
    <t>Doktor</t>
  </si>
  <si>
    <t>docteur</t>
  </si>
  <si>
    <t>doktoro</t>
  </si>
  <si>
    <r>
      <t>doktoro</t>
    </r>
    <r>
      <rPr>
        <sz val="12"/>
        <color theme="0" tint="-0.34998626667073579"/>
        <rFont val="Times New Roman"/>
        <family val="1"/>
      </rPr>
      <t xml:space="preserve"> = Yid. dokter, Rus. дoктop, Lit. daktaras, Pol. doktor, Ger. Doktor, Fre. docteur, Eng. doctor</t>
    </r>
  </si>
  <si>
    <t>dojrn</t>
  </si>
  <si>
    <t>dauern</t>
  </si>
  <si>
    <t>daŭri</t>
  </si>
  <si>
    <r>
      <t>daŭri</t>
    </r>
    <r>
      <rPr>
        <sz val="12"/>
        <color theme="0" tint="-0.34998626667073579"/>
        <rFont val="Times New Roman"/>
        <family val="1"/>
      </rPr>
      <t xml:space="preserve"> = Yid. dojrn, Ger. dauern</t>
    </r>
  </si>
  <si>
    <t>direkt</t>
  </si>
  <si>
    <t>direkta</t>
  </si>
  <si>
    <r>
      <t>direkta</t>
    </r>
    <r>
      <rPr>
        <sz val="12"/>
        <color theme="0" tint="-0.34998626667073579"/>
        <rFont val="Times New Roman"/>
        <family val="1"/>
      </rPr>
      <t xml:space="preserve"> = Yid. direkt, Ger. direkt, Fre. direct, Eng. direct</t>
    </r>
  </si>
  <si>
    <t>diplomas</t>
  </si>
  <si>
    <t>dyplom</t>
  </si>
  <si>
    <t>диплом</t>
  </si>
  <si>
    <t>diploma</t>
  </si>
  <si>
    <t>diplom</t>
  </si>
  <si>
    <t>Diplom</t>
  </si>
  <si>
    <t>diplôme</t>
  </si>
  <si>
    <t>diplomo</t>
  </si>
  <si>
    <r>
      <t>diplomo</t>
    </r>
    <r>
      <rPr>
        <sz val="12"/>
        <color theme="0" tint="-0.34998626667073579"/>
        <rFont val="Times New Roman"/>
        <family val="1"/>
      </rPr>
      <t xml:space="preserve"> = Yid. diplom, Rus. диплом, Lit. diplomas, Pol. dyplom, Ger. Diplom, Fre. diplôme, Ita. diploma, Eng. diploma</t>
    </r>
  </si>
  <si>
    <t>dingn</t>
  </si>
  <si>
    <t>dingen</t>
  </si>
  <si>
    <t>dungi</t>
  </si>
  <si>
    <r>
      <t>dungi</t>
    </r>
    <r>
      <rPr>
        <sz val="12"/>
        <color theme="0" tint="-0.34998626667073579"/>
        <rFont val="Times New Roman"/>
        <family val="1"/>
      </rPr>
      <t xml:space="preserve"> = Yid. dingn, Ger. dingen</t>
    </r>
  </si>
  <si>
    <t>dik</t>
  </si>
  <si>
    <t>dick</t>
  </si>
  <si>
    <t>dika</t>
  </si>
  <si>
    <r>
      <t>dika</t>
    </r>
    <r>
      <rPr>
        <sz val="12"/>
        <color theme="0" tint="-0.34998626667073579"/>
        <rFont val="Times New Roman"/>
        <family val="1"/>
      </rPr>
      <t xml:space="preserve"> = Yid. dik, Ger. dick</t>
    </r>
  </si>
  <si>
    <t>dialektas</t>
  </si>
  <si>
    <t>dialekt</t>
  </si>
  <si>
    <t>диaлeкт</t>
  </si>
  <si>
    <t>dialect</t>
  </si>
  <si>
    <t>dialecte</t>
  </si>
  <si>
    <t>dialectus</t>
  </si>
  <si>
    <t>dialekto</t>
  </si>
  <si>
    <r>
      <t>dialekto</t>
    </r>
    <r>
      <rPr>
        <sz val="12"/>
        <color theme="0" tint="-0.34998626667073579"/>
        <rFont val="Times New Roman"/>
        <family val="1"/>
      </rPr>
      <t xml:space="preserve"> = Yid. dialekt, Rus. диaлeкт, Lit. dialektas, Pol. dialekt, Fre. dialecte, Eng. dialect, Lat. dialectus</t>
    </r>
  </si>
  <si>
    <t>dekoti</t>
  </si>
  <si>
    <t>dziękować</t>
  </si>
  <si>
    <t>dankn</t>
  </si>
  <si>
    <t>danken</t>
  </si>
  <si>
    <t>danki</t>
  </si>
  <si>
    <r>
      <t>danki</t>
    </r>
    <r>
      <rPr>
        <sz val="12"/>
        <color theme="0" tint="-0.34998626667073579"/>
        <rFont val="Times New Roman"/>
        <family val="1"/>
      </rPr>
      <t xml:space="preserve"> = Yid. dankn, Lit. dekoti, Pol. dziękować, Ger. danken</t>
    </r>
  </si>
  <si>
    <t>dank</t>
  </si>
  <si>
    <t>Danke</t>
  </si>
  <si>
    <t>danko</t>
  </si>
  <si>
    <r>
      <t>danko</t>
    </r>
    <r>
      <rPr>
        <sz val="12"/>
        <color theme="0" tint="-0.34998626667073579"/>
        <rFont val="Times New Roman"/>
        <family val="1"/>
      </rPr>
      <t xml:space="preserve"> = Yid. dank, Ger. Danke</t>
    </r>
  </si>
  <si>
    <t>bulkute</t>
  </si>
  <si>
    <t>bulka</t>
  </si>
  <si>
    <t>бyлoчкa</t>
  </si>
  <si>
    <t>bulke</t>
  </si>
  <si>
    <t>bulko</t>
  </si>
  <si>
    <r>
      <t>bulko</t>
    </r>
    <r>
      <rPr>
        <sz val="12"/>
        <color theme="0" tint="-0.34998626667073579"/>
        <rFont val="Times New Roman"/>
        <family val="1"/>
      </rPr>
      <t xml:space="preserve"> = Yid. bulke, Rus. бyлoчкa, Lit. bulkute, Pol. bulka</t>
    </r>
  </si>
  <si>
    <t>brust</t>
  </si>
  <si>
    <t>Brust</t>
  </si>
  <si>
    <t>brusto</t>
  </si>
  <si>
    <r>
      <t>brusto</t>
    </r>
    <r>
      <rPr>
        <sz val="12"/>
        <color theme="0" tint="-0.34998626667073579"/>
        <rFont val="Times New Roman"/>
        <family val="1"/>
      </rPr>
      <t xml:space="preserve"> = Yid. brust, Ger. Brust</t>
    </r>
  </si>
  <si>
    <t>brown</t>
  </si>
  <si>
    <t>brojn</t>
  </si>
  <si>
    <t>braun</t>
  </si>
  <si>
    <t>bruno</t>
  </si>
  <si>
    <t>brun</t>
  </si>
  <si>
    <t>bruna</t>
  </si>
  <si>
    <r>
      <t>bruna</t>
    </r>
    <r>
      <rPr>
        <sz val="12"/>
        <color theme="0" tint="-0.34998626667073579"/>
        <rFont val="Times New Roman"/>
        <family val="1"/>
      </rPr>
      <t xml:space="preserve"> = Yid. brojn, Ger. braun, Fre. brun, Ita. bruno, Eng. brown</t>
    </r>
  </si>
  <si>
    <t>bretl</t>
  </si>
  <si>
    <t>Brett</t>
  </si>
  <si>
    <t>breto</t>
  </si>
  <si>
    <r>
      <t>breto</t>
    </r>
    <r>
      <rPr>
        <sz val="12"/>
        <color theme="0" tint="-0.34998626667073579"/>
        <rFont val="Times New Roman"/>
        <family val="1"/>
      </rPr>
      <t xml:space="preserve"> = Yid. bretl, Ger. Brett</t>
    </r>
  </si>
  <si>
    <t>brush</t>
  </si>
  <si>
    <t>breshtl</t>
  </si>
  <si>
    <t>brosse</t>
  </si>
  <si>
    <t>broso</t>
  </si>
  <si>
    <r>
      <t>broso</t>
    </r>
    <r>
      <rPr>
        <sz val="12"/>
        <color theme="0" tint="-0.34998626667073579"/>
        <rFont val="Times New Roman"/>
        <family val="1"/>
      </rPr>
      <t xml:space="preserve"> = Yid. breshtl, Fre. brosse, Eng. brush</t>
    </r>
  </si>
  <si>
    <t>boat</t>
  </si>
  <si>
    <t>bot</t>
  </si>
  <si>
    <t>Boot</t>
  </si>
  <si>
    <t>bateau</t>
  </si>
  <si>
    <t>boato</t>
  </si>
  <si>
    <r>
      <t>boato</t>
    </r>
    <r>
      <rPr>
        <sz val="12"/>
        <color theme="0" tint="-0.34998626667073579"/>
        <rFont val="Times New Roman"/>
        <family val="1"/>
      </rPr>
      <t xml:space="preserve"> = Yid. bot, Ger. Boot, Fre. bateau, Eng. boat</t>
    </r>
  </si>
  <si>
    <t>blouse</t>
  </si>
  <si>
    <t>bluze</t>
  </si>
  <si>
    <t>Bluse</t>
  </si>
  <si>
    <t>blusa</t>
  </si>
  <si>
    <t>bluzo</t>
  </si>
  <si>
    <r>
      <t>bluzo</t>
    </r>
    <r>
      <rPr>
        <sz val="12"/>
        <color theme="0" tint="-0.34998626667073579"/>
        <rFont val="Times New Roman"/>
        <family val="1"/>
      </rPr>
      <t xml:space="preserve"> = Yid. bluze, Ger. Bluse, Fre. blouse, Ita. blusa, Eng. blouse</t>
    </r>
  </si>
  <si>
    <t>blue</t>
  </si>
  <si>
    <t>bloj</t>
  </si>
  <si>
    <t>blau</t>
  </si>
  <si>
    <t>blu</t>
  </si>
  <si>
    <t>bleu</t>
  </si>
  <si>
    <t>blua</t>
  </si>
  <si>
    <r>
      <t>blua</t>
    </r>
    <r>
      <rPr>
        <sz val="12"/>
        <color theme="0" tint="-0.34998626667073579"/>
        <rFont val="Times New Roman"/>
        <family val="1"/>
      </rPr>
      <t xml:space="preserve"> = Yid. bloj, Ger. blau, Fre. bleu, Ita. blu, Eng. blue</t>
    </r>
  </si>
  <si>
    <t>X False -ind-</t>
  </si>
  <si>
    <t>blind</t>
  </si>
  <si>
    <t>blinda</t>
  </si>
  <si>
    <r>
      <t>blinda</t>
    </r>
    <r>
      <rPr>
        <sz val="12"/>
        <color theme="0" tint="-0.34998626667073579"/>
        <rFont val="Times New Roman"/>
        <family val="1"/>
      </rPr>
      <t xml:space="preserve"> = Yid. blind, Ger. blind, Eng. blind</t>
    </r>
  </si>
  <si>
    <t>biz</t>
  </si>
  <si>
    <t>bis</t>
  </si>
  <si>
    <t>jusqu'à</t>
  </si>
  <si>
    <t>ĝis</t>
  </si>
  <si>
    <r>
      <t>ĝis</t>
    </r>
    <r>
      <rPr>
        <sz val="12"/>
        <color theme="0" tint="-0.34998626667073579"/>
        <rFont val="Times New Roman"/>
        <family val="1"/>
      </rPr>
      <t xml:space="preserve"> = Yid. biz, Ger. bis, Fre. jusqu'à</t>
    </r>
  </si>
  <si>
    <t>bite</t>
  </si>
  <si>
    <t>Bitte</t>
  </si>
  <si>
    <t>peto</t>
  </si>
  <si>
    <r>
      <t>peto</t>
    </r>
    <r>
      <rPr>
        <sz val="12"/>
        <color theme="0" tint="-0.34998626667073579"/>
        <rFont val="Times New Roman"/>
        <family val="1"/>
      </rPr>
      <t xml:space="preserve"> = Yid. bite, Ger. Bitte</t>
    </r>
  </si>
  <si>
    <t>бypжya</t>
  </si>
  <si>
    <t>birger</t>
  </si>
  <si>
    <t>Bürger</t>
  </si>
  <si>
    <t>borghese</t>
  </si>
  <si>
    <t>bourgeois</t>
  </si>
  <si>
    <t>burĝo</t>
  </si>
  <si>
    <r>
      <t>burĝo</t>
    </r>
    <r>
      <rPr>
        <sz val="12"/>
        <color theme="0" tint="-0.34998626667073579"/>
        <rFont val="Times New Roman"/>
        <family val="1"/>
      </rPr>
      <t xml:space="preserve"> = Yid. birger, Rus. бypжya, Ger. Bürger, Fre. bourgeois, Ita. borghese</t>
    </r>
  </si>
  <si>
    <t>beer</t>
  </si>
  <si>
    <t>bir</t>
  </si>
  <si>
    <t>Bier</t>
  </si>
  <si>
    <t>bière</t>
  </si>
  <si>
    <t>biero</t>
  </si>
  <si>
    <r>
      <t>biero</t>
    </r>
    <r>
      <rPr>
        <sz val="12"/>
        <color theme="0" tint="-0.34998626667073579"/>
        <rFont val="Times New Roman"/>
        <family val="1"/>
      </rPr>
      <t xml:space="preserve"> = Yid. bir, Ger. Bier, Fre. bière, Eng. beer</t>
    </r>
  </si>
  <si>
    <t>bilietas</t>
  </si>
  <si>
    <t>bilet</t>
  </si>
  <si>
    <t>билeт</t>
  </si>
  <si>
    <t>Billett</t>
  </si>
  <si>
    <t>biglietto</t>
  </si>
  <si>
    <t>billet</t>
  </si>
  <si>
    <t>bileto</t>
  </si>
  <si>
    <r>
      <t>bileto</t>
    </r>
    <r>
      <rPr>
        <sz val="12"/>
        <color theme="0" tint="-0.34998626667073579"/>
        <rFont val="Times New Roman"/>
        <family val="1"/>
      </rPr>
      <t xml:space="preserve"> = Yid. bilet, Rus. билeт, Lit. bilietas, Pol. bilet, Ger. Billett, Fre. billet, Ita. biglietto</t>
    </r>
  </si>
  <si>
    <t>bild</t>
  </si>
  <si>
    <t>Bild</t>
  </si>
  <si>
    <t>bildo</t>
  </si>
  <si>
    <r>
      <t>bildo</t>
    </r>
    <r>
      <rPr>
        <sz val="12"/>
        <color theme="0" tint="-0.34998626667073579"/>
        <rFont val="Times New Roman"/>
        <family val="1"/>
      </rPr>
      <t xml:space="preserve"> = Yid. bild, Ger. Bild</t>
    </r>
  </si>
  <si>
    <t>betn</t>
  </si>
  <si>
    <t>bitten</t>
  </si>
  <si>
    <t>petere</t>
  </si>
  <si>
    <t>peti</t>
  </si>
  <si>
    <r>
      <t>peti</t>
    </r>
    <r>
      <rPr>
        <sz val="12"/>
        <color theme="0" tint="-0.34998626667073579"/>
        <rFont val="Times New Roman"/>
        <family val="1"/>
      </rPr>
      <t xml:space="preserve"> = Yid. betn, Ger. bitten, Lat. petere</t>
    </r>
  </si>
  <si>
    <t>benk</t>
  </si>
  <si>
    <t>Bank</t>
  </si>
  <si>
    <t>banco</t>
  </si>
  <si>
    <t>banc</t>
  </si>
  <si>
    <t>benko</t>
  </si>
  <si>
    <r>
      <t>benko</t>
    </r>
    <r>
      <rPr>
        <sz val="12"/>
        <color theme="0" tint="-0.34998626667073579"/>
        <rFont val="Times New Roman"/>
        <family val="1"/>
      </rPr>
      <t xml:space="preserve"> = Yid. benk, Ger. Bank, Fre. banc, Ita. banco</t>
    </r>
  </si>
  <si>
    <t>banknotas</t>
  </si>
  <si>
    <t>бaнкнoт</t>
  </si>
  <si>
    <t>banknote</t>
  </si>
  <si>
    <t>banknot</t>
  </si>
  <si>
    <t>Banknote</t>
  </si>
  <si>
    <t>bancanota</t>
  </si>
  <si>
    <t>banknoto</t>
  </si>
  <si>
    <r>
      <t>banknoto</t>
    </r>
    <r>
      <rPr>
        <sz val="12"/>
        <color theme="0" tint="-0.34998626667073579"/>
        <rFont val="Times New Roman"/>
        <family val="1"/>
      </rPr>
      <t xml:space="preserve"> = Yid. banknot, Rus. бaнкнoт, Lit. banknotas, Ger. Banknote, Ita. bancanota, Eng. banknote</t>
    </r>
  </si>
  <si>
    <t>bankas</t>
  </si>
  <si>
    <t>bank</t>
  </si>
  <si>
    <t>бaнк</t>
  </si>
  <si>
    <t>banca</t>
  </si>
  <si>
    <t>banque</t>
  </si>
  <si>
    <t>banko</t>
  </si>
  <si>
    <r>
      <t>banko</t>
    </r>
    <r>
      <rPr>
        <sz val="12"/>
        <color theme="0" tint="-0.34998626667073579"/>
        <rFont val="Times New Roman"/>
        <family val="1"/>
      </rPr>
      <t xml:space="preserve"> = Yid. bank, Rus. бaнк, Lit. bankas, Pol. bank, Ger. Bank, Fre. banque, Ita. banca, Eng. bank</t>
    </r>
  </si>
  <si>
    <t>bald</t>
  </si>
  <si>
    <t>baldaŭ</t>
  </si>
  <si>
    <r>
      <t>baldaŭ</t>
    </r>
    <r>
      <rPr>
        <sz val="12"/>
        <color theme="0" tint="-0.34998626667073579"/>
        <rFont val="Times New Roman"/>
        <family val="1"/>
      </rPr>
      <t xml:space="preserve"> = Yid. bald, Ger. bald</t>
    </r>
  </si>
  <si>
    <t>balas</t>
  </si>
  <si>
    <t>bal</t>
  </si>
  <si>
    <t>бaл</t>
  </si>
  <si>
    <t>ball</t>
  </si>
  <si>
    <t>Ball</t>
  </si>
  <si>
    <t>ballo</t>
  </si>
  <si>
    <t>balo</t>
  </si>
  <si>
    <r>
      <t>balo</t>
    </r>
    <r>
      <rPr>
        <sz val="12"/>
        <color theme="0" tint="-0.34998626667073579"/>
        <rFont val="Times New Roman"/>
        <family val="1"/>
      </rPr>
      <t xml:space="preserve"> = Yid. bal, Rus. бaл, Lit. balas, Pol. bal, Ger. Ball, Fre. bal, Ita. ballo, Eng. ball</t>
    </r>
  </si>
  <si>
    <t>bake</t>
  </si>
  <si>
    <t>bakn</t>
  </si>
  <si>
    <t>backen</t>
  </si>
  <si>
    <t>baki</t>
  </si>
  <si>
    <r>
      <t>baki</t>
    </r>
    <r>
      <rPr>
        <sz val="12"/>
        <color theme="0" tint="-0.34998626667073579"/>
        <rFont val="Times New Roman"/>
        <family val="1"/>
      </rPr>
      <t xml:space="preserve"> = Yid. bakn, Ger. backen, Eng. bake</t>
    </r>
  </si>
  <si>
    <t>badojrn</t>
  </si>
  <si>
    <t>bedauern</t>
  </si>
  <si>
    <t>bedaŭri</t>
  </si>
  <si>
    <r>
      <t>bedaŭri</t>
    </r>
    <r>
      <rPr>
        <sz val="12"/>
        <color theme="0" tint="-0.34998626667073579"/>
        <rFont val="Times New Roman"/>
        <family val="1"/>
      </rPr>
      <t xml:space="preserve"> = Yid. badojrn, Ger. bedauern</t>
    </r>
  </si>
  <si>
    <t>armija</t>
  </si>
  <si>
    <t>armia</t>
  </si>
  <si>
    <t>apмия</t>
  </si>
  <si>
    <t>armej</t>
  </si>
  <si>
    <t>Armee</t>
  </si>
  <si>
    <t>armée</t>
  </si>
  <si>
    <t>armeo</t>
  </si>
  <si>
    <r>
      <t>armeo</t>
    </r>
    <r>
      <rPr>
        <sz val="12"/>
        <color theme="0" tint="-0.34998626667073579"/>
        <rFont val="Times New Roman"/>
        <family val="1"/>
      </rPr>
      <t xml:space="preserve"> = Yid. armej, Rus. apмия, Lit. armija, Pol. armia, Ger. Armee, Fre. armée</t>
    </r>
  </si>
  <si>
    <t>in-</t>
  </si>
  <si>
    <t>ajn-</t>
  </si>
  <si>
    <t>ein-</t>
  </si>
  <si>
    <t>en-</t>
  </si>
  <si>
    <r>
      <t>en-</t>
    </r>
    <r>
      <rPr>
        <sz val="12"/>
        <color theme="0" tint="-0.34998626667073579"/>
        <rFont val="Times New Roman"/>
        <family val="1"/>
      </rPr>
      <t xml:space="preserve"> = Yid. ajn-, Ger. ein-, Fre. en-, Ita. in-, Eng. in-, Lat. in-</t>
    </r>
  </si>
  <si>
    <t>adresas</t>
  </si>
  <si>
    <t>adres</t>
  </si>
  <si>
    <t>aдpec</t>
  </si>
  <si>
    <t>address</t>
  </si>
  <si>
    <t>Adresse</t>
  </si>
  <si>
    <t>adresse</t>
  </si>
  <si>
    <t>adreso</t>
  </si>
  <si>
    <r>
      <t>adreso</t>
    </r>
    <r>
      <rPr>
        <sz val="12"/>
        <color theme="0" tint="-0.34998626667073579"/>
        <rFont val="Times New Roman"/>
        <family val="1"/>
      </rPr>
      <t xml:space="preserve"> = Yid. adres, Rus. aдpec, Lit. adresas, Pol. adres, Ger. Adresse, Fre. adresse, Eng. address</t>
    </r>
  </si>
  <si>
    <t>Affixes</t>
  </si>
  <si>
    <t>Note</t>
  </si>
  <si>
    <t>Lit</t>
  </si>
  <si>
    <t>Pol</t>
  </si>
  <si>
    <t>Rus</t>
  </si>
  <si>
    <t>Eng</t>
  </si>
  <si>
    <t>Dut</t>
  </si>
  <si>
    <t>Yid</t>
  </si>
  <si>
    <t>Ger</t>
  </si>
  <si>
    <t>Ita</t>
  </si>
  <si>
    <t>Spa</t>
  </si>
  <si>
    <t>Fre</t>
  </si>
  <si>
    <t>Lat</t>
  </si>
  <si>
    <t>Gre</t>
  </si>
  <si>
    <t>Etymolgy</t>
  </si>
  <si>
    <t>Eo</t>
  </si>
  <si>
    <t>at</t>
  </si>
  <si>
    <t>False affixed:</t>
  </si>
  <si>
    <t>Lithuanian</t>
  </si>
  <si>
    <t>Affixed:</t>
  </si>
  <si>
    <t>Composed words :</t>
  </si>
  <si>
    <t>Russian</t>
  </si>
  <si>
    <t>Greek neologism:</t>
  </si>
  <si>
    <t>Yiddish</t>
  </si>
  <si>
    <t>Yi</t>
  </si>
  <si>
    <t>English</t>
  </si>
  <si>
    <t>Italian</t>
  </si>
  <si>
    <t>Words in red, etymology evaluations, notes, affixes identifications, and all calculations are my own contribution.</t>
  </si>
  <si>
    <t>as published in 2006 at Budapest</t>
  </si>
  <si>
    <t>Latin</t>
  </si>
  <si>
    <t>This analysis was  based on data from Andras Rajki's "EDEL - Etymological Dictionary of the Esperanto Language"</t>
  </si>
  <si>
    <t>Intelligible:</t>
  </si>
  <si>
    <t>Romance</t>
  </si>
  <si>
    <t>Germanic</t>
  </si>
  <si>
    <t>Slavic + Greek</t>
  </si>
  <si>
    <t>Summary:</t>
  </si>
  <si>
    <t>original Rajki list</t>
  </si>
  <si>
    <t>Origin:</t>
  </si>
  <si>
    <t>http://www.eszperanto.hu/eo-etimologio.htm</t>
  </si>
  <si>
    <t xml:space="preserve">Slavic </t>
  </si>
  <si>
    <t>abscessus</t>
  </si>
  <si>
    <t>1987 etymology:</t>
  </si>
  <si>
    <t>Included for Etymology?</t>
  </si>
  <si>
    <t>Nb of similar words</t>
  </si>
  <si>
    <t>Retroproduction :</t>
  </si>
  <si>
    <t>kiosk</t>
  </si>
  <si>
    <t>Chine</t>
  </si>
  <si>
    <t>China</t>
  </si>
  <si>
    <t>Composed</t>
  </si>
  <si>
    <t>laiton</t>
  </si>
  <si>
    <t>serpe</t>
  </si>
  <si>
    <t>stipendium</t>
  </si>
  <si>
    <t>Turnier</t>
  </si>
  <si>
    <t>tournoi</t>
  </si>
  <si>
    <t>tourney</t>
  </si>
  <si>
    <t>en-gloutir, de-glutir</t>
  </si>
  <si>
    <t>rebbetsin</t>
  </si>
  <si>
    <t>Sami</t>
  </si>
  <si>
    <t>Same</t>
  </si>
  <si>
    <t>curare</t>
  </si>
  <si>
    <t>vantage</t>
  </si>
  <si>
    <t>abyssus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</si>
</sst>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&quot;Q&quot;#,##0_);\(&quot;Q&quot;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i/>
      <sz val="12"/>
      <color theme="0" tint="-0.34998626667073579"/>
      <name val="Times New Roman"/>
      <family val="1"/>
    </font>
    <font>
      <b/>
      <i/>
      <sz val="12"/>
      <color theme="0" tint="-0.34998626667073579"/>
      <name val="Times New Roman"/>
      <family val="1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Garamond"/>
      <family val="1"/>
    </font>
    <font>
      <sz val="10"/>
      <color indexed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59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792"/>
        <bgColor indexed="64"/>
      </patternFill>
    </fill>
    <fill>
      <patternFill patternType="lightVertical">
        <fgColor indexed="48"/>
        <bgColor indexed="9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6" borderId="4" applyNumberFormat="0" applyAlignment="0"/>
    <xf numFmtId="0" fontId="13" fillId="6" borderId="4" applyNumberFormat="0" applyAlignment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7" borderId="5" applyNumberFormat="0" applyFont="0" applyBorder="0" applyAlignment="0" applyProtection="0">
      <alignment horizontal="right" vertical="top"/>
    </xf>
    <xf numFmtId="0" fontId="14" fillId="0" borderId="0" applyNumberFormat="0" applyFill="0" applyBorder="0" applyAlignment="0" applyProtection="0"/>
    <xf numFmtId="0" fontId="16" fillId="0" borderId="0"/>
    <xf numFmtId="0" fontId="14" fillId="0" borderId="0"/>
    <xf numFmtId="0" fontId="14" fillId="0" borderId="0" applyNumberFormat="0" applyAlignment="0"/>
    <xf numFmtId="0" fontId="1" fillId="0" borderId="0"/>
    <xf numFmtId="0" fontId="17" fillId="8" borderId="6" applyNumberFormat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9" borderId="0"/>
    <xf numFmtId="0" fontId="19" fillId="9" borderId="0"/>
    <xf numFmtId="0" fontId="20" fillId="9" borderId="0"/>
    <xf numFmtId="0" fontId="21" fillId="9" borderId="1" applyNumberFormat="0">
      <alignment horizontal="center" vertical="center"/>
    </xf>
    <xf numFmtId="0" fontId="22" fillId="10" borderId="7">
      <alignment horizontal="center"/>
    </xf>
  </cellStyleXfs>
  <cellXfs count="42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0" fillId="0" borderId="1" xfId="0" quotePrefix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Border="1"/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9" fontId="0" fillId="0" borderId="0" xfId="2" applyFont="1"/>
    <xf numFmtId="164" fontId="0" fillId="0" borderId="1" xfId="1" applyNumberFormat="1" applyFont="1" applyFill="1" applyBorder="1"/>
    <xf numFmtId="0" fontId="0" fillId="0" borderId="0" xfId="0" applyAlignment="1">
      <alignment horizontal="right"/>
    </xf>
    <xf numFmtId="10" fontId="0" fillId="0" borderId="1" xfId="2" applyNumberFormat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10" fillId="0" borderId="0" xfId="3" applyAlignment="1" applyProtection="1"/>
    <xf numFmtId="0" fontId="3" fillId="0" borderId="0" xfId="0" applyFont="1"/>
    <xf numFmtId="9" fontId="0" fillId="0" borderId="1" xfId="0" applyNumberFormat="1" applyBorder="1"/>
    <xf numFmtId="9" fontId="0" fillId="11" borderId="1" xfId="0" applyNumberFormat="1" applyFill="1" applyBorder="1"/>
    <xf numFmtId="0" fontId="0" fillId="0" borderId="0" xfId="0" applyAlignment="1">
      <alignment horizontal="left" indent="3"/>
    </xf>
    <xf numFmtId="0" fontId="23" fillId="0" borderId="1" xfId="0" applyFont="1" applyBorder="1"/>
    <xf numFmtId="0" fontId="24" fillId="0" borderId="1" xfId="0" applyFont="1" applyBorder="1"/>
    <xf numFmtId="0" fontId="25" fillId="5" borderId="1" xfId="0" applyFont="1" applyFill="1" applyBorder="1"/>
  </cellXfs>
  <cellStyles count="26">
    <cellStyle name="Assumption 2 3" xfId="4" xr:uid="{00000000-0005-0000-0000-000000000000}"/>
    <cellStyle name="Assumption 4" xfId="5" xr:uid="{00000000-0005-0000-0000-000001000000}"/>
    <cellStyle name="Comma" xfId="1" builtinId="3"/>
    <cellStyle name="Comma 2" xfId="6" xr:uid="{00000000-0005-0000-0000-000003000000}"/>
    <cellStyle name="Comma 3" xfId="7" xr:uid="{00000000-0005-0000-0000-000004000000}"/>
    <cellStyle name="Comma 4" xfId="8" xr:uid="{00000000-0005-0000-0000-000005000000}"/>
    <cellStyle name="Currency 2" xfId="9" xr:uid="{00000000-0005-0000-0000-000006000000}"/>
    <cellStyle name="Hyperlink" xfId="3" builtinId="8"/>
    <cellStyle name="Hyperlink 2" xfId="10" xr:uid="{00000000-0005-0000-0000-000008000000}"/>
    <cellStyle name="KeTeal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3" xfId="14" xr:uid="{00000000-0005-0000-0000-00000D000000}"/>
    <cellStyle name="Normal 4" xfId="15" xr:uid="{00000000-0005-0000-0000-00000E000000}"/>
    <cellStyle name="Normal 4 2" xfId="16" xr:uid="{00000000-0005-0000-0000-00000F000000}"/>
    <cellStyle name="OffSheet 2" xfId="17" xr:uid="{00000000-0005-0000-0000-000010000000}"/>
    <cellStyle name="Percent" xfId="2" builtinId="5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  <cellStyle name="SheetHeader1" xfId="21" xr:uid="{00000000-0005-0000-0000-000015000000}"/>
    <cellStyle name="SheetHeader2" xfId="22" xr:uid="{00000000-0005-0000-0000-000016000000}"/>
    <cellStyle name="SheetHeader3" xfId="23" xr:uid="{00000000-0005-0000-0000-000017000000}"/>
    <cellStyle name="Table_Heading 3" xfId="24" xr:uid="{00000000-0005-0000-0000-000018000000}"/>
    <cellStyle name="WIP 2" xfId="25" xr:uid="{00000000-0005-0000-0000-000019000000}"/>
  </cellStyles>
  <dxfs count="6">
    <dxf>
      <font>
        <color rgb="FF4F81BD"/>
      </font>
    </dxf>
    <dxf>
      <font>
        <color rgb="FF4F81BD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eszperanto.hu/eo-etimologi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97"/>
  <sheetViews>
    <sheetView showGridLines="0" tabSelected="1" workbookViewId="0">
      <pane ySplit="14" topLeftCell="A702" activePane="bottomLeft" state="frozen"/>
      <selection pane="bottomLeft" activeCell="B706" sqref="B706"/>
    </sheetView>
  </sheetViews>
  <sheetFormatPr defaultRowHeight="15" outlineLevelRow="1" x14ac:dyDescent="0.25"/>
  <cols>
    <col min="1" max="1" width="5.7109375" customWidth="1"/>
    <col min="2" max="2" width="11.140625" style="4" customWidth="1"/>
    <col min="3" max="3" width="10.85546875" style="3" customWidth="1"/>
    <col min="4" max="4" width="7.5703125" style="2" customWidth="1"/>
    <col min="5" max="5" width="7.7109375" customWidth="1"/>
    <col min="6" max="6" width="10.5703125" customWidth="1"/>
    <col min="7" max="7" width="7.42578125" customWidth="1"/>
    <col min="8" max="9" width="6.85546875" customWidth="1"/>
    <col min="10" max="10" width="7.5703125" customWidth="1"/>
    <col min="11" max="12" width="6.85546875" customWidth="1"/>
    <col min="13" max="13" width="7" customWidth="1"/>
    <col min="14" max="14" width="8.140625" customWidth="1"/>
    <col min="15" max="15" width="8.7109375" customWidth="1"/>
    <col min="16" max="16" width="6.85546875" customWidth="1"/>
    <col min="17" max="17" width="2.7109375" customWidth="1"/>
    <col min="18" max="18" width="13.5703125" customWidth="1"/>
    <col min="19" max="19" width="11.28515625" style="1" customWidth="1"/>
  </cols>
  <sheetData>
    <row r="1" spans="1:20" ht="20.25" customHeight="1" outlineLevel="1" x14ac:dyDescent="0.25">
      <c r="E1" s="35" t="s">
        <v>19848</v>
      </c>
      <c r="F1" s="35" t="s">
        <v>19842</v>
      </c>
    </row>
    <row r="2" spans="1:20" outlineLevel="1" x14ac:dyDescent="0.25">
      <c r="A2" s="33" t="s">
        <v>221</v>
      </c>
      <c r="B2"/>
      <c r="C2" s="6" t="s">
        <v>7848</v>
      </c>
      <c r="D2" s="32">
        <f>COUNTIFS($D$14:$D$4003,A2,$T$14:$T$4003,TRUE)</f>
        <v>293</v>
      </c>
      <c r="E2" s="31">
        <f>D2/SUM($D$2:$D$11)</f>
        <v>7.9533116178067312E-2</v>
      </c>
      <c r="F2" s="31">
        <f>E13/SUM($D$2:$D$11)</f>
        <v>8.2519001085776325E-2</v>
      </c>
      <c r="H2" t="s">
        <v>19841</v>
      </c>
    </row>
    <row r="3" spans="1:20" outlineLevel="1" x14ac:dyDescent="0.25">
      <c r="A3" s="33" t="s">
        <v>14</v>
      </c>
      <c r="B3"/>
      <c r="C3" s="6" t="s">
        <v>19840</v>
      </c>
      <c r="D3" s="32">
        <f t="shared" ref="D3:D4" si="0">COUNTIFS($D$14:$D$4003,A3,$T$14:$T$4003,TRUE)</f>
        <v>1391</v>
      </c>
      <c r="E3" s="31">
        <f t="shared" ref="E3:E11" si="1">D3/SUM($D$2:$D$11)</f>
        <v>0.37757871878393051</v>
      </c>
      <c r="F3" s="31">
        <f>F13/SUM($D$2:$D$11)</f>
        <v>0.40200868621064062</v>
      </c>
      <c r="H3" t="s">
        <v>19839</v>
      </c>
      <c r="M3" s="34" t="s">
        <v>19849</v>
      </c>
    </row>
    <row r="4" spans="1:20" outlineLevel="1" x14ac:dyDescent="0.25">
      <c r="A4" s="33" t="s">
        <v>312</v>
      </c>
      <c r="B4"/>
      <c r="C4" s="6" t="s">
        <v>8194</v>
      </c>
      <c r="D4" s="32">
        <f t="shared" si="0"/>
        <v>1337</v>
      </c>
      <c r="E4" s="31">
        <f t="shared" si="1"/>
        <v>0.36292073832790445</v>
      </c>
      <c r="F4" s="31">
        <f>G13/SUM($D$2:$D$11)</f>
        <v>0.6590662323561346</v>
      </c>
      <c r="H4" t="s">
        <v>19838</v>
      </c>
    </row>
    <row r="5" spans="1:20" outlineLevel="1" x14ac:dyDescent="0.25">
      <c r="A5" s="33" t="s">
        <v>18</v>
      </c>
      <c r="B5"/>
      <c r="C5" s="6" t="s">
        <v>19837</v>
      </c>
      <c r="D5" s="32">
        <f t="shared" ref="D5:D11" si="2">COUNTIFS($D$14:$D$4003,A5,$T$14:$T$4003,TRUE)</f>
        <v>152</v>
      </c>
      <c r="E5" s="31">
        <f t="shared" si="1"/>
        <v>4.1259500542888163E-2</v>
      </c>
      <c r="F5" s="31">
        <f>I13/SUM($D$2:$D$11)</f>
        <v>0.5453311617806732</v>
      </c>
    </row>
    <row r="6" spans="1:20" outlineLevel="1" x14ac:dyDescent="0.25">
      <c r="A6" s="33" t="s">
        <v>25</v>
      </c>
      <c r="B6"/>
      <c r="C6" s="6" t="s">
        <v>19836</v>
      </c>
      <c r="D6" s="32">
        <f t="shared" si="2"/>
        <v>137</v>
      </c>
      <c r="E6" s="31">
        <f t="shared" si="1"/>
        <v>3.7187839305103151E-2</v>
      </c>
      <c r="F6" s="31">
        <f>M13/SUM($D$2:$D$11)</f>
        <v>0.58089033659066236</v>
      </c>
    </row>
    <row r="7" spans="1:20" outlineLevel="1" x14ac:dyDescent="0.25">
      <c r="A7" s="33" t="s">
        <v>2</v>
      </c>
      <c r="B7"/>
      <c r="C7" s="6" t="s">
        <v>1781</v>
      </c>
      <c r="D7" s="32">
        <f t="shared" si="2"/>
        <v>338</v>
      </c>
      <c r="E7" s="31">
        <f t="shared" si="1"/>
        <v>9.1748099891422366E-2</v>
      </c>
      <c r="F7" s="31">
        <f>J13/SUM($D$2:$D$11)</f>
        <v>0.43865363735070573</v>
      </c>
      <c r="G7" s="3" t="s">
        <v>19846</v>
      </c>
      <c r="K7" s="35" t="s">
        <v>19852</v>
      </c>
      <c r="R7" s="30" t="s">
        <v>19833</v>
      </c>
      <c r="S7" s="29">
        <f>COUNTIF($R$14:$R$4003,"Greek neologism")</f>
        <v>101</v>
      </c>
    </row>
    <row r="8" spans="1:20" outlineLevel="1" x14ac:dyDescent="0.25">
      <c r="A8" s="33" t="s">
        <v>19835</v>
      </c>
      <c r="B8"/>
      <c r="C8" s="6" t="s">
        <v>19834</v>
      </c>
      <c r="D8" s="32">
        <f t="shared" si="2"/>
        <v>0</v>
      </c>
      <c r="E8" s="31">
        <f t="shared" si="1"/>
        <v>0</v>
      </c>
      <c r="F8" s="31">
        <f>K13/SUM($D$2:$D$11)</f>
        <v>7.7361563517915316E-2</v>
      </c>
      <c r="G8" s="38" t="s">
        <v>19843</v>
      </c>
      <c r="I8" s="36">
        <f>E3+E4+E5</f>
        <v>0.78175895765472314</v>
      </c>
      <c r="K8" s="37">
        <v>0.84</v>
      </c>
      <c r="L8" t="s">
        <v>19843</v>
      </c>
      <c r="R8" s="30" t="s">
        <v>19831</v>
      </c>
      <c r="S8" s="29">
        <f>COUNTIF($R$14:$R$4003,"compose")</f>
        <v>33</v>
      </c>
    </row>
    <row r="9" spans="1:20" outlineLevel="1" x14ac:dyDescent="0.25">
      <c r="A9" s="33" t="s">
        <v>103</v>
      </c>
      <c r="B9"/>
      <c r="C9" s="6" t="s">
        <v>19832</v>
      </c>
      <c r="D9" s="32">
        <f t="shared" si="2"/>
        <v>24</v>
      </c>
      <c r="E9" s="31">
        <f t="shared" si="1"/>
        <v>6.5146579804560263E-3</v>
      </c>
      <c r="F9" s="31">
        <f>N13/SUM($D$2:$D$11)</f>
        <v>0.34636264929424537</v>
      </c>
      <c r="G9" s="38" t="s">
        <v>19844</v>
      </c>
      <c r="I9" s="36">
        <f>E6+E7</f>
        <v>0.12893593919652552</v>
      </c>
      <c r="K9" s="37">
        <v>0.14000000000000001</v>
      </c>
      <c r="L9" t="s">
        <v>19844</v>
      </c>
      <c r="R9" s="30" t="s">
        <v>19855</v>
      </c>
      <c r="S9" s="29">
        <f>COUNTIF($R$14:$R$4003,"Retroproduction")</f>
        <v>222</v>
      </c>
    </row>
    <row r="10" spans="1:20" outlineLevel="1" x14ac:dyDescent="0.25">
      <c r="A10" s="33" t="s">
        <v>941</v>
      </c>
      <c r="B10"/>
      <c r="C10" s="6" t="s">
        <v>899</v>
      </c>
      <c r="D10" s="32">
        <f t="shared" si="2"/>
        <v>11</v>
      </c>
      <c r="E10" s="31">
        <f t="shared" si="1"/>
        <v>2.985884907709012E-3</v>
      </c>
      <c r="F10" s="31">
        <f>O13/SUM($D$2:$D$11)</f>
        <v>0.22991313789359391</v>
      </c>
      <c r="G10" s="38" t="s">
        <v>7848</v>
      </c>
      <c r="I10" s="36">
        <f>E2</f>
        <v>7.9533116178067312E-2</v>
      </c>
      <c r="K10" s="37">
        <v>0.02</v>
      </c>
      <c r="L10" t="s">
        <v>19845</v>
      </c>
      <c r="R10" s="30" t="s">
        <v>19830</v>
      </c>
      <c r="S10" s="29">
        <f>COUNTIF($S$14:$S$4003,"*-*")-COUNTIF($S$14:$S$4003,"*X*")</f>
        <v>217</v>
      </c>
    </row>
    <row r="11" spans="1:20" outlineLevel="1" x14ac:dyDescent="0.25">
      <c r="A11" s="33" t="s">
        <v>1778</v>
      </c>
      <c r="B11"/>
      <c r="C11" s="6" t="s">
        <v>19829</v>
      </c>
      <c r="D11" s="32">
        <f t="shared" si="2"/>
        <v>1</v>
      </c>
      <c r="E11" s="31">
        <f t="shared" si="1"/>
        <v>2.714440825190011E-4</v>
      </c>
      <c r="F11" s="31">
        <f>P13/SUM($D$2:$D$11)</f>
        <v>0.33496199782844732</v>
      </c>
      <c r="G11" s="38" t="s">
        <v>19850</v>
      </c>
      <c r="I11" s="36">
        <f>+E9+E10+E11</f>
        <v>9.77198697068404E-3</v>
      </c>
      <c r="R11" s="30" t="s">
        <v>19828</v>
      </c>
      <c r="S11" s="29">
        <f>COUNTIF($S$14:$S$4003,"*X*")</f>
        <v>398</v>
      </c>
    </row>
    <row r="12" spans="1:20" ht="15.75" thickBot="1" x14ac:dyDescent="0.3">
      <c r="H12" s="28"/>
      <c r="L12" s="28"/>
    </row>
    <row r="13" spans="1:20" ht="15.75" thickBot="1" x14ac:dyDescent="0.3">
      <c r="A13" s="25">
        <f>COUNT(A15:A3986)</f>
        <v>160</v>
      </c>
      <c r="B13" s="27">
        <f>COUNTA(B15:B3986)</f>
        <v>3972</v>
      </c>
      <c r="C13" s="26">
        <f>COUNTA(C15:C4000)-COUNTIF(C15:C4000," ")</f>
        <v>3983</v>
      </c>
      <c r="D13" s="26">
        <f t="shared" ref="D13:P13" si="3">COUNTA(D15:D4000)-COUNTIF(D15:D4000," ")</f>
        <v>3983</v>
      </c>
      <c r="E13" s="26">
        <f t="shared" si="3"/>
        <v>304</v>
      </c>
      <c r="F13" s="26">
        <f t="shared" si="3"/>
        <v>1481</v>
      </c>
      <c r="G13" s="26">
        <f t="shared" si="3"/>
        <v>2428</v>
      </c>
      <c r="H13" s="26">
        <f>COUNTA(H15:H4000)-COUNTIF(H15:H4000," ")</f>
        <v>0</v>
      </c>
      <c r="I13" s="26">
        <f t="shared" si="3"/>
        <v>2009</v>
      </c>
      <c r="J13" s="26">
        <f t="shared" si="3"/>
        <v>1616</v>
      </c>
      <c r="K13" s="26">
        <f t="shared" si="3"/>
        <v>285</v>
      </c>
      <c r="L13" s="26">
        <f t="shared" si="3"/>
        <v>3</v>
      </c>
      <c r="M13" s="26">
        <f t="shared" si="3"/>
        <v>2140</v>
      </c>
      <c r="N13" s="26">
        <f t="shared" si="3"/>
        <v>1276</v>
      </c>
      <c r="O13" s="26">
        <f t="shared" si="3"/>
        <v>847</v>
      </c>
      <c r="P13" s="26">
        <f t="shared" si="3"/>
        <v>1234</v>
      </c>
      <c r="Q13" s="24"/>
      <c r="R13" s="25">
        <f>COUNTA(R15:R3986)-COUNTIF(R15:R3986," ")</f>
        <v>358</v>
      </c>
      <c r="S13" s="24">
        <f>COUNTIF($S$14:$S$4003,"*-*")-COUNTIF($S$14:$S$4003,"*X*")</f>
        <v>217</v>
      </c>
      <c r="T13" s="24">
        <f>COUNTIF(T15:T3986, TRUE)</f>
        <v>3721</v>
      </c>
    </row>
    <row r="14" spans="1:20" ht="15.75" x14ac:dyDescent="0.25">
      <c r="A14" t="s">
        <v>19827</v>
      </c>
      <c r="B14" s="23" t="s">
        <v>19847</v>
      </c>
      <c r="C14" s="17" t="s">
        <v>19826</v>
      </c>
      <c r="D14" s="8" t="s">
        <v>19825</v>
      </c>
      <c r="E14" s="22" t="s">
        <v>19824</v>
      </c>
      <c r="F14" s="21" t="s">
        <v>19823</v>
      </c>
      <c r="G14" s="21" t="s">
        <v>19822</v>
      </c>
      <c r="H14" s="41" t="s">
        <v>19821</v>
      </c>
      <c r="I14" s="21" t="s">
        <v>19820</v>
      </c>
      <c r="J14" s="20" t="s">
        <v>19819</v>
      </c>
      <c r="K14" s="20" t="s">
        <v>19818</v>
      </c>
      <c r="L14" s="20" t="s">
        <v>19817</v>
      </c>
      <c r="M14" s="20" t="s">
        <v>19816</v>
      </c>
      <c r="N14" s="19" t="s">
        <v>19815</v>
      </c>
      <c r="O14" s="19" t="s">
        <v>19814</v>
      </c>
      <c r="P14" s="19" t="s">
        <v>19813</v>
      </c>
      <c r="Q14" s="18" t="s">
        <v>19854</v>
      </c>
      <c r="R14" s="18" t="s">
        <v>19812</v>
      </c>
      <c r="S14" s="17" t="s">
        <v>19811</v>
      </c>
      <c r="T14" s="17" t="s">
        <v>19853</v>
      </c>
    </row>
    <row r="15" spans="1:20" ht="15.75" x14ac:dyDescent="0.25">
      <c r="A15" s="6">
        <f>IFERROR(FIND($A$14,C15),"")</f>
        <v>3</v>
      </c>
      <c r="B15" s="10" t="s">
        <v>15926</v>
      </c>
      <c r="C15" s="9" t="s">
        <v>15925</v>
      </c>
      <c r="D15" s="8" t="s">
        <v>14</v>
      </c>
      <c r="E15" s="6"/>
      <c r="F15" s="40" t="s">
        <v>15924</v>
      </c>
      <c r="G15" s="6"/>
      <c r="H15" s="6"/>
      <c r="I15" s="6" t="s">
        <v>15923</v>
      </c>
      <c r="J15" s="6" t="s">
        <v>15922</v>
      </c>
      <c r="K15" s="6"/>
      <c r="L15" s="6" t="s">
        <v>0</v>
      </c>
      <c r="M15" s="6" t="s">
        <v>15921</v>
      </c>
      <c r="N15" s="6" t="s">
        <v>15920</v>
      </c>
      <c r="O15" s="6"/>
      <c r="P15" s="6" t="s">
        <v>0</v>
      </c>
      <c r="Q15" s="7">
        <f>COUNTA(E15:P15)-COUNTIF(C15:P15," ")</f>
        <v>5</v>
      </c>
      <c r="R15" s="6"/>
      <c r="S15" s="5" t="s">
        <v>15391</v>
      </c>
      <c r="T15" s="6" t="b">
        <v>1</v>
      </c>
    </row>
    <row r="16" spans="1:20" ht="15.75" x14ac:dyDescent="0.25">
      <c r="A16" s="6" t="str">
        <f>IFERROR(FIND($A$14,C16),"")</f>
        <v/>
      </c>
      <c r="B16" s="10" t="s">
        <v>12308</v>
      </c>
      <c r="C16" s="9" t="s">
        <v>12307</v>
      </c>
      <c r="D16" s="8" t="s">
        <v>14</v>
      </c>
      <c r="E16" s="6"/>
      <c r="F16" s="6" t="s">
        <v>12305</v>
      </c>
      <c r="G16" s="6" t="s">
        <v>12306</v>
      </c>
      <c r="H16" s="6"/>
      <c r="I16" s="6" t="s">
        <v>12305</v>
      </c>
      <c r="J16" s="6" t="s">
        <v>0</v>
      </c>
      <c r="K16" s="6"/>
      <c r="L16" s="6" t="s">
        <v>0</v>
      </c>
      <c r="M16" s="6" t="s">
        <v>12304</v>
      </c>
      <c r="N16" s="6"/>
      <c r="O16" s="6"/>
      <c r="P16" s="6" t="s">
        <v>0</v>
      </c>
      <c r="Q16" s="7">
        <f>COUNTA(E16:P16)-COUNTIF(C16:P16," ")</f>
        <v>4</v>
      </c>
      <c r="R16" s="6"/>
      <c r="S16" s="5"/>
      <c r="T16" s="6" t="b">
        <v>1</v>
      </c>
    </row>
    <row r="17" spans="1:20" ht="15.75" x14ac:dyDescent="0.25">
      <c r="A17" s="6" t="str">
        <f>IFERROR(FIND($A$14,C17),"")</f>
        <v/>
      </c>
      <c r="B17" s="10" t="s">
        <v>12303</v>
      </c>
      <c r="C17" s="9" t="s">
        <v>12302</v>
      </c>
      <c r="D17" s="8" t="s">
        <v>312</v>
      </c>
      <c r="E17" s="6"/>
      <c r="F17" s="6"/>
      <c r="G17" s="6" t="s">
        <v>12301</v>
      </c>
      <c r="H17" s="6"/>
      <c r="I17" s="6" t="s">
        <v>0</v>
      </c>
      <c r="J17" s="6" t="s">
        <v>0</v>
      </c>
      <c r="K17" s="6"/>
      <c r="L17" s="6" t="s">
        <v>0</v>
      </c>
      <c r="M17" s="6" t="s">
        <v>0</v>
      </c>
      <c r="N17" s="6"/>
      <c r="O17" s="6"/>
      <c r="P17" s="6" t="s">
        <v>0</v>
      </c>
      <c r="Q17" s="7">
        <f>COUNTA(E17:P17)-COUNTIF(C17:P17," ")</f>
        <v>1</v>
      </c>
      <c r="R17" s="6"/>
      <c r="S17" s="5"/>
      <c r="T17" s="6" t="b">
        <v>1</v>
      </c>
    </row>
    <row r="18" spans="1:20" ht="15.75" x14ac:dyDescent="0.25">
      <c r="A18" s="6" t="str">
        <f>IFERROR(FIND($A$14,C18),"")</f>
        <v/>
      </c>
      <c r="B18" s="10" t="s">
        <v>14395</v>
      </c>
      <c r="C18" s="9" t="s">
        <v>14394</v>
      </c>
      <c r="D18" s="8" t="s">
        <v>14</v>
      </c>
      <c r="E18" s="6"/>
      <c r="F18" s="6" t="s">
        <v>14393</v>
      </c>
      <c r="G18" s="6"/>
      <c r="H18" s="6"/>
      <c r="I18" s="6" t="s">
        <v>0</v>
      </c>
      <c r="J18" s="6" t="s">
        <v>0</v>
      </c>
      <c r="K18" s="6"/>
      <c r="L18" s="6" t="s">
        <v>0</v>
      </c>
      <c r="M18" s="6" t="s">
        <v>0</v>
      </c>
      <c r="N18" s="6"/>
      <c r="O18" s="6"/>
      <c r="P18" s="6" t="s">
        <v>0</v>
      </c>
      <c r="Q18" s="7">
        <f>COUNTA(E18:P18)-COUNTIF(C18:P18," ")</f>
        <v>1</v>
      </c>
      <c r="R18" s="6"/>
      <c r="S18" s="5"/>
      <c r="T18" s="6" t="b">
        <v>1</v>
      </c>
    </row>
    <row r="19" spans="1:20" ht="15.75" x14ac:dyDescent="0.25">
      <c r="A19" s="6" t="str">
        <f>IFERROR(FIND($A$14,C19),"")</f>
        <v/>
      </c>
      <c r="B19" s="10" t="s">
        <v>16046</v>
      </c>
      <c r="C19" s="9" t="s">
        <v>16045</v>
      </c>
      <c r="D19" s="8" t="s">
        <v>221</v>
      </c>
      <c r="E19" s="40" t="s">
        <v>16044</v>
      </c>
      <c r="F19" s="40" t="s">
        <v>19872</v>
      </c>
      <c r="G19" s="6"/>
      <c r="H19" s="6"/>
      <c r="I19" s="6" t="s">
        <v>0</v>
      </c>
      <c r="J19" s="6" t="s">
        <v>0</v>
      </c>
      <c r="K19" s="6"/>
      <c r="L19" s="6" t="s">
        <v>0</v>
      </c>
      <c r="M19" s="6" t="s">
        <v>16043</v>
      </c>
      <c r="N19" s="6"/>
      <c r="O19" s="6"/>
      <c r="P19" s="6" t="s">
        <v>0</v>
      </c>
      <c r="Q19" s="7">
        <f>COUNTA(E19:P19)-COUNTIF(C19:P19," ")</f>
        <v>3</v>
      </c>
      <c r="R19" s="6"/>
      <c r="S19" s="5" t="s">
        <v>16014</v>
      </c>
      <c r="T19" s="6" t="b">
        <v>1</v>
      </c>
    </row>
    <row r="20" spans="1:20" ht="15.75" x14ac:dyDescent="0.25">
      <c r="A20" s="6" t="str">
        <f>IFERROR(FIND($A$14,C20),"")</f>
        <v/>
      </c>
      <c r="B20" s="10" t="s">
        <v>14392</v>
      </c>
      <c r="C20" s="9" t="s">
        <v>14391</v>
      </c>
      <c r="D20" s="8" t="s">
        <v>2</v>
      </c>
      <c r="E20" s="6"/>
      <c r="F20" s="6"/>
      <c r="G20" s="6"/>
      <c r="H20" s="6"/>
      <c r="I20" s="6" t="s">
        <v>0</v>
      </c>
      <c r="J20" s="6" t="s">
        <v>14390</v>
      </c>
      <c r="K20" s="6"/>
      <c r="L20" s="6" t="s">
        <v>0</v>
      </c>
      <c r="M20" s="6" t="s">
        <v>0</v>
      </c>
      <c r="N20" s="6"/>
      <c r="O20" s="6"/>
      <c r="P20" s="6" t="s">
        <v>0</v>
      </c>
      <c r="Q20" s="7">
        <f>COUNTA(E20:P20)-COUNTIF(C20:P20," ")</f>
        <v>1</v>
      </c>
      <c r="R20" s="5"/>
      <c r="S20" s="5"/>
      <c r="T20" s="6" t="b">
        <v>1</v>
      </c>
    </row>
    <row r="21" spans="1:20" ht="15.75" x14ac:dyDescent="0.25">
      <c r="A21" s="6" t="str">
        <f>IFERROR(FIND($A$14,C21),"")</f>
        <v/>
      </c>
      <c r="B21" s="10" t="s">
        <v>12300</v>
      </c>
      <c r="C21" s="9" t="s">
        <v>12299</v>
      </c>
      <c r="D21" s="8" t="s">
        <v>312</v>
      </c>
      <c r="E21" s="6"/>
      <c r="F21" s="6"/>
      <c r="G21" s="6" t="s">
        <v>12298</v>
      </c>
      <c r="H21" s="6"/>
      <c r="I21" s="6" t="s">
        <v>0</v>
      </c>
      <c r="J21" s="6" t="s">
        <v>0</v>
      </c>
      <c r="K21" s="6"/>
      <c r="L21" s="6" t="s">
        <v>0</v>
      </c>
      <c r="M21" s="6" t="s">
        <v>0</v>
      </c>
      <c r="N21" s="6"/>
      <c r="O21" s="6"/>
      <c r="P21" s="6" t="s">
        <v>0</v>
      </c>
      <c r="Q21" s="7">
        <f>COUNTA(E21:P21)-COUNTIF(C21:P21," ")</f>
        <v>1</v>
      </c>
      <c r="R21" s="6"/>
      <c r="S21" s="5"/>
      <c r="T21" s="6" t="b">
        <v>1</v>
      </c>
    </row>
    <row r="22" spans="1:20" ht="15.75" x14ac:dyDescent="0.25">
      <c r="A22" s="6" t="str">
        <f>IFERROR(FIND($A$14,C22),"")</f>
        <v/>
      </c>
      <c r="B22" s="10" t="s">
        <v>2395</v>
      </c>
      <c r="C22" s="9" t="s">
        <v>2394</v>
      </c>
      <c r="D22" s="8" t="s">
        <v>18</v>
      </c>
      <c r="E22" s="6"/>
      <c r="F22" s="6"/>
      <c r="G22" s="6"/>
      <c r="H22" s="6"/>
      <c r="I22" s="6" t="s">
        <v>2393</v>
      </c>
      <c r="J22" s="6"/>
      <c r="K22" s="6"/>
      <c r="L22" s="6" t="s">
        <v>0</v>
      </c>
      <c r="M22" s="6" t="s">
        <v>0</v>
      </c>
      <c r="N22" s="6"/>
      <c r="O22" s="6" t="s">
        <v>2392</v>
      </c>
      <c r="P22" s="6" t="s">
        <v>2391</v>
      </c>
      <c r="Q22" s="7">
        <f>COUNTA(E22:P22)-COUNTIF(C22:P22," ")</f>
        <v>3</v>
      </c>
      <c r="R22" s="6"/>
      <c r="S22" s="5"/>
      <c r="T22" s="6" t="b">
        <v>1</v>
      </c>
    </row>
    <row r="23" spans="1:20" ht="15.75" x14ac:dyDescent="0.25">
      <c r="A23" s="6" t="str">
        <f>IFERROR(FIND($A$14,C23),"")</f>
        <v/>
      </c>
      <c r="B23" s="10" t="s">
        <v>12297</v>
      </c>
      <c r="C23" s="9" t="s">
        <v>12296</v>
      </c>
      <c r="D23" s="8" t="s">
        <v>14</v>
      </c>
      <c r="E23" s="6"/>
      <c r="F23" s="6" t="s">
        <v>12295</v>
      </c>
      <c r="G23" s="6" t="s">
        <v>12293</v>
      </c>
      <c r="H23" s="6"/>
      <c r="I23" s="6" t="s">
        <v>12294</v>
      </c>
      <c r="J23" s="6" t="s">
        <v>0</v>
      </c>
      <c r="K23" s="6"/>
      <c r="L23" s="6" t="s">
        <v>0</v>
      </c>
      <c r="M23" s="6" t="s">
        <v>12293</v>
      </c>
      <c r="N23" s="6"/>
      <c r="O23" s="6"/>
      <c r="P23" s="6" t="s">
        <v>0</v>
      </c>
      <c r="Q23" s="7">
        <f>COUNTA(E23:P23)-COUNTIF(C23:P23," ")</f>
        <v>4</v>
      </c>
      <c r="R23" s="6"/>
      <c r="S23" s="5"/>
      <c r="T23" s="6" t="b">
        <v>1</v>
      </c>
    </row>
    <row r="24" spans="1:20" ht="15.75" x14ac:dyDescent="0.25">
      <c r="A24" s="6" t="str">
        <f>IFERROR(FIND($A$14,C24),"")</f>
        <v/>
      </c>
      <c r="B24" s="10" t="s">
        <v>14389</v>
      </c>
      <c r="C24" s="9" t="s">
        <v>14388</v>
      </c>
      <c r="D24" s="8" t="s">
        <v>14</v>
      </c>
      <c r="E24" s="6"/>
      <c r="F24" s="6" t="s">
        <v>14387</v>
      </c>
      <c r="G24" s="6"/>
      <c r="H24" s="6"/>
      <c r="I24" s="6" t="s">
        <v>14387</v>
      </c>
      <c r="J24" s="6" t="s">
        <v>0</v>
      </c>
      <c r="K24" s="6"/>
      <c r="L24" s="6" t="s">
        <v>0</v>
      </c>
      <c r="M24" s="6" t="s">
        <v>0</v>
      </c>
      <c r="N24" s="6"/>
      <c r="O24" s="6"/>
      <c r="P24" s="6" t="s">
        <v>0</v>
      </c>
      <c r="Q24" s="7">
        <f>COUNTA(E24:P24)-COUNTIF(C24:P24," ")</f>
        <v>2</v>
      </c>
      <c r="R24" s="6"/>
      <c r="S24" s="5"/>
      <c r="T24" s="6" t="b">
        <v>1</v>
      </c>
    </row>
    <row r="25" spans="1:20" ht="15.75" x14ac:dyDescent="0.25">
      <c r="A25" s="6" t="str">
        <f>IFERROR(FIND($A$14,C25),"")</f>
        <v/>
      </c>
      <c r="B25" s="10" t="s">
        <v>12286</v>
      </c>
      <c r="C25" s="9" t="s">
        <v>12285</v>
      </c>
      <c r="D25" s="8" t="s">
        <v>312</v>
      </c>
      <c r="E25" s="6"/>
      <c r="F25" s="6"/>
      <c r="G25" s="6" t="s">
        <v>12284</v>
      </c>
      <c r="H25" s="6"/>
      <c r="I25" s="6" t="s">
        <v>12283</v>
      </c>
      <c r="J25" s="6" t="s">
        <v>12282</v>
      </c>
      <c r="K25" s="6"/>
      <c r="L25" s="6" t="s">
        <v>0</v>
      </c>
      <c r="M25" s="6" t="s">
        <v>0</v>
      </c>
      <c r="N25" s="6" t="s">
        <v>12281</v>
      </c>
      <c r="O25" s="6" t="s">
        <v>12280</v>
      </c>
      <c r="P25" s="6" t="s">
        <v>12279</v>
      </c>
      <c r="Q25" s="7">
        <f>COUNTA(E25:P25)-COUNTIF(C25:P25," ")</f>
        <v>6</v>
      </c>
      <c r="R25" s="6"/>
      <c r="S25" s="5"/>
      <c r="T25" s="6" t="b">
        <v>1</v>
      </c>
    </row>
    <row r="26" spans="1:20" ht="15.75" x14ac:dyDescent="0.25">
      <c r="A26" s="6" t="str">
        <f>IFERROR(FIND($A$14,C26),"")</f>
        <v/>
      </c>
      <c r="B26" s="10" t="s">
        <v>14386</v>
      </c>
      <c r="C26" s="9" t="s">
        <v>14384</v>
      </c>
      <c r="D26" s="8" t="s">
        <v>14</v>
      </c>
      <c r="E26" s="6"/>
      <c r="F26" s="6" t="s">
        <v>14385</v>
      </c>
      <c r="G26" s="6"/>
      <c r="H26" s="6"/>
      <c r="I26" s="6" t="s">
        <v>14384</v>
      </c>
      <c r="J26" s="6" t="s">
        <v>14383</v>
      </c>
      <c r="K26" s="6"/>
      <c r="L26" s="6" t="s">
        <v>0</v>
      </c>
      <c r="M26" s="6" t="s">
        <v>14382</v>
      </c>
      <c r="N26" s="6" t="s">
        <v>14381</v>
      </c>
      <c r="O26" s="6"/>
      <c r="P26" s="6" t="s">
        <v>14380</v>
      </c>
      <c r="Q26" s="7">
        <f>COUNTA(E26:P26)-COUNTIF(C26:P26," ")</f>
        <v>6</v>
      </c>
      <c r="R26" s="6"/>
      <c r="S26" s="5"/>
      <c r="T26" s="6" t="b">
        <v>1</v>
      </c>
    </row>
    <row r="27" spans="1:20" ht="15.75" x14ac:dyDescent="0.25">
      <c r="A27" s="6" t="str">
        <f>IFERROR(FIND($A$14,C27),"")</f>
        <v/>
      </c>
      <c r="B27" s="10" t="s">
        <v>15878</v>
      </c>
      <c r="C27" s="9" t="s">
        <v>15877</v>
      </c>
      <c r="D27" s="8" t="s">
        <v>312</v>
      </c>
      <c r="E27" s="6"/>
      <c r="F27" s="6"/>
      <c r="G27" s="6" t="s">
        <v>15876</v>
      </c>
      <c r="H27" s="6"/>
      <c r="I27" s="6" t="s">
        <v>0</v>
      </c>
      <c r="J27" s="6" t="s">
        <v>0</v>
      </c>
      <c r="K27" s="6"/>
      <c r="L27" s="6" t="s">
        <v>0</v>
      </c>
      <c r="M27" s="6" t="s">
        <v>15875</v>
      </c>
      <c r="N27" s="6"/>
      <c r="O27" s="6"/>
      <c r="P27" s="6" t="s">
        <v>0</v>
      </c>
      <c r="Q27" s="7">
        <f>COUNTA(E27:P27)-COUNTIF(C27:P27," ")</f>
        <v>2</v>
      </c>
      <c r="R27" s="6"/>
      <c r="S27" s="5" t="s">
        <v>15391</v>
      </c>
      <c r="T27" s="6" t="b">
        <v>1</v>
      </c>
    </row>
    <row r="28" spans="1:20" ht="15.75" x14ac:dyDescent="0.25">
      <c r="A28" s="6" t="str">
        <f>IFERROR(FIND($A$14,C28),"")</f>
        <v/>
      </c>
      <c r="B28" s="10" t="s">
        <v>12275</v>
      </c>
      <c r="C28" s="9" t="s">
        <v>12274</v>
      </c>
      <c r="D28" s="8" t="s">
        <v>14</v>
      </c>
      <c r="E28" s="6"/>
      <c r="F28" s="40" t="s">
        <v>19851</v>
      </c>
      <c r="G28" s="6" t="s">
        <v>12273</v>
      </c>
      <c r="H28" s="6"/>
      <c r="I28" s="6" t="s">
        <v>0</v>
      </c>
      <c r="J28" s="6" t="s">
        <v>0</v>
      </c>
      <c r="K28" s="6"/>
      <c r="L28" s="6" t="s">
        <v>0</v>
      </c>
      <c r="M28" s="6" t="s">
        <v>12272</v>
      </c>
      <c r="N28" s="6"/>
      <c r="O28" s="6"/>
      <c r="P28" s="6" t="s">
        <v>0</v>
      </c>
      <c r="Q28" s="7">
        <f>COUNTA(E28:P28)-COUNTIF(C28:P28," ")</f>
        <v>3</v>
      </c>
      <c r="R28" s="6"/>
      <c r="S28" s="5"/>
      <c r="T28" s="6" t="b">
        <v>1</v>
      </c>
    </row>
    <row r="29" spans="1:20" ht="15.75" x14ac:dyDescent="0.25">
      <c r="A29" s="6" t="str">
        <f>IFERROR(FIND($A$14,C29),"")</f>
        <v/>
      </c>
      <c r="B29" s="10" t="s">
        <v>2390</v>
      </c>
      <c r="C29" s="9" t="s">
        <v>2389</v>
      </c>
      <c r="D29" s="8" t="s">
        <v>14</v>
      </c>
      <c r="E29" s="6"/>
      <c r="F29" s="6" t="s">
        <v>13</v>
      </c>
      <c r="G29" s="6"/>
      <c r="H29" s="6"/>
      <c r="I29" s="6" t="s">
        <v>0</v>
      </c>
      <c r="J29" s="6" t="s">
        <v>2388</v>
      </c>
      <c r="K29" s="6"/>
      <c r="L29" s="6" t="s">
        <v>0</v>
      </c>
      <c r="M29" s="6" t="s">
        <v>2387</v>
      </c>
      <c r="N29" s="6" t="s">
        <v>2386</v>
      </c>
      <c r="O29" s="6" t="s">
        <v>2385</v>
      </c>
      <c r="P29" s="6" t="s">
        <v>2384</v>
      </c>
      <c r="Q29" s="7">
        <f>COUNTA(E29:P29)-COUNTIF(C29:P29," ")</f>
        <v>6</v>
      </c>
      <c r="R29" s="6"/>
      <c r="S29" s="5"/>
      <c r="T29" s="6" t="b">
        <v>1</v>
      </c>
    </row>
    <row r="30" spans="1:20" ht="15.75" x14ac:dyDescent="0.25">
      <c r="A30" s="6" t="str">
        <f>IFERROR(FIND($A$14,C30),"")</f>
        <v/>
      </c>
      <c r="B30" s="10" t="s">
        <v>14379</v>
      </c>
      <c r="C30" s="9" t="s">
        <v>14378</v>
      </c>
      <c r="D30" s="8" t="s">
        <v>14</v>
      </c>
      <c r="E30" s="6"/>
      <c r="F30" s="6" t="s">
        <v>14377</v>
      </c>
      <c r="G30" s="6"/>
      <c r="H30" s="6"/>
      <c r="I30" s="6" t="s">
        <v>0</v>
      </c>
      <c r="J30" s="6" t="s">
        <v>14376</v>
      </c>
      <c r="K30" s="6"/>
      <c r="L30" s="6" t="s">
        <v>0</v>
      </c>
      <c r="M30" s="6" t="s">
        <v>14375</v>
      </c>
      <c r="N30" s="6"/>
      <c r="O30" s="6"/>
      <c r="P30" s="6" t="s">
        <v>0</v>
      </c>
      <c r="Q30" s="7">
        <f>COUNTA(E30:P30)-COUNTIF(C30:P30," ")</f>
        <v>3</v>
      </c>
      <c r="R30" s="6"/>
      <c r="S30" s="5"/>
      <c r="T30" s="6" t="b">
        <v>1</v>
      </c>
    </row>
    <row r="31" spans="1:20" ht="15.75" x14ac:dyDescent="0.25">
      <c r="A31" s="6" t="str">
        <f>IFERROR(FIND($A$14,C31),"")</f>
        <v/>
      </c>
      <c r="B31" s="10" t="s">
        <v>12271</v>
      </c>
      <c r="C31" s="9" t="s">
        <v>12270</v>
      </c>
      <c r="D31" s="8" t="s">
        <v>14</v>
      </c>
      <c r="E31" s="6"/>
      <c r="F31" s="6" t="s">
        <v>12269</v>
      </c>
      <c r="G31" s="6" t="s">
        <v>12268</v>
      </c>
      <c r="H31" s="6"/>
      <c r="I31" s="6" t="s">
        <v>0</v>
      </c>
      <c r="J31" s="6" t="s">
        <v>12267</v>
      </c>
      <c r="K31" s="6"/>
      <c r="L31" s="6" t="s">
        <v>0</v>
      </c>
      <c r="M31" s="6" t="s">
        <v>12266</v>
      </c>
      <c r="N31" s="6"/>
      <c r="O31" s="6"/>
      <c r="P31" s="6" t="s">
        <v>0</v>
      </c>
      <c r="Q31" s="7">
        <f>COUNTA(E31:P31)-COUNTIF(C31:P31," ")</f>
        <v>4</v>
      </c>
      <c r="R31" s="6"/>
      <c r="S31" s="5"/>
      <c r="T31" s="6" t="b">
        <v>1</v>
      </c>
    </row>
    <row r="32" spans="1:20" ht="15.75" x14ac:dyDescent="0.25">
      <c r="A32" s="6" t="str">
        <f>IFERROR(FIND($A$14,C32),"")</f>
        <v/>
      </c>
      <c r="B32" s="10" t="s">
        <v>12265</v>
      </c>
      <c r="C32" s="9" t="s">
        <v>12264</v>
      </c>
      <c r="D32" s="8" t="s">
        <v>14</v>
      </c>
      <c r="E32" s="6"/>
      <c r="F32" s="6" t="s">
        <v>12263</v>
      </c>
      <c r="G32" s="6" t="s">
        <v>12262</v>
      </c>
      <c r="H32" s="6"/>
      <c r="I32" s="6" t="s">
        <v>0</v>
      </c>
      <c r="J32" s="6" t="s">
        <v>0</v>
      </c>
      <c r="K32" s="6"/>
      <c r="L32" s="6" t="s">
        <v>0</v>
      </c>
      <c r="M32" s="6" t="s">
        <v>12261</v>
      </c>
      <c r="N32" s="6"/>
      <c r="O32" s="6"/>
      <c r="P32" s="6" t="s">
        <v>0</v>
      </c>
      <c r="Q32" s="7">
        <f>COUNTA(E32:P32)-COUNTIF(C32:P32," ")</f>
        <v>3</v>
      </c>
      <c r="R32" s="6"/>
      <c r="S32" s="5"/>
      <c r="T32" s="6" t="b">
        <v>1</v>
      </c>
    </row>
    <row r="33" spans="1:20" ht="15.75" x14ac:dyDescent="0.25">
      <c r="A33" s="6" t="str">
        <f>IFERROR(FIND($A$14,C33),"")</f>
        <v/>
      </c>
      <c r="B33" s="10" t="s">
        <v>14374</v>
      </c>
      <c r="C33" s="9" t="s">
        <v>14373</v>
      </c>
      <c r="D33" s="8" t="s">
        <v>14</v>
      </c>
      <c r="E33" s="6"/>
      <c r="F33" s="6" t="s">
        <v>14372</v>
      </c>
      <c r="G33" s="6"/>
      <c r="H33" s="6"/>
      <c r="I33" s="6" t="s">
        <v>0</v>
      </c>
      <c r="J33" s="6" t="s">
        <v>14371</v>
      </c>
      <c r="K33" s="6"/>
      <c r="L33" s="6" t="s">
        <v>0</v>
      </c>
      <c r="M33" s="6" t="s">
        <v>14370</v>
      </c>
      <c r="N33" s="6" t="s">
        <v>14369</v>
      </c>
      <c r="O33" s="6"/>
      <c r="P33" s="6" t="s">
        <v>14368</v>
      </c>
      <c r="Q33" s="7">
        <f>COUNTA(E33:P33)-COUNTIF(C33:P33," ")</f>
        <v>5</v>
      </c>
      <c r="R33" s="6"/>
      <c r="S33" s="5"/>
      <c r="T33" s="6" t="b">
        <v>1</v>
      </c>
    </row>
    <row r="34" spans="1:20" ht="15.75" x14ac:dyDescent="0.25">
      <c r="A34" s="6" t="str">
        <f>IFERROR(FIND($A$14,C34),"")</f>
        <v/>
      </c>
      <c r="B34" s="10" t="s">
        <v>12260</v>
      </c>
      <c r="C34" s="9" t="s">
        <v>12259</v>
      </c>
      <c r="D34" s="8" t="s">
        <v>14</v>
      </c>
      <c r="E34" s="6"/>
      <c r="F34" s="6" t="s">
        <v>12258</v>
      </c>
      <c r="G34" s="6" t="s">
        <v>12257</v>
      </c>
      <c r="H34" s="6"/>
      <c r="I34" s="6" t="s">
        <v>0</v>
      </c>
      <c r="J34" s="6" t="s">
        <v>12256</v>
      </c>
      <c r="K34" s="6"/>
      <c r="L34" s="6" t="s">
        <v>0</v>
      </c>
      <c r="M34" s="6" t="s">
        <v>12256</v>
      </c>
      <c r="N34" s="6" t="s">
        <v>12255</v>
      </c>
      <c r="O34" s="6"/>
      <c r="P34" s="6" t="s">
        <v>12254</v>
      </c>
      <c r="Q34" s="7">
        <f>COUNTA(E34:P34)-COUNTIF(C34:P34," ")</f>
        <v>6</v>
      </c>
      <c r="R34" s="6"/>
      <c r="S34" s="5"/>
      <c r="T34" s="6" t="b">
        <v>1</v>
      </c>
    </row>
    <row r="35" spans="1:20" ht="15.75" x14ac:dyDescent="0.25">
      <c r="A35" s="6" t="str">
        <f>IFERROR(FIND($A$14,C35),"")</f>
        <v/>
      </c>
      <c r="B35" s="10" t="s">
        <v>12292</v>
      </c>
      <c r="C35" s="9" t="s">
        <v>12291</v>
      </c>
      <c r="D35" s="8" t="s">
        <v>14</v>
      </c>
      <c r="E35" s="6"/>
      <c r="F35" s="6" t="s">
        <v>12290</v>
      </c>
      <c r="G35" s="6" t="s">
        <v>12289</v>
      </c>
      <c r="H35" s="6"/>
      <c r="I35" s="6" t="s">
        <v>12288</v>
      </c>
      <c r="J35" s="6" t="s">
        <v>0</v>
      </c>
      <c r="K35" s="6"/>
      <c r="L35" s="6" t="s">
        <v>0</v>
      </c>
      <c r="M35" s="6" t="s">
        <v>12287</v>
      </c>
      <c r="N35" s="6"/>
      <c r="O35" s="6"/>
      <c r="P35" s="6" t="s">
        <v>0</v>
      </c>
      <c r="Q35" s="7">
        <f>COUNTA(E35:P35)-COUNTIF(C35:P35," ")</f>
        <v>4</v>
      </c>
      <c r="R35" s="6"/>
      <c r="S35" s="5"/>
      <c r="T35" s="6" t="b">
        <v>1</v>
      </c>
    </row>
    <row r="36" spans="1:20" ht="15.75" x14ac:dyDescent="0.25">
      <c r="A36" s="6" t="str">
        <f>IFERROR(FIND($A$14,C36),"")</f>
        <v/>
      </c>
      <c r="B36" s="10" t="s">
        <v>14367</v>
      </c>
      <c r="C36" s="9" t="s">
        <v>14366</v>
      </c>
      <c r="D36" s="8" t="s">
        <v>14</v>
      </c>
      <c r="E36" s="6"/>
      <c r="F36" s="6" t="s">
        <v>12036</v>
      </c>
      <c r="G36" s="6"/>
      <c r="H36" s="6"/>
      <c r="I36" s="6" t="s">
        <v>14366</v>
      </c>
      <c r="J36" s="6" t="s">
        <v>0</v>
      </c>
      <c r="K36" s="6"/>
      <c r="L36" s="6" t="s">
        <v>0</v>
      </c>
      <c r="M36" s="6" t="s">
        <v>0</v>
      </c>
      <c r="N36" s="6"/>
      <c r="O36" s="6"/>
      <c r="P36" s="6" t="s">
        <v>0</v>
      </c>
      <c r="Q36" s="7">
        <f>COUNTA(E36:P36)-COUNTIF(C36:P36," ")</f>
        <v>2</v>
      </c>
      <c r="R36" s="6"/>
      <c r="S36" s="5"/>
      <c r="T36" s="6" t="b">
        <v>1</v>
      </c>
    </row>
    <row r="37" spans="1:20" ht="15.75" x14ac:dyDescent="0.25">
      <c r="A37" s="6" t="str">
        <f>IFERROR(FIND($A$14,C37),"")</f>
        <v/>
      </c>
      <c r="B37" s="10" t="s">
        <v>16521</v>
      </c>
      <c r="C37" s="9" t="s">
        <v>16520</v>
      </c>
      <c r="D37" s="8" t="s">
        <v>312</v>
      </c>
      <c r="E37" s="6"/>
      <c r="F37" s="6"/>
      <c r="G37" s="6" t="s">
        <v>16519</v>
      </c>
      <c r="H37" s="6"/>
      <c r="I37" s="6" t="s">
        <v>0</v>
      </c>
      <c r="J37" s="6"/>
      <c r="K37" s="6"/>
      <c r="L37" s="6" t="s">
        <v>0</v>
      </c>
      <c r="M37" s="6" t="s">
        <v>0</v>
      </c>
      <c r="N37" s="6"/>
      <c r="O37" s="6"/>
      <c r="P37" s="6" t="s">
        <v>0</v>
      </c>
      <c r="Q37" s="7">
        <f>COUNTA(E37:P37)-COUNTIF(C37:P37," ")</f>
        <v>1</v>
      </c>
      <c r="R37" s="6"/>
      <c r="S37" s="14" t="s">
        <v>16240</v>
      </c>
      <c r="T37" s="6" t="b">
        <v>1</v>
      </c>
    </row>
    <row r="38" spans="1:20" ht="15.75" x14ac:dyDescent="0.25">
      <c r="A38" s="6" t="str">
        <f>IFERROR(FIND($A$14,C38),"")</f>
        <v/>
      </c>
      <c r="B38" s="10" t="s">
        <v>12195</v>
      </c>
      <c r="C38" s="9" t="s">
        <v>12194</v>
      </c>
      <c r="D38" s="8" t="s">
        <v>14</v>
      </c>
      <c r="E38" s="6"/>
      <c r="F38" s="6" t="s">
        <v>12193</v>
      </c>
      <c r="G38" s="6" t="s">
        <v>12192</v>
      </c>
      <c r="H38" s="6"/>
      <c r="I38" s="6" t="s">
        <v>12191</v>
      </c>
      <c r="J38" s="6" t="s">
        <v>0</v>
      </c>
      <c r="K38" s="6"/>
      <c r="L38" s="6" t="s">
        <v>0</v>
      </c>
      <c r="M38" s="6" t="s">
        <v>12190</v>
      </c>
      <c r="N38" s="6"/>
      <c r="O38" s="6"/>
      <c r="P38" s="6" t="s">
        <v>0</v>
      </c>
      <c r="Q38" s="7">
        <f>COUNTA(E38:P38)-COUNTIF(C38:P38," ")</f>
        <v>4</v>
      </c>
      <c r="R38" s="6"/>
      <c r="S38" s="5"/>
      <c r="T38" s="6" t="b">
        <v>1</v>
      </c>
    </row>
    <row r="39" spans="1:20" ht="15.75" x14ac:dyDescent="0.25">
      <c r="A39" s="6" t="str">
        <f>IFERROR(FIND($A$14,C39),"")</f>
        <v/>
      </c>
      <c r="B39" s="10" t="s">
        <v>12143</v>
      </c>
      <c r="C39" s="9" t="s">
        <v>12142</v>
      </c>
      <c r="D39" s="8" t="s">
        <v>14</v>
      </c>
      <c r="E39" s="6"/>
      <c r="F39" s="6" t="s">
        <v>12141</v>
      </c>
      <c r="G39" s="6" t="s">
        <v>12140</v>
      </c>
      <c r="H39" s="6"/>
      <c r="I39" s="6" t="s">
        <v>12139</v>
      </c>
      <c r="J39" s="6" t="s">
        <v>0</v>
      </c>
      <c r="K39" s="6"/>
      <c r="L39" s="6" t="s">
        <v>0</v>
      </c>
      <c r="M39" s="6" t="s">
        <v>12138</v>
      </c>
      <c r="N39" s="6" t="s">
        <v>12137</v>
      </c>
      <c r="O39" s="6"/>
      <c r="P39" s="6" t="s">
        <v>12136</v>
      </c>
      <c r="Q39" s="7">
        <f>COUNTA(E39:P39)-COUNTIF(C39:P39," ")</f>
        <v>6</v>
      </c>
      <c r="R39" s="6"/>
      <c r="S39" s="5"/>
      <c r="T39" s="6" t="b">
        <v>1</v>
      </c>
    </row>
    <row r="40" spans="1:20" ht="15.75" x14ac:dyDescent="0.25">
      <c r="A40" s="6" t="str">
        <f>IFERROR(FIND($A$14,C40),"")</f>
        <v/>
      </c>
      <c r="B40" s="10" t="s">
        <v>12129</v>
      </c>
      <c r="C40" s="9" t="s">
        <v>12128</v>
      </c>
      <c r="D40" s="8" t="s">
        <v>312</v>
      </c>
      <c r="E40" s="6"/>
      <c r="F40" s="6"/>
      <c r="G40" s="6" t="s">
        <v>12127</v>
      </c>
      <c r="H40" s="6"/>
      <c r="I40" s="6" t="s">
        <v>0</v>
      </c>
      <c r="J40" s="6"/>
      <c r="K40" s="6"/>
      <c r="L40" s="6" t="s">
        <v>0</v>
      </c>
      <c r="M40" s="6" t="s">
        <v>12126</v>
      </c>
      <c r="N40" s="6"/>
      <c r="O40" s="6"/>
      <c r="P40" s="6" t="s">
        <v>0</v>
      </c>
      <c r="Q40" s="7">
        <f>COUNTA(E40:P40)-COUNTIF(C40:P40," ")</f>
        <v>2</v>
      </c>
      <c r="R40" s="6"/>
      <c r="S40" s="5"/>
      <c r="T40" s="6" t="b">
        <v>1</v>
      </c>
    </row>
    <row r="41" spans="1:20" ht="15.75" x14ac:dyDescent="0.25">
      <c r="A41" s="6" t="str">
        <f>IFERROR(FIND($A$14,C41),"")</f>
        <v/>
      </c>
      <c r="B41" s="10" t="s">
        <v>12125</v>
      </c>
      <c r="C41" s="9" t="s">
        <v>12124</v>
      </c>
      <c r="D41" s="8" t="s">
        <v>312</v>
      </c>
      <c r="E41" s="6"/>
      <c r="F41" s="6"/>
      <c r="G41" s="6" t="s">
        <v>12123</v>
      </c>
      <c r="H41" s="6"/>
      <c r="I41" s="6" t="s">
        <v>12122</v>
      </c>
      <c r="J41" s="6"/>
      <c r="K41" s="6"/>
      <c r="L41" s="6" t="s">
        <v>0</v>
      </c>
      <c r="M41" s="6" t="s">
        <v>0</v>
      </c>
      <c r="N41" s="6"/>
      <c r="O41" s="6"/>
      <c r="P41" s="6" t="s">
        <v>0</v>
      </c>
      <c r="Q41" s="7">
        <f>COUNTA(E41:P41)-COUNTIF(C41:P41," ")</f>
        <v>2</v>
      </c>
      <c r="R41" s="6"/>
      <c r="S41" s="5"/>
      <c r="T41" s="6" t="b">
        <v>1</v>
      </c>
    </row>
    <row r="42" spans="1:20" ht="15.75" x14ac:dyDescent="0.25">
      <c r="A42" s="6" t="str">
        <f>IFERROR(FIND($A$14,C42),"")</f>
        <v/>
      </c>
      <c r="B42" s="10" t="s">
        <v>12135</v>
      </c>
      <c r="C42" s="9" t="s">
        <v>12134</v>
      </c>
      <c r="D42" s="8" t="s">
        <v>14</v>
      </c>
      <c r="E42" s="6"/>
      <c r="F42" s="6" t="s">
        <v>12133</v>
      </c>
      <c r="G42" s="6" t="s">
        <v>12130</v>
      </c>
      <c r="H42" s="6"/>
      <c r="I42" s="6" t="s">
        <v>12132</v>
      </c>
      <c r="J42" s="6" t="s">
        <v>12131</v>
      </c>
      <c r="K42" s="6"/>
      <c r="L42" s="6" t="s">
        <v>0</v>
      </c>
      <c r="M42" s="6" t="s">
        <v>12130</v>
      </c>
      <c r="N42" s="6"/>
      <c r="O42" s="6"/>
      <c r="P42" s="6" t="s">
        <v>0</v>
      </c>
      <c r="Q42" s="7">
        <f>COUNTA(E42:P42)-COUNTIF(C42:P42," ")</f>
        <v>5</v>
      </c>
      <c r="R42" s="6"/>
      <c r="S42" s="5"/>
      <c r="T42" s="6" t="b">
        <v>1</v>
      </c>
    </row>
    <row r="43" spans="1:20" ht="15.75" x14ac:dyDescent="0.25">
      <c r="A43" s="6" t="str">
        <f>IFERROR(FIND($A$14,C43),"")</f>
        <v/>
      </c>
      <c r="B43" s="10" t="s">
        <v>12121</v>
      </c>
      <c r="C43" s="9" t="s">
        <v>12120</v>
      </c>
      <c r="D43" s="8" t="s">
        <v>312</v>
      </c>
      <c r="E43" s="6"/>
      <c r="F43" s="6"/>
      <c r="G43" s="6" t="s">
        <v>12119</v>
      </c>
      <c r="H43" s="6"/>
      <c r="I43" s="6" t="s">
        <v>0</v>
      </c>
      <c r="J43" s="6" t="s">
        <v>12118</v>
      </c>
      <c r="K43" s="6"/>
      <c r="L43" s="6" t="s">
        <v>0</v>
      </c>
      <c r="M43" s="6" t="s">
        <v>12116</v>
      </c>
      <c r="N43" s="6" t="s">
        <v>12117</v>
      </c>
      <c r="O43" s="6" t="s">
        <v>12116</v>
      </c>
      <c r="P43" s="6" t="s">
        <v>12115</v>
      </c>
      <c r="Q43" s="7">
        <f>COUNTA(E43:P43)-COUNTIF(C43:P43," ")</f>
        <v>6</v>
      </c>
      <c r="R43" s="6"/>
      <c r="S43" s="5"/>
      <c r="T43" s="6" t="b">
        <v>1</v>
      </c>
    </row>
    <row r="44" spans="1:20" ht="15.75" x14ac:dyDescent="0.25">
      <c r="A44" s="6" t="str">
        <f>IFERROR(FIND($A$14,C44),"")</f>
        <v/>
      </c>
      <c r="B44" s="10" t="s">
        <v>2383</v>
      </c>
      <c r="C44" s="9" t="s">
        <v>2382</v>
      </c>
      <c r="D44" s="8" t="s">
        <v>39</v>
      </c>
      <c r="E44" s="6"/>
      <c r="F44" s="6"/>
      <c r="G44" s="6"/>
      <c r="H44" s="6"/>
      <c r="I44" s="6"/>
      <c r="J44" s="6"/>
      <c r="K44" s="6"/>
      <c r="L44" s="6" t="s">
        <v>0</v>
      </c>
      <c r="M44" s="6" t="s">
        <v>2381</v>
      </c>
      <c r="N44" s="6" t="s">
        <v>2380</v>
      </c>
      <c r="O44" s="6"/>
      <c r="P44" s="6" t="s">
        <v>2379</v>
      </c>
      <c r="Q44" s="7">
        <f>COUNTA(E44:P44)-COUNTIF(C44:P44," ")</f>
        <v>3</v>
      </c>
      <c r="R44" s="6"/>
      <c r="S44" s="5"/>
      <c r="T44" s="6" t="b">
        <v>1</v>
      </c>
    </row>
    <row r="45" spans="1:20" ht="15.75" x14ac:dyDescent="0.25">
      <c r="A45" s="6" t="str">
        <f>IFERROR(FIND($A$14,C45),"")</f>
        <v/>
      </c>
      <c r="B45" s="10" t="s">
        <v>12114</v>
      </c>
      <c r="C45" s="9" t="s">
        <v>12113</v>
      </c>
      <c r="D45" s="8" t="s">
        <v>14</v>
      </c>
      <c r="E45" s="6"/>
      <c r="F45" s="6" t="s">
        <v>12112</v>
      </c>
      <c r="G45" s="6" t="s">
        <v>12111</v>
      </c>
      <c r="H45" s="6"/>
      <c r="I45" s="6" t="s">
        <v>0</v>
      </c>
      <c r="J45" s="6" t="s">
        <v>0</v>
      </c>
      <c r="K45" s="6"/>
      <c r="L45" s="6" t="s">
        <v>0</v>
      </c>
      <c r="M45" s="6" t="s">
        <v>12110</v>
      </c>
      <c r="N45" s="6"/>
      <c r="O45" s="6"/>
      <c r="P45" s="6" t="s">
        <v>0</v>
      </c>
      <c r="Q45" s="7">
        <f>COUNTA(E45:P45)-COUNTIF(C45:P45," ")</f>
        <v>3</v>
      </c>
      <c r="R45" s="6"/>
      <c r="S45" s="5"/>
      <c r="T45" s="6" t="b">
        <v>1</v>
      </c>
    </row>
    <row r="46" spans="1:20" ht="15.75" x14ac:dyDescent="0.25">
      <c r="A46" s="6" t="str">
        <f>IFERROR(FIND($A$14,C46),"")</f>
        <v/>
      </c>
      <c r="B46" s="10" t="s">
        <v>14365</v>
      </c>
      <c r="C46" s="9" t="s">
        <v>14364</v>
      </c>
      <c r="D46" s="8" t="s">
        <v>14</v>
      </c>
      <c r="E46" s="6"/>
      <c r="F46" s="6" t="s">
        <v>14363</v>
      </c>
      <c r="G46" s="6"/>
      <c r="H46" s="6"/>
      <c r="I46" s="6" t="s">
        <v>0</v>
      </c>
      <c r="J46" s="6" t="s">
        <v>0</v>
      </c>
      <c r="K46" s="6"/>
      <c r="L46" s="6" t="s">
        <v>0</v>
      </c>
      <c r="M46" s="6" t="s">
        <v>14362</v>
      </c>
      <c r="N46" s="6"/>
      <c r="O46" s="6"/>
      <c r="P46" s="6" t="s">
        <v>0</v>
      </c>
      <c r="Q46" s="7">
        <f>COUNTA(E46:P46)-COUNTIF(C46:P46," ")</f>
        <v>2</v>
      </c>
      <c r="R46" s="6"/>
      <c r="S46" s="5"/>
      <c r="T46" s="6" t="b">
        <v>1</v>
      </c>
    </row>
    <row r="47" spans="1:20" ht="15.75" x14ac:dyDescent="0.25">
      <c r="A47" s="6" t="str">
        <f>IFERROR(FIND($A$14,C47),"")</f>
        <v/>
      </c>
      <c r="B47" s="10" t="s">
        <v>17181</v>
      </c>
      <c r="C47" s="9" t="s">
        <v>17180</v>
      </c>
      <c r="D47" s="8" t="s">
        <v>14</v>
      </c>
      <c r="E47" s="6"/>
      <c r="F47" s="6" t="s">
        <v>17179</v>
      </c>
      <c r="G47" s="6" t="s">
        <v>17177</v>
      </c>
      <c r="H47" s="6"/>
      <c r="I47" s="6" t="s">
        <v>17178</v>
      </c>
      <c r="J47" s="6" t="s">
        <v>0</v>
      </c>
      <c r="K47" s="6"/>
      <c r="L47" s="6" t="s">
        <v>0</v>
      </c>
      <c r="M47" s="6" t="s">
        <v>17177</v>
      </c>
      <c r="N47" s="6"/>
      <c r="O47" s="6"/>
      <c r="P47" s="6" t="s">
        <v>0</v>
      </c>
      <c r="Q47" s="7">
        <f>COUNTA(E47:P47)-COUNTIF(C47:P47," ")</f>
        <v>4</v>
      </c>
      <c r="R47" s="6"/>
      <c r="S47" s="5" t="s">
        <v>17081</v>
      </c>
      <c r="T47" s="6" t="b">
        <v>1</v>
      </c>
    </row>
    <row r="48" spans="1:20" ht="15.75" x14ac:dyDescent="0.25">
      <c r="A48" s="6" t="str">
        <f>IFERROR(FIND($A$14,C48),"")</f>
        <v/>
      </c>
      <c r="B48" s="10" t="s">
        <v>17176</v>
      </c>
      <c r="C48" s="9" t="s">
        <v>17175</v>
      </c>
      <c r="D48" s="8" t="s">
        <v>14</v>
      </c>
      <c r="E48" s="6"/>
      <c r="F48" s="6" t="s">
        <v>17173</v>
      </c>
      <c r="G48" s="6" t="s">
        <v>17174</v>
      </c>
      <c r="H48" s="6"/>
      <c r="I48" s="6" t="s">
        <v>17173</v>
      </c>
      <c r="J48" s="6" t="s">
        <v>0</v>
      </c>
      <c r="K48" s="6"/>
      <c r="L48" s="6" t="s">
        <v>0</v>
      </c>
      <c r="M48" s="6" t="s">
        <v>17172</v>
      </c>
      <c r="N48" s="6"/>
      <c r="O48" s="6"/>
      <c r="P48" s="6" t="s">
        <v>0</v>
      </c>
      <c r="Q48" s="7">
        <f>COUNTA(E48:P48)-COUNTIF(C48:P48," ")</f>
        <v>4</v>
      </c>
      <c r="R48" s="6"/>
      <c r="S48" s="5" t="s">
        <v>17081</v>
      </c>
      <c r="T48" s="6" t="b">
        <v>1</v>
      </c>
    </row>
    <row r="49" spans="1:20" ht="15.75" x14ac:dyDescent="0.25">
      <c r="A49" s="6" t="str">
        <f>IFERROR(FIND($A$14,C49),"")</f>
        <v/>
      </c>
      <c r="B49" s="10" t="s">
        <v>19810</v>
      </c>
      <c r="C49" s="9" t="s">
        <v>19809</v>
      </c>
      <c r="D49" s="8" t="s">
        <v>312</v>
      </c>
      <c r="E49" s="6"/>
      <c r="F49" s="6"/>
      <c r="G49" s="6" t="s">
        <v>19808</v>
      </c>
      <c r="H49" s="6"/>
      <c r="I49" s="6" t="s">
        <v>0</v>
      </c>
      <c r="J49" s="6" t="s">
        <v>19807</v>
      </c>
      <c r="K49" s="6" t="s">
        <v>19804</v>
      </c>
      <c r="L49" s="6" t="s">
        <v>0</v>
      </c>
      <c r="M49" s="6" t="s">
        <v>19806</v>
      </c>
      <c r="N49" s="6" t="s">
        <v>19805</v>
      </c>
      <c r="O49" s="6" t="s">
        <v>19804</v>
      </c>
      <c r="P49" s="6" t="s">
        <v>19803</v>
      </c>
      <c r="Q49" s="7">
        <f>COUNTA(E49:P49)-COUNTIF(C49:P49," ")</f>
        <v>7</v>
      </c>
      <c r="R49" s="6"/>
      <c r="S49" s="5"/>
      <c r="T49" s="6" t="b">
        <v>1</v>
      </c>
    </row>
    <row r="50" spans="1:20" ht="15.75" x14ac:dyDescent="0.25">
      <c r="A50" s="6" t="str">
        <f>IFERROR(FIND($A$14,C50),"")</f>
        <v/>
      </c>
      <c r="B50" s="10" t="s">
        <v>12109</v>
      </c>
      <c r="C50" s="9" t="s">
        <v>12108</v>
      </c>
      <c r="D50" s="8" t="s">
        <v>14</v>
      </c>
      <c r="E50" s="6"/>
      <c r="F50" s="6" t="s">
        <v>12107</v>
      </c>
      <c r="G50" s="6" t="s">
        <v>12106</v>
      </c>
      <c r="H50" s="6"/>
      <c r="I50" s="6" t="s">
        <v>12105</v>
      </c>
      <c r="J50" s="6" t="s">
        <v>0</v>
      </c>
      <c r="K50" s="6"/>
      <c r="L50" s="6" t="s">
        <v>0</v>
      </c>
      <c r="M50" s="6" t="s">
        <v>12104</v>
      </c>
      <c r="N50" s="6"/>
      <c r="O50" s="6"/>
      <c r="P50" s="6" t="s">
        <v>0</v>
      </c>
      <c r="Q50" s="7">
        <f>COUNTA(E50:P50)-COUNTIF(C50:P50," ")</f>
        <v>4</v>
      </c>
      <c r="R50" s="6"/>
      <c r="S50" s="5"/>
      <c r="T50" s="6" t="b">
        <v>1</v>
      </c>
    </row>
    <row r="51" spans="1:20" ht="15.75" x14ac:dyDescent="0.25">
      <c r="A51" s="6">
        <f>IFERROR(FIND($A$14,C51),"")</f>
        <v>6</v>
      </c>
      <c r="B51" s="10" t="s">
        <v>17197</v>
      </c>
      <c r="C51" s="9" t="s">
        <v>17196</v>
      </c>
      <c r="D51" s="8" t="s">
        <v>14</v>
      </c>
      <c r="E51" s="6"/>
      <c r="F51" s="6" t="s">
        <v>13</v>
      </c>
      <c r="G51" s="6"/>
      <c r="H51" s="6"/>
      <c r="I51" s="6" t="s">
        <v>0</v>
      </c>
      <c r="J51" s="6" t="s">
        <v>17195</v>
      </c>
      <c r="K51" s="6"/>
      <c r="L51" s="6" t="s">
        <v>0</v>
      </c>
      <c r="M51" s="6" t="s">
        <v>0</v>
      </c>
      <c r="N51" s="6" t="s">
        <v>17194</v>
      </c>
      <c r="O51" s="6" t="s">
        <v>17193</v>
      </c>
      <c r="P51" s="6" t="s">
        <v>17192</v>
      </c>
      <c r="Q51" s="7">
        <f>COUNTA(E51:P51)-COUNTIF(C51:P51," ")</f>
        <v>5</v>
      </c>
      <c r="R51" s="6" t="s">
        <v>14396</v>
      </c>
      <c r="S51" s="15" t="s">
        <v>17182</v>
      </c>
      <c r="T51" s="6" t="b">
        <v>0</v>
      </c>
    </row>
    <row r="52" spans="1:20" ht="15.75" x14ac:dyDescent="0.25">
      <c r="A52" s="6" t="str">
        <f>IFERROR(FIND($A$14,C52),"")</f>
        <v/>
      </c>
      <c r="B52" s="10" t="s">
        <v>2378</v>
      </c>
      <c r="C52" s="9" t="s">
        <v>2377</v>
      </c>
      <c r="D52" s="8" t="s">
        <v>25</v>
      </c>
      <c r="E52" s="6"/>
      <c r="F52" s="6"/>
      <c r="G52" s="6"/>
      <c r="H52" s="6"/>
      <c r="I52" s="6"/>
      <c r="J52" s="6"/>
      <c r="K52" s="6"/>
      <c r="L52" s="6" t="s">
        <v>0</v>
      </c>
      <c r="M52" s="6" t="s">
        <v>2376</v>
      </c>
      <c r="N52" s="6"/>
      <c r="O52" s="6"/>
      <c r="P52" s="6" t="s">
        <v>0</v>
      </c>
      <c r="Q52" s="7">
        <f>COUNTA(E52:P52)-COUNTIF(C52:P52," ")</f>
        <v>1</v>
      </c>
      <c r="R52" s="6"/>
      <c r="S52" s="5"/>
      <c r="T52" s="6" t="b">
        <v>1</v>
      </c>
    </row>
    <row r="53" spans="1:20" ht="15.75" x14ac:dyDescent="0.25">
      <c r="A53" s="6" t="str">
        <f>IFERROR(FIND($A$14,C53),"")</f>
        <v/>
      </c>
      <c r="B53" s="10" t="s">
        <v>12028</v>
      </c>
      <c r="C53" s="9" t="s">
        <v>12027</v>
      </c>
      <c r="D53" s="8" t="s">
        <v>14</v>
      </c>
      <c r="E53" s="6"/>
      <c r="F53" s="6" t="s">
        <v>12026</v>
      </c>
      <c r="G53" s="6" t="s">
        <v>12025</v>
      </c>
      <c r="H53" s="6"/>
      <c r="I53" s="6" t="s">
        <v>2270</v>
      </c>
      <c r="J53" s="6" t="s">
        <v>0</v>
      </c>
      <c r="K53" s="6"/>
      <c r="L53" s="6" t="s">
        <v>0</v>
      </c>
      <c r="M53" s="6" t="s">
        <v>12025</v>
      </c>
      <c r="N53" s="6"/>
      <c r="O53" s="6"/>
      <c r="P53" s="6" t="s">
        <v>0</v>
      </c>
      <c r="Q53" s="7">
        <f>COUNTA(E53:P53)-COUNTIF(C53:P53," ")</f>
        <v>4</v>
      </c>
      <c r="R53" s="6"/>
      <c r="S53" s="5"/>
      <c r="T53" s="6" t="b">
        <v>1</v>
      </c>
    </row>
    <row r="54" spans="1:20" ht="15.75" x14ac:dyDescent="0.25">
      <c r="A54" s="6" t="str">
        <f>IFERROR(FIND($A$14,C54),"")</f>
        <v/>
      </c>
      <c r="B54" s="10" t="s">
        <v>12103</v>
      </c>
      <c r="C54" s="9" t="s">
        <v>12101</v>
      </c>
      <c r="D54" s="8" t="s">
        <v>312</v>
      </c>
      <c r="E54" s="6"/>
      <c r="F54" s="6"/>
      <c r="G54" s="6" t="s">
        <v>12102</v>
      </c>
      <c r="H54" s="6"/>
      <c r="I54" s="6" t="s">
        <v>12101</v>
      </c>
      <c r="J54" s="6"/>
      <c r="K54" s="6"/>
      <c r="L54" s="6" t="s">
        <v>0</v>
      </c>
      <c r="M54" s="6" t="s">
        <v>0</v>
      </c>
      <c r="N54" s="6" t="s">
        <v>12100</v>
      </c>
      <c r="O54" s="6"/>
      <c r="P54" s="6" t="s">
        <v>12099</v>
      </c>
      <c r="Q54" s="7">
        <f>COUNTA(E54:P54)-COUNTIF(C54:P54," ")</f>
        <v>4</v>
      </c>
      <c r="R54" s="6"/>
      <c r="S54" s="5"/>
      <c r="T54" s="6" t="b">
        <v>1</v>
      </c>
    </row>
    <row r="55" spans="1:20" ht="15.75" x14ac:dyDescent="0.25">
      <c r="A55" s="6" t="str">
        <f>IFERROR(FIND($A$14,C55),"")</f>
        <v/>
      </c>
      <c r="B55" s="10" t="s">
        <v>2375</v>
      </c>
      <c r="C55" s="9" t="s">
        <v>2374</v>
      </c>
      <c r="D55" s="8" t="s">
        <v>18</v>
      </c>
      <c r="E55" s="6"/>
      <c r="F55" s="6"/>
      <c r="G55" s="6"/>
      <c r="H55" s="6"/>
      <c r="I55" s="6" t="s">
        <v>2374</v>
      </c>
      <c r="J55" s="6"/>
      <c r="K55" s="6"/>
      <c r="L55" s="6" t="s">
        <v>0</v>
      </c>
      <c r="M55" s="6" t="s">
        <v>2373</v>
      </c>
      <c r="N55" s="6" t="s">
        <v>2372</v>
      </c>
      <c r="O55" s="6"/>
      <c r="P55" s="6" t="s">
        <v>0</v>
      </c>
      <c r="Q55" s="7">
        <f>COUNTA(E55:P55)-COUNTIF(C55:P55," ")</f>
        <v>3</v>
      </c>
      <c r="R55" s="6"/>
      <c r="S55" s="5"/>
      <c r="T55" s="6" t="b">
        <v>1</v>
      </c>
    </row>
    <row r="56" spans="1:20" ht="15.75" x14ac:dyDescent="0.25">
      <c r="A56" s="6">
        <f>IFERROR(FIND($A$14,C56),"")</f>
        <v>7</v>
      </c>
      <c r="B56" s="10" t="s">
        <v>15463</v>
      </c>
      <c r="C56" s="9" t="s">
        <v>15462</v>
      </c>
      <c r="D56" s="8" t="s">
        <v>18</v>
      </c>
      <c r="E56" s="6"/>
      <c r="F56" s="6"/>
      <c r="G56" s="6"/>
      <c r="H56" s="6"/>
      <c r="I56" s="6" t="s">
        <v>15462</v>
      </c>
      <c r="J56" s="6"/>
      <c r="K56" s="6"/>
      <c r="L56" s="6" t="s">
        <v>0</v>
      </c>
      <c r="M56" s="6" t="s">
        <v>0</v>
      </c>
      <c r="N56" s="6" t="s">
        <v>15461</v>
      </c>
      <c r="O56" s="6"/>
      <c r="P56" s="6" t="s">
        <v>15460</v>
      </c>
      <c r="Q56" s="7">
        <f>COUNTA(E56:P56)-COUNTIF(C56:P56," ")</f>
        <v>3</v>
      </c>
      <c r="R56" s="6"/>
      <c r="S56" s="5" t="s">
        <v>15391</v>
      </c>
      <c r="T56" s="6" t="b">
        <v>1</v>
      </c>
    </row>
    <row r="57" spans="1:20" ht="15.75" x14ac:dyDescent="0.25">
      <c r="A57" s="6" t="str">
        <f>IFERROR(FIND($A$14,C57),"")</f>
        <v/>
      </c>
      <c r="B57" s="10" t="s">
        <v>12098</v>
      </c>
      <c r="C57" s="9" t="s">
        <v>12097</v>
      </c>
      <c r="D57" s="8" t="s">
        <v>312</v>
      </c>
      <c r="E57" s="6"/>
      <c r="F57" s="6"/>
      <c r="G57" s="6" t="s">
        <v>12096</v>
      </c>
      <c r="H57" s="6"/>
      <c r="I57" s="6" t="s">
        <v>12095</v>
      </c>
      <c r="J57" s="6" t="s">
        <v>12094</v>
      </c>
      <c r="K57" s="6"/>
      <c r="L57" s="6" t="s">
        <v>0</v>
      </c>
      <c r="M57" s="6" t="s">
        <v>12093</v>
      </c>
      <c r="N57" s="6"/>
      <c r="O57" s="6" t="s">
        <v>12092</v>
      </c>
      <c r="P57" s="6" t="s">
        <v>12092</v>
      </c>
      <c r="Q57" s="7">
        <f>COUNTA(E57:P57)-COUNTIF(C57:P57," ")</f>
        <v>6</v>
      </c>
      <c r="R57" s="6"/>
      <c r="S57" s="5"/>
      <c r="T57" s="6" t="b">
        <v>1</v>
      </c>
    </row>
    <row r="58" spans="1:20" ht="15.75" x14ac:dyDescent="0.25">
      <c r="A58" s="6" t="str">
        <f>IFERROR(FIND($A$14,C58),"")</f>
        <v/>
      </c>
      <c r="B58" s="10" t="s">
        <v>12091</v>
      </c>
      <c r="C58" s="9" t="s">
        <v>12090</v>
      </c>
      <c r="D58" s="8" t="s">
        <v>312</v>
      </c>
      <c r="E58" s="6"/>
      <c r="F58" s="6"/>
      <c r="G58" s="6" t="s">
        <v>12089</v>
      </c>
      <c r="H58" s="6"/>
      <c r="I58" s="6" t="s">
        <v>0</v>
      </c>
      <c r="J58" s="6"/>
      <c r="K58" s="6"/>
      <c r="L58" s="6" t="s">
        <v>0</v>
      </c>
      <c r="M58" s="6" t="s">
        <v>0</v>
      </c>
      <c r="N58" s="6" t="s">
        <v>12088</v>
      </c>
      <c r="O58" s="6" t="s">
        <v>12087</v>
      </c>
      <c r="P58" s="6" t="s">
        <v>12086</v>
      </c>
      <c r="Q58" s="7">
        <f>COUNTA(E58:P58)-COUNTIF(C58:P58," ")</f>
        <v>4</v>
      </c>
      <c r="R58" s="6"/>
      <c r="S58" s="5"/>
      <c r="T58" s="6" t="b">
        <v>1</v>
      </c>
    </row>
    <row r="59" spans="1:20" ht="15.75" x14ac:dyDescent="0.25">
      <c r="A59" s="6" t="str">
        <f>IFERROR(FIND($A$14,C59),"")</f>
        <v/>
      </c>
      <c r="B59" s="10" t="s">
        <v>18060</v>
      </c>
      <c r="C59" s="9" t="s">
        <v>18059</v>
      </c>
      <c r="D59" s="8" t="s">
        <v>312</v>
      </c>
      <c r="E59" s="6"/>
      <c r="F59" s="6"/>
      <c r="G59" s="6" t="s">
        <v>18058</v>
      </c>
      <c r="H59" s="6"/>
      <c r="I59" s="6" t="s">
        <v>18057</v>
      </c>
      <c r="J59" s="6" t="s">
        <v>18056</v>
      </c>
      <c r="K59" s="6"/>
      <c r="L59" s="6" t="s">
        <v>0</v>
      </c>
      <c r="M59" s="6" t="s">
        <v>18055</v>
      </c>
      <c r="N59" s="6" t="s">
        <v>18054</v>
      </c>
      <c r="O59" s="6"/>
      <c r="P59" s="6" t="s">
        <v>0</v>
      </c>
      <c r="Q59" s="7">
        <f>COUNTA(E59:P59)-COUNTIF(C59:P59," ")</f>
        <v>5</v>
      </c>
      <c r="R59" s="6" t="s">
        <v>14396</v>
      </c>
      <c r="S59" s="15" t="s">
        <v>18035</v>
      </c>
      <c r="T59" s="6" t="b">
        <v>0</v>
      </c>
    </row>
    <row r="60" spans="1:20" ht="15.75" x14ac:dyDescent="0.25">
      <c r="A60" s="6" t="str">
        <f>IFERROR(FIND($A$14,C60),"")</f>
        <v/>
      </c>
      <c r="B60" s="10" t="s">
        <v>2371</v>
      </c>
      <c r="C60" s="9" t="s">
        <v>2370</v>
      </c>
      <c r="D60" s="8" t="s">
        <v>18</v>
      </c>
      <c r="E60" s="6"/>
      <c r="F60" s="6"/>
      <c r="G60" s="6"/>
      <c r="H60" s="6"/>
      <c r="I60" s="6" t="s">
        <v>2369</v>
      </c>
      <c r="J60" s="6"/>
      <c r="K60" s="6"/>
      <c r="L60" s="6" t="s">
        <v>0</v>
      </c>
      <c r="M60" s="6" t="s">
        <v>0</v>
      </c>
      <c r="N60" s="6"/>
      <c r="O60" s="6"/>
      <c r="P60" s="6" t="s">
        <v>0</v>
      </c>
      <c r="Q60" s="7">
        <f>COUNTA(E60:P60)-COUNTIF(C60:P60," ")</f>
        <v>1</v>
      </c>
      <c r="R60" s="6"/>
      <c r="S60" s="5"/>
      <c r="T60" s="6" t="b">
        <v>1</v>
      </c>
    </row>
    <row r="61" spans="1:20" ht="15.75" x14ac:dyDescent="0.25">
      <c r="A61" s="6" t="str">
        <f>IFERROR(FIND($A$14,C61),"")</f>
        <v/>
      </c>
      <c r="B61" s="10" t="s">
        <v>12085</v>
      </c>
      <c r="C61" s="9" t="s">
        <v>12084</v>
      </c>
      <c r="D61" s="8" t="s">
        <v>312</v>
      </c>
      <c r="E61" s="6"/>
      <c r="F61" s="6"/>
      <c r="G61" s="6" t="s">
        <v>12083</v>
      </c>
      <c r="H61" s="6"/>
      <c r="I61" s="6" t="s">
        <v>0</v>
      </c>
      <c r="J61" s="6"/>
      <c r="K61" s="6"/>
      <c r="L61" s="6" t="s">
        <v>0</v>
      </c>
      <c r="M61" s="6" t="s">
        <v>0</v>
      </c>
      <c r="N61" s="6"/>
      <c r="O61" s="6"/>
      <c r="P61" s="6" t="s">
        <v>0</v>
      </c>
      <c r="Q61" s="7">
        <f>COUNTA(E61:P61)-COUNTIF(C61:P61," ")</f>
        <v>1</v>
      </c>
      <c r="R61" s="6"/>
      <c r="S61" s="5"/>
      <c r="T61" s="6" t="b">
        <v>1</v>
      </c>
    </row>
    <row r="62" spans="1:20" ht="15.75" x14ac:dyDescent="0.25">
      <c r="A62" s="6" t="str">
        <f>IFERROR(FIND($A$14,C62),"")</f>
        <v/>
      </c>
      <c r="B62" s="10" t="s">
        <v>12078</v>
      </c>
      <c r="C62" s="9" t="s">
        <v>12077</v>
      </c>
      <c r="D62" s="8" t="s">
        <v>14</v>
      </c>
      <c r="E62" s="6"/>
      <c r="F62" s="6" t="s">
        <v>12076</v>
      </c>
      <c r="G62" s="6" t="s">
        <v>12072</v>
      </c>
      <c r="H62" s="6"/>
      <c r="I62" s="6" t="s">
        <v>12075</v>
      </c>
      <c r="J62" s="6" t="s">
        <v>12074</v>
      </c>
      <c r="K62" s="6"/>
      <c r="L62" s="6" t="s">
        <v>0</v>
      </c>
      <c r="M62" s="6" t="s">
        <v>12072</v>
      </c>
      <c r="N62" s="6" t="s">
        <v>12073</v>
      </c>
      <c r="O62" s="6" t="s">
        <v>12072</v>
      </c>
      <c r="P62" s="6" t="s">
        <v>12071</v>
      </c>
      <c r="Q62" s="7">
        <f>COUNTA(E62:P62)-COUNTIF(C62:P62," ")</f>
        <v>8</v>
      </c>
      <c r="R62" s="6"/>
      <c r="S62" s="5"/>
      <c r="T62" s="6" t="b">
        <v>1</v>
      </c>
    </row>
    <row r="63" spans="1:20" ht="15.75" x14ac:dyDescent="0.25">
      <c r="A63" s="6" t="str">
        <f>IFERROR(FIND($A$14,C63),"")</f>
        <v/>
      </c>
      <c r="B63" s="10" t="s">
        <v>14361</v>
      </c>
      <c r="C63" s="9" t="s">
        <v>14360</v>
      </c>
      <c r="D63" s="8" t="s">
        <v>14</v>
      </c>
      <c r="E63" s="6"/>
      <c r="F63" s="6" t="s">
        <v>14359</v>
      </c>
      <c r="G63" s="6"/>
      <c r="H63" s="6"/>
      <c r="I63" s="6" t="s">
        <v>0</v>
      </c>
      <c r="J63" s="6" t="s">
        <v>0</v>
      </c>
      <c r="K63" s="6"/>
      <c r="L63" s="6" t="s">
        <v>0</v>
      </c>
      <c r="M63" s="6" t="s">
        <v>0</v>
      </c>
      <c r="N63" s="6"/>
      <c r="O63" s="6"/>
      <c r="P63" s="6" t="s">
        <v>0</v>
      </c>
      <c r="Q63" s="7">
        <f>COUNTA(E63:P63)-COUNTIF(C63:P63," ")</f>
        <v>1</v>
      </c>
      <c r="R63" s="6"/>
      <c r="S63" s="5"/>
      <c r="T63" s="6" t="b">
        <v>1</v>
      </c>
    </row>
    <row r="64" spans="1:20" ht="15.75" x14ac:dyDescent="0.25">
      <c r="A64" s="6" t="str">
        <f>IFERROR(FIND($A$14,C64),"")</f>
        <v/>
      </c>
      <c r="B64" s="10" t="s">
        <v>15849</v>
      </c>
      <c r="C64" s="9" t="s">
        <v>15848</v>
      </c>
      <c r="D64" s="8" t="s">
        <v>312</v>
      </c>
      <c r="E64" s="6"/>
      <c r="F64" s="6"/>
      <c r="G64" s="6" t="s">
        <v>15847</v>
      </c>
      <c r="H64" s="6"/>
      <c r="I64" s="6" t="s">
        <v>15846</v>
      </c>
      <c r="J64" s="6"/>
      <c r="K64" s="6"/>
      <c r="L64" s="6" t="s">
        <v>0</v>
      </c>
      <c r="M64" s="6" t="s">
        <v>15845</v>
      </c>
      <c r="N64" s="6" t="s">
        <v>15844</v>
      </c>
      <c r="O64" s="6" t="s">
        <v>15843</v>
      </c>
      <c r="P64" s="6" t="s">
        <v>15842</v>
      </c>
      <c r="Q64" s="7">
        <f>COUNTA(E64:P64)-COUNTIF(C64:P64," ")</f>
        <v>6</v>
      </c>
      <c r="R64" s="6"/>
      <c r="S64" s="14" t="s">
        <v>15391</v>
      </c>
      <c r="T64" s="6" t="b">
        <v>1</v>
      </c>
    </row>
    <row r="65" spans="1:20" ht="15.75" x14ac:dyDescent="0.25">
      <c r="A65" s="6" t="str">
        <f>IFERROR(FIND($A$14,C65),"")</f>
        <v/>
      </c>
      <c r="B65" s="10" t="s">
        <v>12042</v>
      </c>
      <c r="C65" s="9" t="s">
        <v>12041</v>
      </c>
      <c r="D65" s="8" t="s">
        <v>312</v>
      </c>
      <c r="E65" s="6"/>
      <c r="F65" s="6"/>
      <c r="G65" s="6" t="s">
        <v>12040</v>
      </c>
      <c r="H65" s="6"/>
      <c r="I65" s="6" t="s">
        <v>0</v>
      </c>
      <c r="J65" s="6"/>
      <c r="K65" s="6"/>
      <c r="L65" s="6" t="s">
        <v>0</v>
      </c>
      <c r="M65" s="6" t="s">
        <v>12039</v>
      </c>
      <c r="N65" s="6"/>
      <c r="O65" s="6"/>
      <c r="P65" s="6" t="s">
        <v>0</v>
      </c>
      <c r="Q65" s="7">
        <f>COUNTA(E65:P65)-COUNTIF(C65:P65," ")</f>
        <v>2</v>
      </c>
      <c r="R65" s="6"/>
      <c r="S65" s="5"/>
      <c r="T65" s="6" t="b">
        <v>1</v>
      </c>
    </row>
    <row r="66" spans="1:20" ht="15.75" x14ac:dyDescent="0.25">
      <c r="A66" s="6" t="str">
        <f>IFERROR(FIND($A$14,C66),"")</f>
        <v/>
      </c>
      <c r="B66" s="10" t="s">
        <v>14358</v>
      </c>
      <c r="C66" s="9" t="s">
        <v>14357</v>
      </c>
      <c r="D66" s="8" t="s">
        <v>14</v>
      </c>
      <c r="E66" s="6"/>
      <c r="F66" s="6" t="s">
        <v>14356</v>
      </c>
      <c r="G66" s="6"/>
      <c r="H66" s="6"/>
      <c r="I66" s="6" t="s">
        <v>0</v>
      </c>
      <c r="J66" s="6" t="s">
        <v>0</v>
      </c>
      <c r="K66" s="6"/>
      <c r="L66" s="6" t="s">
        <v>0</v>
      </c>
      <c r="M66" s="6" t="s">
        <v>0</v>
      </c>
      <c r="N66" s="6"/>
      <c r="O66" s="6"/>
      <c r="P66" s="6" t="s">
        <v>0</v>
      </c>
      <c r="Q66" s="7">
        <f>COUNTA(E66:P66)-COUNTIF(C66:P66," ")</f>
        <v>1</v>
      </c>
      <c r="R66" s="6"/>
      <c r="S66" s="5"/>
      <c r="T66" s="6" t="b">
        <v>1</v>
      </c>
    </row>
    <row r="67" spans="1:20" ht="15.75" x14ac:dyDescent="0.25">
      <c r="A67" s="6" t="str">
        <f>IFERROR(FIND($A$14,C67),"")</f>
        <v/>
      </c>
      <c r="B67" s="10" t="s">
        <v>12082</v>
      </c>
      <c r="C67" s="9" t="s">
        <v>12081</v>
      </c>
      <c r="D67" s="8" t="s">
        <v>312</v>
      </c>
      <c r="E67" s="6"/>
      <c r="F67" s="6"/>
      <c r="G67" s="6" t="s">
        <v>12080</v>
      </c>
      <c r="H67" s="6"/>
      <c r="I67" s="6" t="s">
        <v>0</v>
      </c>
      <c r="J67" s="6"/>
      <c r="K67" s="6"/>
      <c r="L67" s="6" t="s">
        <v>0</v>
      </c>
      <c r="M67" s="6" t="s">
        <v>12079</v>
      </c>
      <c r="N67" s="6"/>
      <c r="O67" s="6"/>
      <c r="P67" s="6" t="s">
        <v>0</v>
      </c>
      <c r="Q67" s="7">
        <f>COUNTA(E67:P67)-COUNTIF(C67:P67," ")</f>
        <v>2</v>
      </c>
      <c r="R67" s="6"/>
      <c r="S67" s="5"/>
      <c r="T67" s="6" t="b">
        <v>1</v>
      </c>
    </row>
    <row r="68" spans="1:20" ht="15.75" x14ac:dyDescent="0.25">
      <c r="A68" s="6" t="str">
        <f>IFERROR(FIND($A$14,C68),"")</f>
        <v/>
      </c>
      <c r="B68" s="10" t="s">
        <v>12070</v>
      </c>
      <c r="C68" s="9" t="s">
        <v>12069</v>
      </c>
      <c r="D68" s="8" t="s">
        <v>221</v>
      </c>
      <c r="E68" s="40" t="s">
        <v>13</v>
      </c>
      <c r="F68" s="6"/>
      <c r="G68" s="6" t="s">
        <v>12068</v>
      </c>
      <c r="H68" s="6"/>
      <c r="I68" s="6" t="s">
        <v>12067</v>
      </c>
      <c r="J68" s="6"/>
      <c r="K68" s="6"/>
      <c r="L68" s="6" t="s">
        <v>0</v>
      </c>
      <c r="M68" s="6" t="s">
        <v>12066</v>
      </c>
      <c r="N68" s="6" t="s">
        <v>12065</v>
      </c>
      <c r="O68" s="6"/>
      <c r="P68" s="6" t="s">
        <v>12064</v>
      </c>
      <c r="Q68" s="7">
        <f>COUNTA(E68:P68)-COUNTIF(C68:P68," ")</f>
        <v>6</v>
      </c>
      <c r="R68" s="6"/>
      <c r="S68" s="5"/>
      <c r="T68" s="6" t="b">
        <v>1</v>
      </c>
    </row>
    <row r="69" spans="1:20" ht="15.75" x14ac:dyDescent="0.25">
      <c r="A69" s="6" t="str">
        <f>IFERROR(FIND($A$14,C69),"")</f>
        <v/>
      </c>
      <c r="B69" s="10" t="s">
        <v>12216</v>
      </c>
      <c r="C69" s="9" t="s">
        <v>12215</v>
      </c>
      <c r="D69" s="8" t="s">
        <v>312</v>
      </c>
      <c r="E69" s="6"/>
      <c r="F69" s="6"/>
      <c r="G69" s="6" t="s">
        <v>12207</v>
      </c>
      <c r="H69" s="6"/>
      <c r="I69" s="6" t="s">
        <v>12209</v>
      </c>
      <c r="J69" s="6" t="s">
        <v>12208</v>
      </c>
      <c r="K69" s="6"/>
      <c r="L69" s="6" t="s">
        <v>0</v>
      </c>
      <c r="M69" s="6" t="s">
        <v>12214</v>
      </c>
      <c r="N69" s="6" t="s">
        <v>12213</v>
      </c>
      <c r="O69" s="6"/>
      <c r="P69" s="6" t="s">
        <v>12212</v>
      </c>
      <c r="Q69" s="7">
        <f>COUNTA(E69:P69)-COUNTIF(C69:P69," ")</f>
        <v>6</v>
      </c>
      <c r="R69" s="6"/>
      <c r="S69" s="5"/>
      <c r="T69" s="6" t="b">
        <v>1</v>
      </c>
    </row>
    <row r="70" spans="1:20" ht="15.75" x14ac:dyDescent="0.25">
      <c r="A70" s="6" t="str">
        <f>IFERROR(FIND($A$14,C70),"")</f>
        <v/>
      </c>
      <c r="B70" s="10" t="s">
        <v>12060</v>
      </c>
      <c r="C70" s="9" t="s">
        <v>12059</v>
      </c>
      <c r="D70" s="8" t="s">
        <v>312</v>
      </c>
      <c r="E70" s="6"/>
      <c r="F70" s="6"/>
      <c r="G70" s="6" t="s">
        <v>12058</v>
      </c>
      <c r="H70" s="6"/>
      <c r="I70" s="6" t="s">
        <v>0</v>
      </c>
      <c r="J70" s="6"/>
      <c r="K70" s="6"/>
      <c r="L70" s="6" t="s">
        <v>0</v>
      </c>
      <c r="M70" s="6" t="s">
        <v>12057</v>
      </c>
      <c r="N70" s="6"/>
      <c r="O70" s="6"/>
      <c r="P70" s="6" t="s">
        <v>0</v>
      </c>
      <c r="Q70" s="7">
        <f>COUNTA(E70:P70)-COUNTIF(C70:P70," ")</f>
        <v>2</v>
      </c>
      <c r="R70" s="6"/>
      <c r="S70" s="5"/>
      <c r="T70" s="6" t="b">
        <v>1</v>
      </c>
    </row>
    <row r="71" spans="1:20" ht="15.75" x14ac:dyDescent="0.25">
      <c r="A71" s="6" t="str">
        <f>IFERROR(FIND($A$14,C71),"")</f>
        <v/>
      </c>
      <c r="B71" s="10" t="s">
        <v>12063</v>
      </c>
      <c r="C71" s="9" t="s">
        <v>12062</v>
      </c>
      <c r="D71" s="8" t="s">
        <v>312</v>
      </c>
      <c r="E71" s="6"/>
      <c r="F71" s="6"/>
      <c r="G71" s="6" t="s">
        <v>12061</v>
      </c>
      <c r="H71" s="6"/>
      <c r="I71" s="6" t="s">
        <v>0</v>
      </c>
      <c r="J71" s="6"/>
      <c r="K71" s="6"/>
      <c r="L71" s="6" t="s">
        <v>0</v>
      </c>
      <c r="M71" s="6" t="s">
        <v>0</v>
      </c>
      <c r="N71" s="6"/>
      <c r="O71" s="6"/>
      <c r="P71" s="6" t="s">
        <v>0</v>
      </c>
      <c r="Q71" s="7">
        <f>COUNTA(E71:P71)-COUNTIF(C71:P71," ")</f>
        <v>1</v>
      </c>
      <c r="R71" s="6"/>
      <c r="S71" s="5"/>
      <c r="T71" s="6" t="b">
        <v>1</v>
      </c>
    </row>
    <row r="72" spans="1:20" ht="15.75" x14ac:dyDescent="0.25">
      <c r="A72" s="6" t="str">
        <f>IFERROR(FIND($A$14,C72),"")</f>
        <v/>
      </c>
      <c r="B72" s="10" t="s">
        <v>12056</v>
      </c>
      <c r="C72" s="9" t="s">
        <v>12055</v>
      </c>
      <c r="D72" s="8" t="s">
        <v>14</v>
      </c>
      <c r="E72" s="6"/>
      <c r="F72" s="6" t="s">
        <v>12054</v>
      </c>
      <c r="G72" s="6" t="s">
        <v>12053</v>
      </c>
      <c r="H72" s="6"/>
      <c r="I72" s="6" t="s">
        <v>12052</v>
      </c>
      <c r="J72" s="6" t="s">
        <v>0</v>
      </c>
      <c r="K72" s="6"/>
      <c r="L72" s="6" t="s">
        <v>0</v>
      </c>
      <c r="M72" s="6" t="s">
        <v>12051</v>
      </c>
      <c r="N72" s="6" t="s">
        <v>12050</v>
      </c>
      <c r="O72" s="6" t="s">
        <v>12049</v>
      </c>
      <c r="P72" s="6" t="s">
        <v>12048</v>
      </c>
      <c r="Q72" s="7">
        <f>COUNTA(E72:P72)-COUNTIF(C72:P72," ")</f>
        <v>7</v>
      </c>
      <c r="R72" s="6"/>
      <c r="S72" s="5"/>
      <c r="T72" s="6" t="b">
        <v>1</v>
      </c>
    </row>
    <row r="73" spans="1:20" ht="15.75" x14ac:dyDescent="0.25">
      <c r="A73" s="6" t="str">
        <f>IFERROR(FIND($A$14,C73),"")</f>
        <v/>
      </c>
      <c r="B73" s="10" t="s">
        <v>12047</v>
      </c>
      <c r="C73" s="9" t="s">
        <v>12046</v>
      </c>
      <c r="D73" s="8" t="s">
        <v>14</v>
      </c>
      <c r="E73" s="6"/>
      <c r="F73" s="6" t="s">
        <v>13</v>
      </c>
      <c r="G73" s="6" t="s">
        <v>12043</v>
      </c>
      <c r="H73" s="6"/>
      <c r="I73" s="6" t="s">
        <v>12045</v>
      </c>
      <c r="J73" s="6" t="s">
        <v>12044</v>
      </c>
      <c r="K73" s="6"/>
      <c r="L73" s="6" t="s">
        <v>0</v>
      </c>
      <c r="M73" s="6" t="s">
        <v>12043</v>
      </c>
      <c r="N73" s="6"/>
      <c r="O73" s="6"/>
      <c r="P73" s="6" t="s">
        <v>0</v>
      </c>
      <c r="Q73" s="7">
        <f>COUNTA(E73:P73)-COUNTIF(C73:P73," ")</f>
        <v>5</v>
      </c>
      <c r="R73" s="6"/>
      <c r="S73" s="5"/>
      <c r="T73" s="6" t="b">
        <v>1</v>
      </c>
    </row>
    <row r="74" spans="1:20" ht="15.75" x14ac:dyDescent="0.25">
      <c r="A74" s="6" t="str">
        <f>IFERROR(FIND($A$14,C74),"")</f>
        <v/>
      </c>
      <c r="B74" s="10" t="s">
        <v>15124</v>
      </c>
      <c r="C74" s="9" t="s">
        <v>15122</v>
      </c>
      <c r="D74" s="8" t="s">
        <v>312</v>
      </c>
      <c r="E74" s="6"/>
      <c r="F74" s="6" t="s">
        <v>13</v>
      </c>
      <c r="G74" s="6" t="s">
        <v>15123</v>
      </c>
      <c r="H74" s="6"/>
      <c r="I74" s="6" t="s">
        <v>15122</v>
      </c>
      <c r="J74" s="6"/>
      <c r="K74" s="6"/>
      <c r="L74" s="6" t="s">
        <v>0</v>
      </c>
      <c r="M74" s="6" t="s">
        <v>0</v>
      </c>
      <c r="N74" s="6" t="s">
        <v>15121</v>
      </c>
      <c r="O74" s="6" t="s">
        <v>15120</v>
      </c>
      <c r="P74" s="6" t="s">
        <v>15119</v>
      </c>
      <c r="Q74" s="7">
        <f>COUNTA(E74:P74)-COUNTIF(C74:P74," ")</f>
        <v>6</v>
      </c>
      <c r="R74" s="13" t="s">
        <v>14410</v>
      </c>
      <c r="S74" s="5"/>
      <c r="T74" s="6" t="b">
        <v>1</v>
      </c>
    </row>
    <row r="75" spans="1:20" ht="15.75" x14ac:dyDescent="0.25">
      <c r="A75" s="6" t="str">
        <f>IFERROR(FIND($A$14,C75),"")</f>
        <v/>
      </c>
      <c r="B75" s="10" t="s">
        <v>12033</v>
      </c>
      <c r="C75" s="9" t="s">
        <v>12032</v>
      </c>
      <c r="D75" s="8" t="s">
        <v>14</v>
      </c>
      <c r="E75" s="6"/>
      <c r="F75" s="6" t="s">
        <v>12031</v>
      </c>
      <c r="G75" s="6" t="s">
        <v>12030</v>
      </c>
      <c r="H75" s="6"/>
      <c r="I75" s="6" t="s">
        <v>12029</v>
      </c>
      <c r="J75" s="6" t="s">
        <v>0</v>
      </c>
      <c r="K75" s="6"/>
      <c r="L75" s="6" t="s">
        <v>0</v>
      </c>
      <c r="M75" s="6" t="s">
        <v>0</v>
      </c>
      <c r="N75" s="6"/>
      <c r="O75" s="6"/>
      <c r="P75" s="6" t="s">
        <v>0</v>
      </c>
      <c r="Q75" s="7">
        <f>COUNTA(E75:P75)-COUNTIF(C75:P75," ")</f>
        <v>3</v>
      </c>
      <c r="R75" s="6"/>
      <c r="S75" s="5"/>
      <c r="T75" s="6" t="b">
        <v>1</v>
      </c>
    </row>
    <row r="76" spans="1:20" ht="15.75" x14ac:dyDescent="0.25">
      <c r="A76" s="6" t="str">
        <f>IFERROR(FIND($A$14,C76),"")</f>
        <v/>
      </c>
      <c r="B76" s="10" t="s">
        <v>2368</v>
      </c>
      <c r="C76" s="9" t="s">
        <v>2367</v>
      </c>
      <c r="D76" s="8" t="s">
        <v>25</v>
      </c>
      <c r="E76" s="6"/>
      <c r="F76" s="6"/>
      <c r="G76" s="6"/>
      <c r="H76" s="6"/>
      <c r="I76" s="6"/>
      <c r="J76" s="6"/>
      <c r="K76" s="6"/>
      <c r="L76" s="6" t="s">
        <v>0</v>
      </c>
      <c r="M76" s="6" t="s">
        <v>2366</v>
      </c>
      <c r="N76" s="6"/>
      <c r="O76" s="6"/>
      <c r="P76" s="6" t="s">
        <v>0</v>
      </c>
      <c r="Q76" s="7">
        <f>COUNTA(E76:P76)-COUNTIF(C76:P76," ")</f>
        <v>1</v>
      </c>
      <c r="R76" s="6"/>
      <c r="S76" s="5"/>
      <c r="T76" s="6" t="b">
        <v>1</v>
      </c>
    </row>
    <row r="77" spans="1:20" ht="15.75" x14ac:dyDescent="0.25">
      <c r="A77" s="6" t="str">
        <f>IFERROR(FIND($A$14,C77),"")</f>
        <v/>
      </c>
      <c r="B77" s="10" t="s">
        <v>12253</v>
      </c>
      <c r="C77" s="9" t="s">
        <v>12252</v>
      </c>
      <c r="D77" s="8" t="s">
        <v>221</v>
      </c>
      <c r="E77" s="40" t="s">
        <v>12251</v>
      </c>
      <c r="F77" s="6"/>
      <c r="G77" s="6" t="s">
        <v>12250</v>
      </c>
      <c r="H77" s="6"/>
      <c r="I77" s="6" t="s">
        <v>12250</v>
      </c>
      <c r="J77" s="6" t="s">
        <v>0</v>
      </c>
      <c r="K77" s="6"/>
      <c r="L77" s="6" t="s">
        <v>0</v>
      </c>
      <c r="M77" s="6" t="s">
        <v>12250</v>
      </c>
      <c r="N77" s="6" t="s">
        <v>12249</v>
      </c>
      <c r="O77" s="6" t="s">
        <v>12248</v>
      </c>
      <c r="P77" s="6" t="s">
        <v>12247</v>
      </c>
      <c r="Q77" s="7">
        <f>COUNTA(E77:P77)-COUNTIF(C77:P77," ")</f>
        <v>7</v>
      </c>
      <c r="R77" s="6"/>
      <c r="S77" s="5"/>
      <c r="T77" s="6" t="b">
        <v>1</v>
      </c>
    </row>
    <row r="78" spans="1:20" ht="15.75" x14ac:dyDescent="0.25">
      <c r="A78" s="6" t="str">
        <f>IFERROR(FIND($A$14,C78),"")</f>
        <v/>
      </c>
      <c r="B78" s="10" t="s">
        <v>12246</v>
      </c>
      <c r="C78" s="9" t="s">
        <v>12245</v>
      </c>
      <c r="D78" s="8" t="s">
        <v>221</v>
      </c>
      <c r="E78" s="40" t="s">
        <v>12239</v>
      </c>
      <c r="F78" s="6"/>
      <c r="G78" s="6" t="s">
        <v>12244</v>
      </c>
      <c r="H78" s="6"/>
      <c r="I78" s="6" t="s">
        <v>12243</v>
      </c>
      <c r="J78" s="6" t="s">
        <v>12242</v>
      </c>
      <c r="K78" s="6"/>
      <c r="L78" s="6" t="s">
        <v>0</v>
      </c>
      <c r="M78" s="6" t="s">
        <v>12241</v>
      </c>
      <c r="N78" s="6" t="s">
        <v>12240</v>
      </c>
      <c r="O78" s="6" t="s">
        <v>12239</v>
      </c>
      <c r="P78" s="6" t="s">
        <v>12238</v>
      </c>
      <c r="Q78" s="7">
        <f>COUNTA(E78:P78)-COUNTIF(C78:P78," ")</f>
        <v>8</v>
      </c>
      <c r="R78" s="6"/>
      <c r="S78" s="5"/>
      <c r="T78" s="6" t="b">
        <v>1</v>
      </c>
    </row>
    <row r="79" spans="1:20" ht="15.75" x14ac:dyDescent="0.25">
      <c r="A79" s="6" t="str">
        <f>IFERROR(FIND($A$14,C79),"")</f>
        <v/>
      </c>
      <c r="B79" s="10" t="s">
        <v>12237</v>
      </c>
      <c r="C79" s="9" t="s">
        <v>12236</v>
      </c>
      <c r="D79" s="8" t="s">
        <v>14</v>
      </c>
      <c r="E79" s="6"/>
      <c r="F79" s="6" t="s">
        <v>12235</v>
      </c>
      <c r="G79" s="6" t="s">
        <v>12234</v>
      </c>
      <c r="H79" s="6"/>
      <c r="I79" s="6" t="s">
        <v>0</v>
      </c>
      <c r="J79" s="6" t="s">
        <v>0</v>
      </c>
      <c r="K79" s="6"/>
      <c r="L79" s="6" t="s">
        <v>0</v>
      </c>
      <c r="M79" s="6" t="s">
        <v>12233</v>
      </c>
      <c r="N79" s="6"/>
      <c r="O79" s="6"/>
      <c r="P79" s="6" t="s">
        <v>0</v>
      </c>
      <c r="Q79" s="7">
        <f>COUNTA(E79:P79)-COUNTIF(C79:P79," ")</f>
        <v>3</v>
      </c>
      <c r="R79" s="6"/>
      <c r="S79" s="5"/>
      <c r="T79" s="6" t="b">
        <v>1</v>
      </c>
    </row>
    <row r="80" spans="1:20" ht="15.75" x14ac:dyDescent="0.25">
      <c r="A80" s="6" t="str">
        <f>IFERROR(FIND($A$14,C80),"")</f>
        <v/>
      </c>
      <c r="B80" s="10" t="s">
        <v>12232</v>
      </c>
      <c r="C80" s="9" t="s">
        <v>12231</v>
      </c>
      <c r="D80" s="8" t="s">
        <v>14</v>
      </c>
      <c r="E80" s="6"/>
      <c r="F80" s="6" t="s">
        <v>12230</v>
      </c>
      <c r="G80" s="6" t="s">
        <v>12229</v>
      </c>
      <c r="H80" s="6"/>
      <c r="I80" s="6" t="s">
        <v>0</v>
      </c>
      <c r="J80" s="6" t="s">
        <v>0</v>
      </c>
      <c r="K80" s="6"/>
      <c r="L80" s="6" t="s">
        <v>0</v>
      </c>
      <c r="M80" s="6" t="s">
        <v>12229</v>
      </c>
      <c r="N80" s="6" t="s">
        <v>12228</v>
      </c>
      <c r="O80" s="6" t="s">
        <v>12227</v>
      </c>
      <c r="P80" s="6" t="s">
        <v>12226</v>
      </c>
      <c r="Q80" s="7">
        <f>COUNTA(E80:P80)-COUNTIF(C80:P80," ")</f>
        <v>6</v>
      </c>
      <c r="R80" s="6"/>
      <c r="S80" s="5"/>
      <c r="T80" s="6" t="b">
        <v>1</v>
      </c>
    </row>
    <row r="81" spans="1:20" ht="15.75" x14ac:dyDescent="0.25">
      <c r="A81" s="6" t="str">
        <f>IFERROR(FIND($A$14,C81),"")</f>
        <v/>
      </c>
      <c r="B81" s="10" t="s">
        <v>12225</v>
      </c>
      <c r="C81" s="9" t="s">
        <v>12224</v>
      </c>
      <c r="D81" s="8" t="s">
        <v>14</v>
      </c>
      <c r="E81" s="6"/>
      <c r="F81" s="6" t="s">
        <v>12223</v>
      </c>
      <c r="G81" s="6" t="s">
        <v>12222</v>
      </c>
      <c r="H81" s="6"/>
      <c r="I81" s="6" t="s">
        <v>0</v>
      </c>
      <c r="J81" s="6" t="s">
        <v>0</v>
      </c>
      <c r="K81" s="6"/>
      <c r="L81" s="6" t="s">
        <v>0</v>
      </c>
      <c r="M81" s="6" t="s">
        <v>12221</v>
      </c>
      <c r="N81" s="6"/>
      <c r="O81" s="6" t="s">
        <v>12220</v>
      </c>
      <c r="P81" s="6" t="s">
        <v>0</v>
      </c>
      <c r="Q81" s="7">
        <f>COUNTA(E81:P81)-COUNTIF(C81:P81," ")</f>
        <v>4</v>
      </c>
      <c r="R81" s="6"/>
      <c r="S81" s="5"/>
      <c r="T81" s="6" t="b">
        <v>1</v>
      </c>
    </row>
    <row r="82" spans="1:20" ht="15.75" x14ac:dyDescent="0.25">
      <c r="A82" s="6" t="str">
        <f>IFERROR(FIND($A$14,C82),"")</f>
        <v/>
      </c>
      <c r="B82" s="10" t="s">
        <v>12219</v>
      </c>
      <c r="C82" s="9" t="s">
        <v>12218</v>
      </c>
      <c r="D82" s="8" t="s">
        <v>14</v>
      </c>
      <c r="E82" s="6"/>
      <c r="F82" s="40" t="s">
        <v>13</v>
      </c>
      <c r="G82" s="6" t="s">
        <v>12217</v>
      </c>
      <c r="H82" s="6"/>
      <c r="I82" s="6" t="s">
        <v>0</v>
      </c>
      <c r="J82" s="6" t="s">
        <v>0</v>
      </c>
      <c r="K82" s="6"/>
      <c r="L82" s="6" t="s">
        <v>0</v>
      </c>
      <c r="M82" s="6" t="s">
        <v>12217</v>
      </c>
      <c r="N82" s="6"/>
      <c r="O82" s="6"/>
      <c r="P82" s="6" t="s">
        <v>0</v>
      </c>
      <c r="Q82" s="7">
        <f>COUNTA(E82:P82)-COUNTIF(C82:P82," ")</f>
        <v>3</v>
      </c>
      <c r="R82" s="6"/>
      <c r="S82" s="5"/>
      <c r="T82" s="6" t="b">
        <v>1</v>
      </c>
    </row>
    <row r="83" spans="1:20" ht="15.75" x14ac:dyDescent="0.25">
      <c r="A83" s="6" t="str">
        <f>IFERROR(FIND($A$14,C83),"")</f>
        <v/>
      </c>
      <c r="B83" s="10" t="s">
        <v>2365</v>
      </c>
      <c r="C83" s="9" t="s">
        <v>2364</v>
      </c>
      <c r="D83" s="8" t="s">
        <v>312</v>
      </c>
      <c r="E83" s="6"/>
      <c r="F83" s="6"/>
      <c r="G83" s="6"/>
      <c r="H83" s="6"/>
      <c r="I83" s="6"/>
      <c r="J83" s="6"/>
      <c r="K83" s="6"/>
      <c r="L83" s="6" t="s">
        <v>0</v>
      </c>
      <c r="M83" s="6"/>
      <c r="N83" s="6" t="s">
        <v>2363</v>
      </c>
      <c r="O83" s="6" t="s">
        <v>2362</v>
      </c>
      <c r="P83" s="6" t="s">
        <v>2361</v>
      </c>
      <c r="Q83" s="7">
        <f>COUNTA(E83:P83)-COUNTIF(C83:P83," ")</f>
        <v>3</v>
      </c>
      <c r="R83" s="6"/>
      <c r="S83" s="5"/>
      <c r="T83" s="6" t="b">
        <v>1</v>
      </c>
    </row>
    <row r="84" spans="1:20" ht="15.75" x14ac:dyDescent="0.25">
      <c r="A84" s="6" t="str">
        <f>IFERROR(FIND($A$14,C84),"")</f>
        <v/>
      </c>
      <c r="B84" s="10" t="s">
        <v>14355</v>
      </c>
      <c r="C84" s="9" t="s">
        <v>14354</v>
      </c>
      <c r="D84" s="8" t="s">
        <v>14</v>
      </c>
      <c r="E84" s="6"/>
      <c r="F84" s="6" t="s">
        <v>14353</v>
      </c>
      <c r="G84" s="6"/>
      <c r="H84" s="6"/>
      <c r="I84" s="6" t="s">
        <v>0</v>
      </c>
      <c r="J84" s="6" t="s">
        <v>0</v>
      </c>
      <c r="K84" s="6"/>
      <c r="L84" s="6" t="s">
        <v>0</v>
      </c>
      <c r="M84" s="6" t="s">
        <v>0</v>
      </c>
      <c r="N84" s="6"/>
      <c r="O84" s="6"/>
      <c r="P84" s="6" t="s">
        <v>0</v>
      </c>
      <c r="Q84" s="7">
        <f>COUNTA(E84:P84)-COUNTIF(C84:P84," ")</f>
        <v>1</v>
      </c>
      <c r="R84" s="6"/>
      <c r="S84" s="5"/>
      <c r="T84" s="6" t="b">
        <v>1</v>
      </c>
    </row>
    <row r="85" spans="1:20" ht="15.75" x14ac:dyDescent="0.25">
      <c r="A85" s="6" t="str">
        <f>IFERROR(FIND($A$14,C85),"")</f>
        <v/>
      </c>
      <c r="B85" s="10" t="s">
        <v>12181</v>
      </c>
      <c r="C85" s="9" t="s">
        <v>12180</v>
      </c>
      <c r="D85" s="8" t="s">
        <v>14</v>
      </c>
      <c r="E85" s="6"/>
      <c r="F85" s="6" t="s">
        <v>12179</v>
      </c>
      <c r="G85" s="6" t="s">
        <v>12178</v>
      </c>
      <c r="H85" s="6"/>
      <c r="I85" s="6" t="s">
        <v>0</v>
      </c>
      <c r="J85" s="6" t="s">
        <v>12177</v>
      </c>
      <c r="K85" s="6"/>
      <c r="L85" s="6" t="s">
        <v>0</v>
      </c>
      <c r="M85" s="6" t="s">
        <v>12176</v>
      </c>
      <c r="N85" s="6"/>
      <c r="O85" s="6"/>
      <c r="P85" s="6" t="s">
        <v>0</v>
      </c>
      <c r="Q85" s="7">
        <f>COUNTA(E85:P85)-COUNTIF(C85:P85," ")</f>
        <v>4</v>
      </c>
      <c r="R85" s="6"/>
      <c r="S85" s="5"/>
      <c r="T85" s="6" t="b">
        <v>1</v>
      </c>
    </row>
    <row r="86" spans="1:20" ht="15.75" x14ac:dyDescent="0.25">
      <c r="A86" s="6" t="str">
        <f>IFERROR(FIND($A$14,C86),"")</f>
        <v/>
      </c>
      <c r="B86" s="10" t="s">
        <v>14352</v>
      </c>
      <c r="C86" s="9" t="s">
        <v>14351</v>
      </c>
      <c r="D86" s="8" t="s">
        <v>14</v>
      </c>
      <c r="E86" s="6"/>
      <c r="F86" s="6" t="s">
        <v>14350</v>
      </c>
      <c r="G86" s="6"/>
      <c r="H86" s="6"/>
      <c r="I86" s="6" t="s">
        <v>0</v>
      </c>
      <c r="J86" s="6" t="s">
        <v>0</v>
      </c>
      <c r="K86" s="6"/>
      <c r="L86" s="6" t="s">
        <v>0</v>
      </c>
      <c r="M86" s="6" t="s">
        <v>0</v>
      </c>
      <c r="N86" s="6"/>
      <c r="O86" s="6"/>
      <c r="P86" s="6" t="s">
        <v>0</v>
      </c>
      <c r="Q86" s="7">
        <f>COUNTA(E86:P86)-COUNTIF(C86:P86," ")</f>
        <v>1</v>
      </c>
      <c r="R86" s="6"/>
      <c r="S86" s="5"/>
      <c r="T86" s="6" t="b">
        <v>1</v>
      </c>
    </row>
    <row r="87" spans="1:20" ht="15.75" x14ac:dyDescent="0.25">
      <c r="A87" s="6" t="str">
        <f>IFERROR(FIND($A$14,C87),"")</f>
        <v/>
      </c>
      <c r="B87" s="10" t="s">
        <v>12357</v>
      </c>
      <c r="C87" s="9" t="s">
        <v>12356</v>
      </c>
      <c r="D87" s="8" t="s">
        <v>14</v>
      </c>
      <c r="E87" s="6"/>
      <c r="F87" s="6" t="s">
        <v>13</v>
      </c>
      <c r="G87" s="6" t="s">
        <v>13</v>
      </c>
      <c r="H87" s="6"/>
      <c r="I87" s="6"/>
      <c r="J87" s="6"/>
      <c r="K87" s="6"/>
      <c r="L87" s="6" t="s">
        <v>0</v>
      </c>
      <c r="M87" s="6" t="s">
        <v>12355</v>
      </c>
      <c r="N87" s="6"/>
      <c r="O87" s="6"/>
      <c r="P87" s="6" t="s">
        <v>0</v>
      </c>
      <c r="Q87" s="7">
        <f>COUNTA(E87:P87)-COUNTIF(C87:P87," ")</f>
        <v>3</v>
      </c>
      <c r="R87" s="6"/>
      <c r="S87" s="5"/>
      <c r="T87" s="6" t="b">
        <v>1</v>
      </c>
    </row>
    <row r="88" spans="1:20" ht="15.75" x14ac:dyDescent="0.25">
      <c r="A88" s="6" t="str">
        <f>IFERROR(FIND($A$14,C88),"")</f>
        <v/>
      </c>
      <c r="B88" s="10" t="s">
        <v>12354</v>
      </c>
      <c r="C88" s="9" t="s">
        <v>12353</v>
      </c>
      <c r="D88" s="8" t="s">
        <v>312</v>
      </c>
      <c r="E88" s="6"/>
      <c r="F88" s="6"/>
      <c r="G88" s="6" t="s">
        <v>13</v>
      </c>
      <c r="H88" s="6"/>
      <c r="I88" s="6"/>
      <c r="J88" s="6"/>
      <c r="K88" s="6"/>
      <c r="L88" s="6" t="s">
        <v>0</v>
      </c>
      <c r="M88" s="6" t="s">
        <v>12352</v>
      </c>
      <c r="N88" s="6"/>
      <c r="O88" s="6"/>
      <c r="P88" s="6" t="s">
        <v>0</v>
      </c>
      <c r="Q88" s="7">
        <f>COUNTA(E88:P88)-COUNTIF(C88:P88," ")</f>
        <v>2</v>
      </c>
      <c r="R88" s="6"/>
      <c r="S88" s="5"/>
      <c r="T88" s="6" t="b">
        <v>1</v>
      </c>
    </row>
    <row r="89" spans="1:20" ht="15.75" x14ac:dyDescent="0.25">
      <c r="A89" s="6" t="str">
        <f>IFERROR(FIND($A$14,C89),"")</f>
        <v/>
      </c>
      <c r="B89" s="10" t="s">
        <v>17042</v>
      </c>
      <c r="C89" s="9" t="s">
        <v>17041</v>
      </c>
      <c r="D89" s="8" t="s">
        <v>312</v>
      </c>
      <c r="E89" s="6"/>
      <c r="F89" s="6"/>
      <c r="G89" s="6" t="s">
        <v>17040</v>
      </c>
      <c r="H89" s="6"/>
      <c r="I89" s="6" t="s">
        <v>17039</v>
      </c>
      <c r="J89" s="6" t="s">
        <v>0</v>
      </c>
      <c r="K89" s="6"/>
      <c r="L89" s="6" t="s">
        <v>0</v>
      </c>
      <c r="M89" s="6" t="s">
        <v>17038</v>
      </c>
      <c r="N89" s="6" t="s">
        <v>17037</v>
      </c>
      <c r="O89" s="6" t="s">
        <v>17036</v>
      </c>
      <c r="P89" s="6" t="s">
        <v>17035</v>
      </c>
      <c r="Q89" s="7">
        <f>COUNTA(E89:P89)-COUNTIF(C89:P89," ")</f>
        <v>6</v>
      </c>
      <c r="R89" s="6"/>
      <c r="S89" s="5" t="s">
        <v>16913</v>
      </c>
      <c r="T89" s="6" t="b">
        <v>1</v>
      </c>
    </row>
    <row r="90" spans="1:20" ht="15.75" x14ac:dyDescent="0.25">
      <c r="A90" s="6" t="str">
        <f>IFERROR(FIND($A$14,C90),"")</f>
        <v/>
      </c>
      <c r="B90" s="10" t="s">
        <v>12211</v>
      </c>
      <c r="C90" s="9" t="s">
        <v>12210</v>
      </c>
      <c r="D90" s="8" t="s">
        <v>312</v>
      </c>
      <c r="E90" s="6"/>
      <c r="F90" s="6"/>
      <c r="G90" s="6" t="s">
        <v>12207</v>
      </c>
      <c r="H90" s="6"/>
      <c r="I90" s="6" t="s">
        <v>12209</v>
      </c>
      <c r="J90" s="6" t="s">
        <v>12208</v>
      </c>
      <c r="K90" s="6"/>
      <c r="L90" s="6" t="s">
        <v>0</v>
      </c>
      <c r="M90" s="6" t="s">
        <v>12207</v>
      </c>
      <c r="N90" s="6"/>
      <c r="O90" s="6"/>
      <c r="P90" s="6" t="s">
        <v>0</v>
      </c>
      <c r="Q90" s="7">
        <f>COUNTA(E90:P90)-COUNTIF(C90:P90," ")</f>
        <v>4</v>
      </c>
      <c r="R90" s="6"/>
      <c r="S90" s="5"/>
      <c r="T90" s="6" t="b">
        <v>1</v>
      </c>
    </row>
    <row r="91" spans="1:20" ht="15.75" x14ac:dyDescent="0.25">
      <c r="A91" s="6" t="str">
        <f>IFERROR(FIND($A$14,C91),"")</f>
        <v/>
      </c>
      <c r="B91" s="10" t="s">
        <v>12038</v>
      </c>
      <c r="C91" s="9" t="s">
        <v>12037</v>
      </c>
      <c r="D91" s="8" t="s">
        <v>14</v>
      </c>
      <c r="E91" s="6"/>
      <c r="F91" s="6" t="s">
        <v>12036</v>
      </c>
      <c r="G91" s="6" t="s">
        <v>12035</v>
      </c>
      <c r="H91" s="6"/>
      <c r="I91" s="6" t="s">
        <v>12034</v>
      </c>
      <c r="J91" s="6" t="s">
        <v>0</v>
      </c>
      <c r="K91" s="6"/>
      <c r="L91" s="6" t="s">
        <v>0</v>
      </c>
      <c r="M91" s="6" t="s">
        <v>0</v>
      </c>
      <c r="N91" s="6"/>
      <c r="O91" s="6"/>
      <c r="P91" s="6" t="s">
        <v>0</v>
      </c>
      <c r="Q91" s="7">
        <f>COUNTA(E91:P91)-COUNTIF(C91:P91," ")</f>
        <v>3</v>
      </c>
      <c r="R91" s="6"/>
      <c r="S91" s="5"/>
      <c r="T91" s="6" t="b">
        <v>1</v>
      </c>
    </row>
    <row r="92" spans="1:20" ht="15.75" x14ac:dyDescent="0.25">
      <c r="A92" s="6" t="str">
        <f>IFERROR(FIND($A$14,C92),"")</f>
        <v/>
      </c>
      <c r="B92" s="10" t="s">
        <v>17913</v>
      </c>
      <c r="C92" s="9" t="s">
        <v>17912</v>
      </c>
      <c r="D92" s="8" t="s">
        <v>18</v>
      </c>
      <c r="E92" s="6"/>
      <c r="F92" s="6"/>
      <c r="G92" s="6"/>
      <c r="H92" s="6"/>
      <c r="I92" s="6" t="s">
        <v>17911</v>
      </c>
      <c r="J92" s="6"/>
      <c r="K92" s="6"/>
      <c r="L92" s="6" t="s">
        <v>0</v>
      </c>
      <c r="M92" s="6" t="s">
        <v>0</v>
      </c>
      <c r="N92" s="6"/>
      <c r="O92" s="6"/>
      <c r="P92" s="6" t="s">
        <v>0</v>
      </c>
      <c r="Q92" s="7">
        <f>COUNTA(E92:P92)-COUNTIF(C92:P92," ")</f>
        <v>1</v>
      </c>
      <c r="R92" s="6" t="s">
        <v>14396</v>
      </c>
      <c r="S92" s="15" t="s">
        <v>17833</v>
      </c>
      <c r="T92" s="6" t="b">
        <v>0</v>
      </c>
    </row>
    <row r="93" spans="1:20" ht="15.75" x14ac:dyDescent="0.25">
      <c r="A93" s="6" t="str">
        <f>IFERROR(FIND($A$14,C93),"")</f>
        <v/>
      </c>
      <c r="B93" s="10" t="s">
        <v>2360</v>
      </c>
      <c r="C93" s="9" t="s">
        <v>2359</v>
      </c>
      <c r="D93" s="8" t="s">
        <v>25</v>
      </c>
      <c r="E93" s="6"/>
      <c r="F93" s="6"/>
      <c r="G93" s="6"/>
      <c r="H93" s="6"/>
      <c r="I93" s="6"/>
      <c r="J93" s="6"/>
      <c r="K93" s="6"/>
      <c r="L93" s="6" t="s">
        <v>0</v>
      </c>
      <c r="M93" s="6" t="s">
        <v>2358</v>
      </c>
      <c r="N93" s="6"/>
      <c r="O93" s="6"/>
      <c r="P93" s="6" t="s">
        <v>0</v>
      </c>
      <c r="Q93" s="7">
        <f>COUNTA(E93:P93)-COUNTIF(C93:P93," ")</f>
        <v>1</v>
      </c>
      <c r="R93" s="6"/>
      <c r="S93" s="5"/>
      <c r="T93" s="6" t="b">
        <v>1</v>
      </c>
    </row>
    <row r="94" spans="1:20" ht="15.75" x14ac:dyDescent="0.25">
      <c r="A94" s="6">
        <f>IFERROR(FIND($A$14,C94),"")</f>
        <v>6</v>
      </c>
      <c r="B94" s="10" t="s">
        <v>15857</v>
      </c>
      <c r="C94" s="9" t="s">
        <v>15856</v>
      </c>
      <c r="D94" s="8" t="s">
        <v>312</v>
      </c>
      <c r="E94" s="6"/>
      <c r="F94" s="6"/>
      <c r="G94" s="6" t="s">
        <v>15855</v>
      </c>
      <c r="H94" s="6"/>
      <c r="I94" s="6" t="s">
        <v>15854</v>
      </c>
      <c r="J94" s="6" t="s">
        <v>15853</v>
      </c>
      <c r="K94" s="6"/>
      <c r="L94" s="6" t="s">
        <v>0</v>
      </c>
      <c r="M94" s="6" t="s">
        <v>15852</v>
      </c>
      <c r="N94" s="6" t="s">
        <v>15851</v>
      </c>
      <c r="O94" s="6"/>
      <c r="P94" s="6" t="s">
        <v>15850</v>
      </c>
      <c r="Q94" s="7">
        <f>COUNTA(E94:P94)-COUNTIF(C94:P94," ")</f>
        <v>6</v>
      </c>
      <c r="R94" s="6"/>
      <c r="S94" s="5" t="s">
        <v>15391</v>
      </c>
      <c r="T94" s="6" t="b">
        <v>1</v>
      </c>
    </row>
    <row r="95" spans="1:20" ht="15.75" x14ac:dyDescent="0.25">
      <c r="A95" s="6" t="str">
        <f>IFERROR(FIND($A$14,C95),"")</f>
        <v/>
      </c>
      <c r="B95" s="10" t="s">
        <v>12024</v>
      </c>
      <c r="C95" s="9" t="s">
        <v>12023</v>
      </c>
      <c r="D95" s="8" t="s">
        <v>14</v>
      </c>
      <c r="E95" s="6"/>
      <c r="F95" s="6" t="s">
        <v>12022</v>
      </c>
      <c r="G95" s="6" t="s">
        <v>12021</v>
      </c>
      <c r="H95" s="6"/>
      <c r="I95" s="6" t="s">
        <v>12020</v>
      </c>
      <c r="J95" s="6" t="s">
        <v>12019</v>
      </c>
      <c r="K95" s="6"/>
      <c r="L95" s="6" t="s">
        <v>0</v>
      </c>
      <c r="M95" s="6" t="s">
        <v>0</v>
      </c>
      <c r="N95" s="6"/>
      <c r="O95" s="6"/>
      <c r="P95" s="6" t="s">
        <v>0</v>
      </c>
      <c r="Q95" s="7">
        <f>COUNTA(E95:P95)-COUNTIF(C95:P95," ")</f>
        <v>4</v>
      </c>
      <c r="R95" s="6"/>
      <c r="S95" s="5"/>
      <c r="T95" s="6" t="b">
        <v>1</v>
      </c>
    </row>
    <row r="96" spans="1:20" ht="15.75" x14ac:dyDescent="0.25">
      <c r="A96" s="6" t="str">
        <f>IFERROR(FIND($A$14,C96),"")</f>
        <v/>
      </c>
      <c r="B96" s="10" t="s">
        <v>2357</v>
      </c>
      <c r="C96" s="9" t="s">
        <v>2356</v>
      </c>
      <c r="D96" s="8" t="s">
        <v>221</v>
      </c>
      <c r="E96" s="40" t="s">
        <v>13</v>
      </c>
      <c r="F96" s="6"/>
      <c r="G96" s="6"/>
      <c r="H96" s="6"/>
      <c r="I96" s="6"/>
      <c r="J96" s="6"/>
      <c r="K96" s="6"/>
      <c r="L96" s="6" t="s">
        <v>0</v>
      </c>
      <c r="M96" s="6" t="s">
        <v>2355</v>
      </c>
      <c r="N96" s="6" t="s">
        <v>2354</v>
      </c>
      <c r="O96" s="6"/>
      <c r="P96" s="6" t="s">
        <v>2353</v>
      </c>
      <c r="Q96" s="7">
        <f>COUNTA(E96:P96)-COUNTIF(C96:P96," ")</f>
        <v>4</v>
      </c>
      <c r="R96" s="6"/>
      <c r="S96" s="5"/>
      <c r="T96" s="6" t="b">
        <v>1</v>
      </c>
    </row>
    <row r="97" spans="1:20" ht="15.75" x14ac:dyDescent="0.25">
      <c r="A97" s="6" t="str">
        <f>IFERROR(FIND($A$14,C97),"")</f>
        <v/>
      </c>
      <c r="B97" s="10" t="s">
        <v>14349</v>
      </c>
      <c r="C97" s="9" t="s">
        <v>14348</v>
      </c>
      <c r="D97" s="8" t="s">
        <v>14</v>
      </c>
      <c r="E97" s="6"/>
      <c r="F97" s="6" t="s">
        <v>14346</v>
      </c>
      <c r="G97" s="6"/>
      <c r="H97" s="6"/>
      <c r="I97" s="6" t="s">
        <v>0</v>
      </c>
      <c r="J97" s="6" t="s">
        <v>14347</v>
      </c>
      <c r="K97" s="6"/>
      <c r="L97" s="6" t="s">
        <v>0</v>
      </c>
      <c r="M97" s="6" t="s">
        <v>14346</v>
      </c>
      <c r="N97" s="6"/>
      <c r="O97" s="6"/>
      <c r="P97" s="6" t="s">
        <v>0</v>
      </c>
      <c r="Q97" s="7">
        <f>COUNTA(E97:P97)-COUNTIF(C97:P97," ")</f>
        <v>3</v>
      </c>
      <c r="R97" s="6"/>
      <c r="S97" s="5"/>
      <c r="T97" s="6" t="b">
        <v>1</v>
      </c>
    </row>
    <row r="98" spans="1:20" ht="15.75" x14ac:dyDescent="0.25">
      <c r="A98" s="6" t="str">
        <f>IFERROR(FIND($A$14,C98),"")</f>
        <v/>
      </c>
      <c r="B98" s="10" t="s">
        <v>12159</v>
      </c>
      <c r="C98" s="9" t="s">
        <v>12158</v>
      </c>
      <c r="D98" s="8" t="s">
        <v>14</v>
      </c>
      <c r="E98" s="6"/>
      <c r="F98" s="6" t="s">
        <v>13</v>
      </c>
      <c r="G98" s="6" t="s">
        <v>12157</v>
      </c>
      <c r="H98" s="6"/>
      <c r="I98" s="6" t="s">
        <v>0</v>
      </c>
      <c r="J98" s="6" t="s">
        <v>12156</v>
      </c>
      <c r="K98" s="6"/>
      <c r="L98" s="6" t="s">
        <v>0</v>
      </c>
      <c r="M98" s="6" t="s">
        <v>12155</v>
      </c>
      <c r="N98" s="6" t="s">
        <v>12154</v>
      </c>
      <c r="O98" s="6" t="s">
        <v>12153</v>
      </c>
      <c r="P98" s="6" t="s">
        <v>12152</v>
      </c>
      <c r="Q98" s="7">
        <f>COUNTA(E98:P98)-COUNTIF(C98:P98," ")</f>
        <v>7</v>
      </c>
      <c r="R98" s="6"/>
      <c r="S98" s="5"/>
      <c r="T98" s="6" t="b">
        <v>1</v>
      </c>
    </row>
    <row r="99" spans="1:20" ht="15.75" x14ac:dyDescent="0.25">
      <c r="A99" s="6" t="str">
        <f>IFERROR(FIND($A$14,C99),"")</f>
        <v/>
      </c>
      <c r="B99" s="10" t="s">
        <v>12175</v>
      </c>
      <c r="C99" s="9" t="s">
        <v>12174</v>
      </c>
      <c r="D99" s="8" t="s">
        <v>14</v>
      </c>
      <c r="E99" s="6"/>
      <c r="F99" s="6" t="s">
        <v>12173</v>
      </c>
      <c r="G99" s="6" t="s">
        <v>12172</v>
      </c>
      <c r="H99" s="6"/>
      <c r="I99" s="6" t="s">
        <v>0</v>
      </c>
      <c r="J99" s="6" t="s">
        <v>12171</v>
      </c>
      <c r="K99" s="6"/>
      <c r="L99" s="6" t="s">
        <v>0</v>
      </c>
      <c r="M99" s="6" t="s">
        <v>12170</v>
      </c>
      <c r="N99" s="6" t="s">
        <v>12169</v>
      </c>
      <c r="O99" s="6" t="s">
        <v>12168</v>
      </c>
      <c r="P99" s="6" t="s">
        <v>12167</v>
      </c>
      <c r="Q99" s="7">
        <f>COUNTA(E99:P99)-COUNTIF(C99:P99," ")</f>
        <v>7</v>
      </c>
      <c r="R99" s="6"/>
      <c r="S99" s="5"/>
      <c r="T99" s="6" t="b">
        <v>1</v>
      </c>
    </row>
    <row r="100" spans="1:20" ht="15.75" x14ac:dyDescent="0.25">
      <c r="A100" s="6" t="str">
        <f>IFERROR(FIND($A$14,C100),"")</f>
        <v/>
      </c>
      <c r="B100" s="10" t="s">
        <v>12166</v>
      </c>
      <c r="C100" s="9" t="s">
        <v>12165</v>
      </c>
      <c r="D100" s="8" t="s">
        <v>14</v>
      </c>
      <c r="E100" s="6"/>
      <c r="F100" s="6" t="s">
        <v>12163</v>
      </c>
      <c r="G100" s="6" t="s">
        <v>12164</v>
      </c>
      <c r="H100" s="6"/>
      <c r="I100" s="6" t="s">
        <v>0</v>
      </c>
      <c r="J100" s="6" t="s">
        <v>0</v>
      </c>
      <c r="K100" s="6"/>
      <c r="L100" s="6" t="s">
        <v>0</v>
      </c>
      <c r="M100" s="6" t="s">
        <v>12163</v>
      </c>
      <c r="N100" s="6" t="s">
        <v>12162</v>
      </c>
      <c r="O100" s="6" t="s">
        <v>12161</v>
      </c>
      <c r="P100" s="6" t="s">
        <v>12160</v>
      </c>
      <c r="Q100" s="7">
        <f>COUNTA(E100:P100)-COUNTIF(C100:P100," ")</f>
        <v>6</v>
      </c>
      <c r="R100" s="6"/>
      <c r="S100" s="5"/>
      <c r="T100" s="6" t="b">
        <v>1</v>
      </c>
    </row>
    <row r="101" spans="1:20" ht="15.75" x14ac:dyDescent="0.25">
      <c r="A101" s="6" t="str">
        <f>IFERROR(FIND($A$14,C101),"")</f>
        <v/>
      </c>
      <c r="B101" s="10" t="s">
        <v>12151</v>
      </c>
      <c r="C101" s="9" t="s">
        <v>12150</v>
      </c>
      <c r="D101" s="8" t="s">
        <v>312</v>
      </c>
      <c r="E101" s="6"/>
      <c r="F101" s="6"/>
      <c r="G101" s="6" t="s">
        <v>12149</v>
      </c>
      <c r="H101" s="6"/>
      <c r="I101" s="6" t="s">
        <v>0</v>
      </c>
      <c r="J101" s="6" t="s">
        <v>12148</v>
      </c>
      <c r="K101" s="6"/>
      <c r="L101" s="6" t="s">
        <v>0</v>
      </c>
      <c r="M101" s="6" t="s">
        <v>12147</v>
      </c>
      <c r="N101" s="6" t="s">
        <v>12146</v>
      </c>
      <c r="O101" s="6" t="s">
        <v>12145</v>
      </c>
      <c r="P101" s="6" t="s">
        <v>12144</v>
      </c>
      <c r="Q101" s="7">
        <f>COUNTA(E101:P101)-COUNTIF(C101:P101," ")</f>
        <v>6</v>
      </c>
      <c r="R101" s="6"/>
      <c r="S101" s="5"/>
      <c r="T101" s="6" t="b">
        <v>1</v>
      </c>
    </row>
    <row r="102" spans="1:20" ht="15.75" x14ac:dyDescent="0.25">
      <c r="A102" s="6">
        <f>IFERROR(FIND($A$14,C102),"")</f>
        <v>7</v>
      </c>
      <c r="B102" s="10" t="s">
        <v>15874</v>
      </c>
      <c r="C102" s="9" t="s">
        <v>15873</v>
      </c>
      <c r="D102" s="8" t="s">
        <v>312</v>
      </c>
      <c r="E102" s="6"/>
      <c r="F102" s="6"/>
      <c r="G102" s="6" t="s">
        <v>15872</v>
      </c>
      <c r="H102" s="6"/>
      <c r="I102" s="6" t="s">
        <v>15871</v>
      </c>
      <c r="J102" s="6" t="s">
        <v>15870</v>
      </c>
      <c r="K102" s="6"/>
      <c r="L102" s="6" t="s">
        <v>0</v>
      </c>
      <c r="M102" s="6" t="s">
        <v>0</v>
      </c>
      <c r="N102" s="6" t="s">
        <v>15869</v>
      </c>
      <c r="O102" s="6" t="s">
        <v>15868</v>
      </c>
      <c r="P102" s="6" t="s">
        <v>15867</v>
      </c>
      <c r="Q102" s="7">
        <f>COUNTA(E102:P102)-COUNTIF(C102:P102," ")</f>
        <v>6</v>
      </c>
      <c r="R102" s="6"/>
      <c r="S102" s="5" t="s">
        <v>15391</v>
      </c>
      <c r="T102" s="6" t="b">
        <v>1</v>
      </c>
    </row>
    <row r="103" spans="1:20" ht="15.75" x14ac:dyDescent="0.25">
      <c r="A103" s="6">
        <f>IFERROR(FIND($A$14,C103),"")</f>
        <v>5</v>
      </c>
      <c r="B103" s="10" t="s">
        <v>15866</v>
      </c>
      <c r="C103" s="9" t="s">
        <v>15865</v>
      </c>
      <c r="D103" s="8" t="s">
        <v>14</v>
      </c>
      <c r="E103" s="6"/>
      <c r="F103" s="6" t="s">
        <v>15864</v>
      </c>
      <c r="G103" s="6" t="s">
        <v>15863</v>
      </c>
      <c r="H103" s="6"/>
      <c r="I103" s="6" t="s">
        <v>15862</v>
      </c>
      <c r="J103" s="6" t="s">
        <v>15861</v>
      </c>
      <c r="K103" s="6"/>
      <c r="L103" s="6" t="s">
        <v>0</v>
      </c>
      <c r="M103" s="6" t="s">
        <v>15860</v>
      </c>
      <c r="N103" s="6" t="s">
        <v>15859</v>
      </c>
      <c r="O103" s="6" t="s">
        <v>15858</v>
      </c>
      <c r="P103" s="6" t="s">
        <v>0</v>
      </c>
      <c r="Q103" s="7">
        <f>COUNTA(E103:P103)-COUNTIF(C103:P103," ")</f>
        <v>7</v>
      </c>
      <c r="R103" s="6"/>
      <c r="S103" s="5" t="s">
        <v>15391</v>
      </c>
      <c r="T103" s="6" t="b">
        <v>1</v>
      </c>
    </row>
    <row r="104" spans="1:20" ht="15.75" x14ac:dyDescent="0.25">
      <c r="A104" s="6">
        <f>IFERROR(FIND($A$14,C104),"")</f>
        <v>5</v>
      </c>
      <c r="B104" s="10" t="s">
        <v>17910</v>
      </c>
      <c r="C104" s="9" t="s">
        <v>17909</v>
      </c>
      <c r="D104" s="8" t="s">
        <v>18</v>
      </c>
      <c r="E104" s="6"/>
      <c r="F104" s="6"/>
      <c r="G104" s="6"/>
      <c r="H104" s="6"/>
      <c r="I104" s="6" t="s">
        <v>17908</v>
      </c>
      <c r="J104" s="6"/>
      <c r="K104" s="6"/>
      <c r="L104" s="6" t="s">
        <v>0</v>
      </c>
      <c r="M104" s="6" t="s">
        <v>0</v>
      </c>
      <c r="N104" s="6"/>
      <c r="O104" s="6"/>
      <c r="P104" s="6" t="s">
        <v>0</v>
      </c>
      <c r="Q104" s="7">
        <f>COUNTA(E104:P104)-COUNTIF(C104:P104," ")</f>
        <v>1</v>
      </c>
      <c r="R104" s="6" t="s">
        <v>14396</v>
      </c>
      <c r="S104" s="15" t="s">
        <v>17833</v>
      </c>
      <c r="T104" s="6" t="b">
        <v>0</v>
      </c>
    </row>
    <row r="105" spans="1:20" ht="15.75" x14ac:dyDescent="0.25">
      <c r="A105" s="6" t="str">
        <f>IFERROR(FIND($A$14,C105),"")</f>
        <v/>
      </c>
      <c r="B105" s="10" t="s">
        <v>12206</v>
      </c>
      <c r="C105" s="9" t="s">
        <v>12205</v>
      </c>
      <c r="D105" s="8" t="s">
        <v>312</v>
      </c>
      <c r="E105" s="6"/>
      <c r="F105" s="6"/>
      <c r="G105" s="6" t="s">
        <v>12204</v>
      </c>
      <c r="H105" s="6"/>
      <c r="I105" s="6" t="s">
        <v>0</v>
      </c>
      <c r="J105" s="6" t="s">
        <v>0</v>
      </c>
      <c r="K105" s="6"/>
      <c r="L105" s="6" t="s">
        <v>0</v>
      </c>
      <c r="M105" s="6" t="s">
        <v>0</v>
      </c>
      <c r="N105" s="6"/>
      <c r="O105" s="6"/>
      <c r="P105" s="6" t="s">
        <v>0</v>
      </c>
      <c r="Q105" s="7">
        <f>COUNTA(E105:P105)-COUNTIF(C105:P105," ")</f>
        <v>1</v>
      </c>
      <c r="R105" s="6"/>
      <c r="S105" s="5"/>
      <c r="T105" s="6" t="b">
        <v>1</v>
      </c>
    </row>
    <row r="106" spans="1:20" ht="15.75" x14ac:dyDescent="0.25">
      <c r="A106" s="6" t="str">
        <f>IFERROR(FIND($A$14,C106),"")</f>
        <v/>
      </c>
      <c r="B106" s="10" t="s">
        <v>17764</v>
      </c>
      <c r="C106" s="9" t="s">
        <v>17763</v>
      </c>
      <c r="D106" s="8" t="s">
        <v>312</v>
      </c>
      <c r="E106" s="6"/>
      <c r="F106" s="6"/>
      <c r="G106" s="6" t="s">
        <v>17762</v>
      </c>
      <c r="H106" s="6"/>
      <c r="I106" s="6" t="s">
        <v>0</v>
      </c>
      <c r="J106" s="6" t="s">
        <v>0</v>
      </c>
      <c r="K106" s="6"/>
      <c r="L106" s="6" t="s">
        <v>0</v>
      </c>
      <c r="M106" s="6" t="s">
        <v>0</v>
      </c>
      <c r="N106" s="6" t="s">
        <v>17761</v>
      </c>
      <c r="O106" s="6"/>
      <c r="P106" s="6" t="s">
        <v>17760</v>
      </c>
      <c r="Q106" s="7">
        <f>COUNTA(E106:P106)-COUNTIF(C106:P106," ")</f>
        <v>3</v>
      </c>
      <c r="R106" s="6" t="s">
        <v>14396</v>
      </c>
      <c r="S106" s="15" t="s">
        <v>17725</v>
      </c>
      <c r="T106" s="6" t="b">
        <v>0</v>
      </c>
    </row>
    <row r="107" spans="1:20" ht="15.75" x14ac:dyDescent="0.25">
      <c r="A107" s="6" t="str">
        <f>IFERROR(FIND($A$14,C107),"")</f>
        <v/>
      </c>
      <c r="B107" s="10" t="s">
        <v>12189</v>
      </c>
      <c r="C107" s="9" t="s">
        <v>12188</v>
      </c>
      <c r="D107" s="8" t="s">
        <v>312</v>
      </c>
      <c r="E107" s="6"/>
      <c r="F107" s="6"/>
      <c r="G107" s="6" t="s">
        <v>12187</v>
      </c>
      <c r="H107" s="6"/>
      <c r="I107" s="6" t="s">
        <v>12186</v>
      </c>
      <c r="J107" s="6" t="s">
        <v>12185</v>
      </c>
      <c r="K107" s="6"/>
      <c r="L107" s="6" t="s">
        <v>0</v>
      </c>
      <c r="M107" s="6" t="s">
        <v>12184</v>
      </c>
      <c r="N107" s="6" t="s">
        <v>12183</v>
      </c>
      <c r="O107" s="6"/>
      <c r="P107" s="6" t="s">
        <v>12182</v>
      </c>
      <c r="Q107" s="7">
        <f>COUNTA(E107:P107)-COUNTIF(C107:P107," ")</f>
        <v>6</v>
      </c>
      <c r="R107" s="6"/>
      <c r="S107" s="5"/>
      <c r="T107" s="6" t="b">
        <v>1</v>
      </c>
    </row>
    <row r="108" spans="1:20" ht="15.75" x14ac:dyDescent="0.25">
      <c r="A108" s="6" t="str">
        <f>IFERROR(FIND($A$14,C108),"")</f>
        <v/>
      </c>
      <c r="B108" s="10" t="s">
        <v>14345</v>
      </c>
      <c r="C108" s="9" t="s">
        <v>14344</v>
      </c>
      <c r="D108" s="8" t="s">
        <v>14</v>
      </c>
      <c r="E108" s="6"/>
      <c r="F108" s="6" t="s">
        <v>14343</v>
      </c>
      <c r="G108" s="6"/>
      <c r="H108" s="6"/>
      <c r="I108" s="6" t="s">
        <v>14342</v>
      </c>
      <c r="J108" s="6" t="s">
        <v>14341</v>
      </c>
      <c r="K108" s="6"/>
      <c r="L108" s="6" t="s">
        <v>0</v>
      </c>
      <c r="M108" s="6" t="s">
        <v>14340</v>
      </c>
      <c r="N108" s="6"/>
      <c r="O108" s="6"/>
      <c r="P108" s="6" t="s">
        <v>0</v>
      </c>
      <c r="Q108" s="7">
        <f>COUNTA(E108:P108)-COUNTIF(C108:P108," ")</f>
        <v>4</v>
      </c>
      <c r="R108" s="6"/>
      <c r="S108" s="5"/>
      <c r="T108" s="6" t="b">
        <v>1</v>
      </c>
    </row>
    <row r="109" spans="1:20" ht="15.75" x14ac:dyDescent="0.25">
      <c r="A109" s="6" t="str">
        <f>IFERROR(FIND($A$14,C109),"")</f>
        <v/>
      </c>
      <c r="B109" s="10" t="s">
        <v>17907</v>
      </c>
      <c r="C109" s="9" t="s">
        <v>17906</v>
      </c>
      <c r="D109" s="8" t="s">
        <v>18</v>
      </c>
      <c r="E109" s="6"/>
      <c r="F109" s="6"/>
      <c r="G109" s="6"/>
      <c r="H109" s="6"/>
      <c r="I109" s="6" t="s">
        <v>17905</v>
      </c>
      <c r="J109" s="6"/>
      <c r="K109" s="6"/>
      <c r="L109" s="6" t="s">
        <v>0</v>
      </c>
      <c r="M109" s="6" t="s">
        <v>0</v>
      </c>
      <c r="N109" s="6"/>
      <c r="O109" s="6"/>
      <c r="P109" s="6" t="s">
        <v>0</v>
      </c>
      <c r="Q109" s="7">
        <f>COUNTA(E109:P109)-COUNTIF(C109:P109," ")</f>
        <v>1</v>
      </c>
      <c r="R109" s="6" t="s">
        <v>14396</v>
      </c>
      <c r="S109" s="15" t="s">
        <v>17833</v>
      </c>
      <c r="T109" s="6" t="b">
        <v>0</v>
      </c>
    </row>
    <row r="110" spans="1:20" ht="15.75" x14ac:dyDescent="0.25">
      <c r="A110" s="6" t="str">
        <f>IFERROR(FIND($A$14,C110),"")</f>
        <v/>
      </c>
      <c r="B110" s="10" t="s">
        <v>12200</v>
      </c>
      <c r="C110" s="9" t="s">
        <v>12199</v>
      </c>
      <c r="D110" s="8" t="s">
        <v>312</v>
      </c>
      <c r="E110" s="6"/>
      <c r="F110" s="6"/>
      <c r="G110" s="6" t="s">
        <v>12198</v>
      </c>
      <c r="H110" s="6"/>
      <c r="I110" s="6" t="s">
        <v>12197</v>
      </c>
      <c r="J110" s="6"/>
      <c r="K110" s="6"/>
      <c r="L110" s="6" t="s">
        <v>0</v>
      </c>
      <c r="M110" s="6" t="s">
        <v>12196</v>
      </c>
      <c r="N110" s="6"/>
      <c r="O110" s="6"/>
      <c r="P110" s="6" t="s">
        <v>0</v>
      </c>
      <c r="Q110" s="7">
        <f>COUNTA(E110:P110)-COUNTIF(C110:P110," ")</f>
        <v>3</v>
      </c>
      <c r="R110" s="6"/>
      <c r="S110" s="5"/>
      <c r="T110" s="6" t="b">
        <v>1</v>
      </c>
    </row>
    <row r="111" spans="1:20" ht="15.75" x14ac:dyDescent="0.25">
      <c r="A111" s="6" t="str">
        <f>IFERROR(FIND($A$14,C111),"")</f>
        <v/>
      </c>
      <c r="B111" s="10" t="s">
        <v>11834</v>
      </c>
      <c r="C111" s="9" t="s">
        <v>11833</v>
      </c>
      <c r="D111" s="8" t="s">
        <v>312</v>
      </c>
      <c r="E111" s="6"/>
      <c r="F111" s="6"/>
      <c r="G111" s="6" t="s">
        <v>11832</v>
      </c>
      <c r="H111" s="6"/>
      <c r="I111" s="6" t="s">
        <v>11831</v>
      </c>
      <c r="J111" s="6" t="s">
        <v>11830</v>
      </c>
      <c r="K111" s="6"/>
      <c r="L111" s="6" t="s">
        <v>0</v>
      </c>
      <c r="M111" s="6" t="s">
        <v>11829</v>
      </c>
      <c r="N111" s="6" t="s">
        <v>11828</v>
      </c>
      <c r="O111" s="6" t="s">
        <v>11827</v>
      </c>
      <c r="P111" s="6" t="s">
        <v>11826</v>
      </c>
      <c r="Q111" s="7">
        <f>COUNTA(E111:P111)-COUNTIF(C111:P111," ")</f>
        <v>7</v>
      </c>
      <c r="R111" s="6"/>
      <c r="S111" s="5"/>
      <c r="T111" s="6" t="b">
        <v>1</v>
      </c>
    </row>
    <row r="112" spans="1:20" ht="15.75" x14ac:dyDescent="0.25">
      <c r="A112" s="6" t="str">
        <f>IFERROR(FIND($A$14,C112),"")</f>
        <v/>
      </c>
      <c r="B112" s="10" t="s">
        <v>14339</v>
      </c>
      <c r="C112" s="9" t="s">
        <v>14338</v>
      </c>
      <c r="D112" s="8" t="s">
        <v>14</v>
      </c>
      <c r="E112" s="6"/>
      <c r="F112" s="6" t="s">
        <v>14337</v>
      </c>
      <c r="G112" s="6"/>
      <c r="H112" s="6"/>
      <c r="I112" s="6" t="s">
        <v>14336</v>
      </c>
      <c r="J112" s="6" t="s">
        <v>0</v>
      </c>
      <c r="K112" s="6"/>
      <c r="L112" s="6" t="s">
        <v>0</v>
      </c>
      <c r="M112" s="6" t="s">
        <v>0</v>
      </c>
      <c r="N112" s="6"/>
      <c r="O112" s="6"/>
      <c r="P112" s="6" t="s">
        <v>0</v>
      </c>
      <c r="Q112" s="7">
        <f>COUNTA(E112:P112)-COUNTIF(C112:P112," ")</f>
        <v>2</v>
      </c>
      <c r="R112" s="6"/>
      <c r="S112" s="5"/>
      <c r="T112" s="6" t="b">
        <v>1</v>
      </c>
    </row>
    <row r="113" spans="1:20" ht="15.75" x14ac:dyDescent="0.25">
      <c r="A113" s="6" t="str">
        <f>IFERROR(FIND($A$14,C113),"")</f>
        <v/>
      </c>
      <c r="B113" s="10" t="s">
        <v>12322</v>
      </c>
      <c r="C113" s="9" t="s">
        <v>12321</v>
      </c>
      <c r="D113" s="8" t="s">
        <v>14</v>
      </c>
      <c r="E113" s="6"/>
      <c r="F113" s="6" t="s">
        <v>12320</v>
      </c>
      <c r="G113" s="6" t="s">
        <v>12319</v>
      </c>
      <c r="H113" s="6"/>
      <c r="I113" s="6" t="s">
        <v>12318</v>
      </c>
      <c r="J113" s="6" t="s">
        <v>0</v>
      </c>
      <c r="K113" s="6"/>
      <c r="L113" s="6" t="s">
        <v>0</v>
      </c>
      <c r="M113" s="6" t="s">
        <v>0</v>
      </c>
      <c r="N113" s="6"/>
      <c r="O113" s="6"/>
      <c r="P113" s="6" t="s">
        <v>0</v>
      </c>
      <c r="Q113" s="7">
        <f>COUNTA(E113:P113)-COUNTIF(C113:P113," ")</f>
        <v>3</v>
      </c>
      <c r="R113" s="6"/>
      <c r="S113" s="5"/>
      <c r="T113" s="6" t="b">
        <v>1</v>
      </c>
    </row>
    <row r="114" spans="1:20" ht="15.75" x14ac:dyDescent="0.25">
      <c r="A114" s="6" t="str">
        <f>IFERROR(FIND($A$14,C114),"")</f>
        <v/>
      </c>
      <c r="B114" s="10" t="s">
        <v>12018</v>
      </c>
      <c r="C114" s="9" t="s">
        <v>12017</v>
      </c>
      <c r="D114" s="8" t="s">
        <v>312</v>
      </c>
      <c r="E114" s="6"/>
      <c r="F114" s="6"/>
      <c r="G114" s="6" t="s">
        <v>12016</v>
      </c>
      <c r="H114" s="6"/>
      <c r="I114" s="6" t="s">
        <v>12015</v>
      </c>
      <c r="J114" s="6" t="s">
        <v>12014</v>
      </c>
      <c r="K114" s="6"/>
      <c r="L114" s="6" t="s">
        <v>0</v>
      </c>
      <c r="M114" s="6" t="s">
        <v>12013</v>
      </c>
      <c r="N114" s="6"/>
      <c r="O114" s="6" t="s">
        <v>12013</v>
      </c>
      <c r="P114" s="6" t="s">
        <v>12012</v>
      </c>
      <c r="Q114" s="7">
        <f>COUNTA(E114:P114)-COUNTIF(C114:P114," ")</f>
        <v>6</v>
      </c>
      <c r="R114" s="6"/>
      <c r="S114" s="5"/>
      <c r="T114" s="6" t="b">
        <v>1</v>
      </c>
    </row>
    <row r="115" spans="1:20" ht="15.75" x14ac:dyDescent="0.25">
      <c r="A115" s="6" t="str">
        <f>IFERROR(FIND($A$14,C115),"")</f>
        <v/>
      </c>
      <c r="B115" s="10" t="s">
        <v>14335</v>
      </c>
      <c r="C115" s="9" t="s">
        <v>14334</v>
      </c>
      <c r="D115" s="8" t="s">
        <v>14</v>
      </c>
      <c r="E115" s="6"/>
      <c r="F115" s="6" t="s">
        <v>14333</v>
      </c>
      <c r="G115" s="6"/>
      <c r="H115" s="6"/>
      <c r="I115" s="6" t="s">
        <v>14332</v>
      </c>
      <c r="J115" s="6" t="s">
        <v>0</v>
      </c>
      <c r="K115" s="6"/>
      <c r="L115" s="6" t="s">
        <v>0</v>
      </c>
      <c r="M115" s="6" t="s">
        <v>0</v>
      </c>
      <c r="N115" s="6"/>
      <c r="O115" s="6"/>
      <c r="P115" s="6" t="s">
        <v>0</v>
      </c>
      <c r="Q115" s="7">
        <f>COUNTA(E115:P115)-COUNTIF(C115:P115," ")</f>
        <v>2</v>
      </c>
      <c r="R115" s="6"/>
      <c r="S115" s="5"/>
      <c r="T115" s="6" t="b">
        <v>1</v>
      </c>
    </row>
    <row r="116" spans="1:20" ht="15.75" x14ac:dyDescent="0.25">
      <c r="A116" s="6" t="str">
        <f>IFERROR(FIND($A$14,C116),"")</f>
        <v/>
      </c>
      <c r="B116" s="10" t="s">
        <v>2352</v>
      </c>
      <c r="C116" s="9" t="s">
        <v>2351</v>
      </c>
      <c r="D116" s="8" t="s">
        <v>14</v>
      </c>
      <c r="E116" s="6"/>
      <c r="F116" s="6" t="s">
        <v>13</v>
      </c>
      <c r="G116" s="6"/>
      <c r="H116" s="6"/>
      <c r="I116" s="6" t="s">
        <v>0</v>
      </c>
      <c r="J116" s="6" t="s">
        <v>2350</v>
      </c>
      <c r="K116" s="6"/>
      <c r="L116" s="6" t="s">
        <v>0</v>
      </c>
      <c r="M116" s="6" t="s">
        <v>2348</v>
      </c>
      <c r="N116" s="6" t="s">
        <v>2349</v>
      </c>
      <c r="O116" s="6" t="s">
        <v>2348</v>
      </c>
      <c r="P116" s="6" t="s">
        <v>2347</v>
      </c>
      <c r="Q116" s="7">
        <f>COUNTA(E116:P116)-COUNTIF(C116:P116," ")</f>
        <v>6</v>
      </c>
      <c r="R116" s="6"/>
      <c r="S116" s="5"/>
      <c r="T116" s="6" t="b">
        <v>1</v>
      </c>
    </row>
    <row r="117" spans="1:20" ht="15.75" x14ac:dyDescent="0.25">
      <c r="A117" s="6" t="str">
        <f>IFERROR(FIND($A$14,C117),"")</f>
        <v/>
      </c>
      <c r="B117" s="10" t="s">
        <v>2346</v>
      </c>
      <c r="C117" s="9" t="s">
        <v>2345</v>
      </c>
      <c r="D117" s="8" t="s">
        <v>2</v>
      </c>
      <c r="E117" s="6"/>
      <c r="F117" s="6"/>
      <c r="G117" s="6"/>
      <c r="H117" s="6"/>
      <c r="I117" s="6" t="s">
        <v>0</v>
      </c>
      <c r="J117" s="6" t="s">
        <v>2344</v>
      </c>
      <c r="K117" s="6"/>
      <c r="L117" s="6" t="s">
        <v>0</v>
      </c>
      <c r="M117" s="6" t="s">
        <v>0</v>
      </c>
      <c r="N117" s="6" t="s">
        <v>2343</v>
      </c>
      <c r="O117" s="6"/>
      <c r="P117" s="6" t="s">
        <v>2342</v>
      </c>
      <c r="Q117" s="7">
        <f>COUNTA(E117:P117)-COUNTIF(C117:P117," ")</f>
        <v>3</v>
      </c>
      <c r="R117" s="6"/>
      <c r="S117" s="5"/>
      <c r="T117" s="6" t="b">
        <v>1</v>
      </c>
    </row>
    <row r="118" spans="1:20" ht="15.75" x14ac:dyDescent="0.25">
      <c r="A118" s="6" t="str">
        <f>IFERROR(FIND($A$14,C118),"")</f>
        <v/>
      </c>
      <c r="B118" s="10" t="s">
        <v>2341</v>
      </c>
      <c r="C118" s="9" t="s">
        <v>2340</v>
      </c>
      <c r="D118" s="8" t="s">
        <v>221</v>
      </c>
      <c r="E118" s="40" t="s">
        <v>13</v>
      </c>
      <c r="F118" s="6"/>
      <c r="G118" s="6"/>
      <c r="H118" s="6"/>
      <c r="I118" s="6" t="s">
        <v>2339</v>
      </c>
      <c r="J118" s="6" t="s">
        <v>2338</v>
      </c>
      <c r="K118" s="6"/>
      <c r="L118" s="6" t="s">
        <v>0</v>
      </c>
      <c r="M118" s="6" t="s">
        <v>0</v>
      </c>
      <c r="N118" s="6" t="s">
        <v>2337</v>
      </c>
      <c r="O118" s="6"/>
      <c r="P118" s="6" t="s">
        <v>2336</v>
      </c>
      <c r="Q118" s="7">
        <f>COUNTA(E118:P118)-COUNTIF(C118:P118," ")</f>
        <v>5</v>
      </c>
      <c r="R118" s="6"/>
      <c r="S118" s="5"/>
      <c r="T118" s="6" t="b">
        <v>1</v>
      </c>
    </row>
    <row r="119" spans="1:20" ht="15.75" x14ac:dyDescent="0.25">
      <c r="A119" s="6" t="str">
        <f>IFERROR(FIND($A$14,C119),"")</f>
        <v/>
      </c>
      <c r="B119" s="10" t="s">
        <v>12011</v>
      </c>
      <c r="C119" s="9" t="s">
        <v>12010</v>
      </c>
      <c r="D119" s="8" t="s">
        <v>312</v>
      </c>
      <c r="E119" s="6"/>
      <c r="F119" s="6"/>
      <c r="G119" s="6" t="s">
        <v>12009</v>
      </c>
      <c r="H119" s="6"/>
      <c r="I119" s="6" t="s">
        <v>0</v>
      </c>
      <c r="J119" s="6" t="s">
        <v>12008</v>
      </c>
      <c r="K119" s="6"/>
      <c r="L119" s="6" t="s">
        <v>0</v>
      </c>
      <c r="M119" s="6" t="s">
        <v>12007</v>
      </c>
      <c r="N119" s="6"/>
      <c r="O119" s="6"/>
      <c r="P119" s="6" t="s">
        <v>0</v>
      </c>
      <c r="Q119" s="7">
        <f>COUNTA(E119:P119)-COUNTIF(C119:P119," ")</f>
        <v>3</v>
      </c>
      <c r="R119" s="6"/>
      <c r="S119" s="5"/>
      <c r="T119" s="6" t="b">
        <v>1</v>
      </c>
    </row>
    <row r="120" spans="1:20" ht="15.75" x14ac:dyDescent="0.25">
      <c r="A120" s="6" t="str">
        <f>IFERROR(FIND($A$14,C120),"")</f>
        <v/>
      </c>
      <c r="B120" s="10" t="s">
        <v>11991</v>
      </c>
      <c r="C120" s="9" t="s">
        <v>11990</v>
      </c>
      <c r="D120" s="8" t="s">
        <v>312</v>
      </c>
      <c r="E120" s="6"/>
      <c r="F120" s="6"/>
      <c r="G120" s="6" t="s">
        <v>11989</v>
      </c>
      <c r="H120" s="6"/>
      <c r="I120" s="6" t="s">
        <v>0</v>
      </c>
      <c r="J120" s="6" t="s">
        <v>11988</v>
      </c>
      <c r="K120" s="6"/>
      <c r="L120" s="6" t="s">
        <v>0</v>
      </c>
      <c r="M120" s="6" t="s">
        <v>0</v>
      </c>
      <c r="N120" s="6" t="s">
        <v>11987</v>
      </c>
      <c r="O120" s="6" t="s">
        <v>11986</v>
      </c>
      <c r="P120" s="6" t="s">
        <v>11986</v>
      </c>
      <c r="Q120" s="7">
        <f>COUNTA(E120:P120)-COUNTIF(C120:P120," ")</f>
        <v>5</v>
      </c>
      <c r="R120" s="6"/>
      <c r="S120" s="5"/>
      <c r="T120" s="6" t="b">
        <v>1</v>
      </c>
    </row>
    <row r="121" spans="1:20" ht="15.75" x14ac:dyDescent="0.25">
      <c r="A121" s="6" t="str">
        <f>IFERROR(FIND($A$14,C121),"")</f>
        <v/>
      </c>
      <c r="B121" s="10" t="s">
        <v>16515</v>
      </c>
      <c r="C121" s="9" t="s">
        <v>16514</v>
      </c>
      <c r="D121" s="8" t="s">
        <v>221</v>
      </c>
      <c r="E121" s="40" t="s">
        <v>13</v>
      </c>
      <c r="F121" s="6"/>
      <c r="G121" s="6" t="s">
        <v>16512</v>
      </c>
      <c r="H121" s="6"/>
      <c r="I121" s="6" t="s">
        <v>16514</v>
      </c>
      <c r="J121" s="6" t="s">
        <v>16513</v>
      </c>
      <c r="K121" s="6"/>
      <c r="L121" s="6" t="s">
        <v>0</v>
      </c>
      <c r="M121" s="6" t="s">
        <v>16512</v>
      </c>
      <c r="N121" s="6"/>
      <c r="O121" s="6" t="s">
        <v>16511</v>
      </c>
      <c r="P121" s="6" t="s">
        <v>16510</v>
      </c>
      <c r="Q121" s="7">
        <f>COUNTA(E121:P121)-COUNTIF(C121:P121," ")</f>
        <v>7</v>
      </c>
      <c r="R121" s="6"/>
      <c r="S121" s="5" t="s">
        <v>16240</v>
      </c>
      <c r="T121" s="6" t="b">
        <v>1</v>
      </c>
    </row>
    <row r="122" spans="1:20" ht="15.75" x14ac:dyDescent="0.25">
      <c r="A122" s="6" t="str">
        <f>IFERROR(FIND($A$14,C122),"")</f>
        <v/>
      </c>
      <c r="B122" s="10" t="s">
        <v>12002</v>
      </c>
      <c r="C122" s="9" t="s">
        <v>12001</v>
      </c>
      <c r="D122" s="8" t="s">
        <v>312</v>
      </c>
      <c r="E122" s="6"/>
      <c r="F122" s="6"/>
      <c r="G122" s="6" t="s">
        <v>12000</v>
      </c>
      <c r="H122" s="6"/>
      <c r="I122" s="6" t="s">
        <v>11997</v>
      </c>
      <c r="J122" s="6" t="s">
        <v>11999</v>
      </c>
      <c r="K122" s="6"/>
      <c r="L122" s="6" t="s">
        <v>0</v>
      </c>
      <c r="M122" s="6" t="s">
        <v>11997</v>
      </c>
      <c r="N122" s="6" t="s">
        <v>11998</v>
      </c>
      <c r="O122" s="6"/>
      <c r="P122" s="6" t="s">
        <v>11997</v>
      </c>
      <c r="Q122" s="7">
        <f>COUNTA(E122:P122)-COUNTIF(C122:P122," ")</f>
        <v>6</v>
      </c>
      <c r="R122" s="6"/>
      <c r="S122" s="5"/>
      <c r="T122" s="6" t="b">
        <v>1</v>
      </c>
    </row>
    <row r="123" spans="1:20" ht="15.75" x14ac:dyDescent="0.25">
      <c r="A123" s="6" t="str">
        <f>IFERROR(FIND($A$14,C123),"")</f>
        <v/>
      </c>
      <c r="B123" s="10" t="s">
        <v>11996</v>
      </c>
      <c r="C123" s="9" t="s">
        <v>11995</v>
      </c>
      <c r="D123" s="8" t="s">
        <v>14</v>
      </c>
      <c r="E123" s="6"/>
      <c r="F123" s="6" t="s">
        <v>11992</v>
      </c>
      <c r="G123" s="6" t="s">
        <v>11994</v>
      </c>
      <c r="H123" s="6"/>
      <c r="I123" s="6" t="s">
        <v>0</v>
      </c>
      <c r="J123" s="6" t="s">
        <v>11993</v>
      </c>
      <c r="K123" s="6"/>
      <c r="L123" s="6" t="s">
        <v>0</v>
      </c>
      <c r="M123" s="6" t="s">
        <v>11992</v>
      </c>
      <c r="N123" s="6"/>
      <c r="O123" s="6"/>
      <c r="P123" s="6" t="s">
        <v>0</v>
      </c>
      <c r="Q123" s="7">
        <f>COUNTA(E123:P123)-COUNTIF(C123:P123," ")</f>
        <v>4</v>
      </c>
      <c r="R123" s="6"/>
      <c r="S123" s="5"/>
      <c r="T123" s="6" t="b">
        <v>1</v>
      </c>
    </row>
    <row r="124" spans="1:20" ht="15.75" x14ac:dyDescent="0.25">
      <c r="A124" s="6" t="str">
        <f>IFERROR(FIND($A$14,C124),"")</f>
        <v/>
      </c>
      <c r="B124" s="10" t="s">
        <v>14331</v>
      </c>
      <c r="C124" s="9" t="s">
        <v>14330</v>
      </c>
      <c r="D124" s="8" t="s">
        <v>14</v>
      </c>
      <c r="E124" s="6"/>
      <c r="F124" s="6" t="s">
        <v>14329</v>
      </c>
      <c r="G124" s="6"/>
      <c r="H124" s="6"/>
      <c r="I124" s="6" t="s">
        <v>0</v>
      </c>
      <c r="J124" s="6" t="s">
        <v>0</v>
      </c>
      <c r="K124" s="6"/>
      <c r="L124" s="6" t="s">
        <v>0</v>
      </c>
      <c r="M124" s="6" t="s">
        <v>0</v>
      </c>
      <c r="N124" s="6"/>
      <c r="O124" s="6"/>
      <c r="P124" s="6" t="s">
        <v>0</v>
      </c>
      <c r="Q124" s="7">
        <f>COUNTA(E124:P124)-COUNTIF(C124:P124," ")</f>
        <v>1</v>
      </c>
      <c r="R124" s="6"/>
      <c r="S124" s="5"/>
      <c r="T124" s="6" t="b">
        <v>1</v>
      </c>
    </row>
    <row r="125" spans="1:20" ht="15.75" x14ac:dyDescent="0.25">
      <c r="A125" s="6" t="str">
        <f>IFERROR(FIND($A$14,C125),"")</f>
        <v/>
      </c>
      <c r="B125" s="10" t="s">
        <v>14328</v>
      </c>
      <c r="C125" s="9" t="s">
        <v>14327</v>
      </c>
      <c r="D125" s="8" t="s">
        <v>14</v>
      </c>
      <c r="E125" s="6"/>
      <c r="F125" s="6" t="s">
        <v>14326</v>
      </c>
      <c r="G125" s="6"/>
      <c r="H125" s="6"/>
      <c r="I125" s="6" t="s">
        <v>14325</v>
      </c>
      <c r="J125" s="6" t="s">
        <v>14324</v>
      </c>
      <c r="K125" s="6"/>
      <c r="L125" s="6" t="s">
        <v>0</v>
      </c>
      <c r="M125" s="6" t="s">
        <v>14323</v>
      </c>
      <c r="N125" s="6"/>
      <c r="O125" s="6"/>
      <c r="P125" s="6" t="s">
        <v>0</v>
      </c>
      <c r="Q125" s="7">
        <f>COUNTA(E125:P125)-COUNTIF(C125:P125," ")</f>
        <v>4</v>
      </c>
      <c r="R125" s="6"/>
      <c r="S125" s="5"/>
      <c r="T125" s="6" t="b">
        <v>1</v>
      </c>
    </row>
    <row r="126" spans="1:20" ht="15.75" x14ac:dyDescent="0.25">
      <c r="A126" s="6" t="str">
        <f>IFERROR(FIND($A$14,C126),"")</f>
        <v/>
      </c>
      <c r="B126" s="10" t="s">
        <v>2335</v>
      </c>
      <c r="C126" s="9" t="s">
        <v>2334</v>
      </c>
      <c r="D126" s="8" t="s">
        <v>39</v>
      </c>
      <c r="E126" s="6"/>
      <c r="F126" s="6"/>
      <c r="G126" s="6"/>
      <c r="H126" s="6"/>
      <c r="I126" s="6" t="s">
        <v>0</v>
      </c>
      <c r="J126" s="6" t="s">
        <v>2333</v>
      </c>
      <c r="K126" s="6"/>
      <c r="L126" s="6" t="s">
        <v>0</v>
      </c>
      <c r="M126" s="6" t="s">
        <v>2332</v>
      </c>
      <c r="N126" s="6" t="s">
        <v>2331</v>
      </c>
      <c r="O126" s="6" t="s">
        <v>2330</v>
      </c>
      <c r="P126" s="6" t="s">
        <v>2329</v>
      </c>
      <c r="Q126" s="7">
        <f>COUNTA(E126:P126)-COUNTIF(C126:P126," ")</f>
        <v>5</v>
      </c>
      <c r="R126" s="6"/>
      <c r="S126" s="5"/>
      <c r="T126" s="6" t="b">
        <v>1</v>
      </c>
    </row>
    <row r="127" spans="1:20" ht="15.75" x14ac:dyDescent="0.25">
      <c r="A127" s="6" t="str">
        <f>IFERROR(FIND($A$14,C127),"")</f>
        <v/>
      </c>
      <c r="B127" s="10" t="s">
        <v>2328</v>
      </c>
      <c r="C127" s="9" t="s">
        <v>2327</v>
      </c>
      <c r="D127" s="8" t="s">
        <v>18</v>
      </c>
      <c r="E127" s="6"/>
      <c r="F127" s="6"/>
      <c r="G127" s="6"/>
      <c r="H127" s="6"/>
      <c r="I127" s="6" t="s">
        <v>2326</v>
      </c>
      <c r="J127" s="6"/>
      <c r="K127" s="6"/>
      <c r="L127" s="6" t="s">
        <v>0</v>
      </c>
      <c r="M127" s="6" t="s">
        <v>0</v>
      </c>
      <c r="N127" s="6"/>
      <c r="O127" s="6"/>
      <c r="P127" s="6" t="s">
        <v>0</v>
      </c>
      <c r="Q127" s="7">
        <f>COUNTA(E127:P127)-COUNTIF(C127:P127," ")</f>
        <v>1</v>
      </c>
      <c r="R127" s="6"/>
      <c r="S127" s="5"/>
      <c r="T127" s="6" t="b">
        <v>1</v>
      </c>
    </row>
    <row r="128" spans="1:20" ht="15.75" x14ac:dyDescent="0.25">
      <c r="A128" s="6" t="str">
        <f>IFERROR(FIND($A$14,C128),"")</f>
        <v/>
      </c>
      <c r="B128" s="10" t="s">
        <v>2325</v>
      </c>
      <c r="C128" s="9" t="s">
        <v>2324</v>
      </c>
      <c r="D128" s="8" t="s">
        <v>2</v>
      </c>
      <c r="E128" s="6"/>
      <c r="F128" s="6"/>
      <c r="G128" s="6"/>
      <c r="H128" s="6"/>
      <c r="I128" s="6" t="s">
        <v>0</v>
      </c>
      <c r="J128" s="6" t="s">
        <v>2323</v>
      </c>
      <c r="K128" s="6"/>
      <c r="L128" s="6" t="s">
        <v>0</v>
      </c>
      <c r="M128" s="6" t="s">
        <v>2322</v>
      </c>
      <c r="N128" s="6"/>
      <c r="O128" s="6"/>
      <c r="P128" s="6" t="s">
        <v>0</v>
      </c>
      <c r="Q128" s="7">
        <f>COUNTA(E128:P128)-COUNTIF(C128:P128," ")</f>
        <v>2</v>
      </c>
      <c r="R128" s="6"/>
      <c r="S128" s="5"/>
      <c r="T128" s="6" t="b">
        <v>1</v>
      </c>
    </row>
    <row r="129" spans="1:20" ht="15.75" x14ac:dyDescent="0.25">
      <c r="A129" s="6" t="str">
        <f>IFERROR(FIND($A$14,C129),"")</f>
        <v/>
      </c>
      <c r="B129" s="10" t="s">
        <v>14322</v>
      </c>
      <c r="C129" s="9" t="s">
        <v>14321</v>
      </c>
      <c r="D129" s="8" t="s">
        <v>14</v>
      </c>
      <c r="E129" s="6"/>
      <c r="F129" s="6" t="s">
        <v>14320</v>
      </c>
      <c r="G129" s="6"/>
      <c r="H129" s="6"/>
      <c r="I129" s="6" t="s">
        <v>0</v>
      </c>
      <c r="J129" s="6" t="s">
        <v>0</v>
      </c>
      <c r="K129" s="6"/>
      <c r="L129" s="6" t="s">
        <v>0</v>
      </c>
      <c r="M129" s="6" t="s">
        <v>0</v>
      </c>
      <c r="N129" s="6"/>
      <c r="O129" s="6"/>
      <c r="P129" s="6" t="s">
        <v>0</v>
      </c>
      <c r="Q129" s="7">
        <f>COUNTA(E129:P129)-COUNTIF(C129:P129," ")</f>
        <v>1</v>
      </c>
      <c r="R129" s="6"/>
      <c r="S129" s="5"/>
      <c r="T129" s="6" t="b">
        <v>1</v>
      </c>
    </row>
    <row r="130" spans="1:20" ht="15.75" x14ac:dyDescent="0.25">
      <c r="A130" s="6" t="str">
        <f>IFERROR(FIND($A$14,C130),"")</f>
        <v/>
      </c>
      <c r="B130" s="10" t="s">
        <v>11985</v>
      </c>
      <c r="C130" s="9" t="s">
        <v>11984</v>
      </c>
      <c r="D130" s="8" t="s">
        <v>312</v>
      </c>
      <c r="E130" s="6"/>
      <c r="F130" s="6"/>
      <c r="G130" s="6" t="s">
        <v>11983</v>
      </c>
      <c r="H130" s="6"/>
      <c r="I130" s="6" t="s">
        <v>0</v>
      </c>
      <c r="J130" s="6"/>
      <c r="K130" s="6"/>
      <c r="L130" s="6" t="s">
        <v>0</v>
      </c>
      <c r="M130" s="6" t="s">
        <v>11982</v>
      </c>
      <c r="N130" s="6"/>
      <c r="O130" s="6"/>
      <c r="P130" s="6" t="s">
        <v>0</v>
      </c>
      <c r="Q130" s="7">
        <f>COUNTA(E130:P130)-COUNTIF(C130:P130," ")</f>
        <v>2</v>
      </c>
      <c r="R130" s="6"/>
      <c r="S130" s="5"/>
      <c r="T130" s="6" t="b">
        <v>1</v>
      </c>
    </row>
    <row r="131" spans="1:20" ht="15.75" x14ac:dyDescent="0.25">
      <c r="A131" s="6" t="str">
        <f>IFERROR(FIND($A$14,C131),"")</f>
        <v/>
      </c>
      <c r="B131" s="10" t="s">
        <v>14319</v>
      </c>
      <c r="C131" s="9" t="s">
        <v>14318</v>
      </c>
      <c r="D131" s="8" t="s">
        <v>14</v>
      </c>
      <c r="E131" s="6"/>
      <c r="F131" s="6" t="s">
        <v>14317</v>
      </c>
      <c r="G131" s="6"/>
      <c r="H131" s="6"/>
      <c r="I131" s="6" t="s">
        <v>14316</v>
      </c>
      <c r="J131" s="6" t="s">
        <v>0</v>
      </c>
      <c r="K131" s="6"/>
      <c r="L131" s="6" t="s">
        <v>0</v>
      </c>
      <c r="M131" s="6" t="s">
        <v>0</v>
      </c>
      <c r="N131" s="6"/>
      <c r="O131" s="6"/>
      <c r="P131" s="6" t="s">
        <v>0</v>
      </c>
      <c r="Q131" s="7">
        <f>COUNTA(E131:P131)-COUNTIF(C131:P131," ")</f>
        <v>2</v>
      </c>
      <c r="R131" s="6"/>
      <c r="S131" s="5"/>
      <c r="T131" s="6" t="b">
        <v>1</v>
      </c>
    </row>
    <row r="132" spans="1:20" ht="15.75" x14ac:dyDescent="0.25">
      <c r="A132" s="6" t="str">
        <f>IFERROR(FIND($A$14,C132),"")</f>
        <v/>
      </c>
      <c r="B132" s="10" t="s">
        <v>14315</v>
      </c>
      <c r="C132" s="9" t="s">
        <v>14314</v>
      </c>
      <c r="D132" s="8" t="s">
        <v>14</v>
      </c>
      <c r="E132" s="6"/>
      <c r="F132" s="6" t="s">
        <v>14313</v>
      </c>
      <c r="G132" s="6"/>
      <c r="H132" s="6"/>
      <c r="I132" s="6" t="s">
        <v>14312</v>
      </c>
      <c r="J132" s="6" t="s">
        <v>14311</v>
      </c>
      <c r="K132" s="6"/>
      <c r="L132" s="6" t="s">
        <v>0</v>
      </c>
      <c r="M132" s="6" t="s">
        <v>14310</v>
      </c>
      <c r="N132" s="6" t="s">
        <v>14309</v>
      </c>
      <c r="O132" s="6" t="s">
        <v>14308</v>
      </c>
      <c r="P132" s="6" t="s">
        <v>14307</v>
      </c>
      <c r="Q132" s="7">
        <f>COUNTA(E132:P132)-COUNTIF(C132:P132," ")</f>
        <v>7</v>
      </c>
      <c r="R132" s="6"/>
      <c r="S132" s="5"/>
      <c r="T132" s="6" t="b">
        <v>1</v>
      </c>
    </row>
    <row r="133" spans="1:20" ht="15.75" x14ac:dyDescent="0.25">
      <c r="A133" s="6" t="str">
        <f>IFERROR(FIND($A$14,C133),"")</f>
        <v/>
      </c>
      <c r="B133" s="10" t="s">
        <v>17904</v>
      </c>
      <c r="C133" s="9" t="s">
        <v>17903</v>
      </c>
      <c r="D133" s="8" t="s">
        <v>18</v>
      </c>
      <c r="E133" s="6"/>
      <c r="F133" s="6"/>
      <c r="G133" s="6"/>
      <c r="H133" s="6"/>
      <c r="I133" s="6" t="s">
        <v>17902</v>
      </c>
      <c r="J133" s="6"/>
      <c r="K133" s="6"/>
      <c r="L133" s="6" t="s">
        <v>0</v>
      </c>
      <c r="M133" s="6" t="s">
        <v>0</v>
      </c>
      <c r="N133" s="6"/>
      <c r="O133" s="6"/>
      <c r="P133" s="6" t="s">
        <v>0</v>
      </c>
      <c r="Q133" s="7">
        <f>COUNTA(E133:P133)-COUNTIF(C133:P133," ")</f>
        <v>1</v>
      </c>
      <c r="R133" s="6" t="s">
        <v>14396</v>
      </c>
      <c r="S133" s="15" t="s">
        <v>17833</v>
      </c>
      <c r="T133" s="6" t="b">
        <v>0</v>
      </c>
    </row>
    <row r="134" spans="1:20" ht="15.75" x14ac:dyDescent="0.25">
      <c r="A134" s="6" t="str">
        <f>IFERROR(FIND($A$14,C134),"")</f>
        <v/>
      </c>
      <c r="B134" s="10" t="s">
        <v>11981</v>
      </c>
      <c r="C134" s="9" t="s">
        <v>11980</v>
      </c>
      <c r="D134" s="8" t="s">
        <v>312</v>
      </c>
      <c r="E134" s="6"/>
      <c r="F134" s="6"/>
      <c r="G134" s="6" t="s">
        <v>11979</v>
      </c>
      <c r="H134" s="6"/>
      <c r="I134" s="6" t="s">
        <v>0</v>
      </c>
      <c r="J134" s="6"/>
      <c r="K134" s="6"/>
      <c r="L134" s="6" t="s">
        <v>0</v>
      </c>
      <c r="M134" s="6" t="s">
        <v>11978</v>
      </c>
      <c r="N134" s="6"/>
      <c r="O134" s="6"/>
      <c r="P134" s="6" t="s">
        <v>0</v>
      </c>
      <c r="Q134" s="7">
        <f>COUNTA(E134:P134)-COUNTIF(C134:P134," ")</f>
        <v>2</v>
      </c>
      <c r="R134" s="6"/>
      <c r="S134" s="5"/>
      <c r="T134" s="6" t="b">
        <v>1</v>
      </c>
    </row>
    <row r="135" spans="1:20" ht="15.75" x14ac:dyDescent="0.25">
      <c r="A135" s="6" t="str">
        <f>IFERROR(FIND($A$14,C135),"")</f>
        <v/>
      </c>
      <c r="B135" s="10" t="s">
        <v>14306</v>
      </c>
      <c r="C135" s="9" t="s">
        <v>14305</v>
      </c>
      <c r="D135" s="8" t="s">
        <v>14</v>
      </c>
      <c r="E135" s="6"/>
      <c r="F135" s="6" t="s">
        <v>14304</v>
      </c>
      <c r="G135" s="6"/>
      <c r="H135" s="6"/>
      <c r="I135" s="6" t="s">
        <v>14304</v>
      </c>
      <c r="J135" s="6" t="s">
        <v>0</v>
      </c>
      <c r="K135" s="6"/>
      <c r="L135" s="6" t="s">
        <v>0</v>
      </c>
      <c r="M135" s="6" t="s">
        <v>14303</v>
      </c>
      <c r="N135" s="6"/>
      <c r="O135" s="6"/>
      <c r="P135" s="6" t="s">
        <v>0</v>
      </c>
      <c r="Q135" s="7">
        <f>COUNTA(E135:P135)-COUNTIF(C135:P135," ")</f>
        <v>3</v>
      </c>
      <c r="R135" s="6"/>
      <c r="S135" s="5"/>
      <c r="T135" s="6" t="b">
        <v>1</v>
      </c>
    </row>
    <row r="136" spans="1:20" ht="15.75" x14ac:dyDescent="0.25">
      <c r="A136" s="6" t="str">
        <f>IFERROR(FIND($A$14,C136),"")</f>
        <v/>
      </c>
      <c r="B136" s="10" t="s">
        <v>16518</v>
      </c>
      <c r="C136" s="9" t="s">
        <v>16517</v>
      </c>
      <c r="D136" s="8" t="s">
        <v>312</v>
      </c>
      <c r="E136" s="6"/>
      <c r="F136" s="6"/>
      <c r="G136" s="6" t="s">
        <v>16516</v>
      </c>
      <c r="H136" s="6"/>
      <c r="I136" s="6" t="s">
        <v>0</v>
      </c>
      <c r="J136" s="6"/>
      <c r="K136" s="6"/>
      <c r="L136" s="6" t="s">
        <v>0</v>
      </c>
      <c r="M136" s="6" t="s">
        <v>0</v>
      </c>
      <c r="N136" s="6"/>
      <c r="O136" s="6"/>
      <c r="P136" s="6" t="s">
        <v>0</v>
      </c>
      <c r="Q136" s="7">
        <f>COUNTA(E136:P136)-COUNTIF(C136:P136," ")</f>
        <v>1</v>
      </c>
      <c r="R136" s="6"/>
      <c r="S136" s="5" t="s">
        <v>16240</v>
      </c>
      <c r="T136" s="6" t="b">
        <v>1</v>
      </c>
    </row>
    <row r="137" spans="1:20" ht="15.75" x14ac:dyDescent="0.25">
      <c r="A137" s="6" t="str">
        <f>IFERROR(FIND($A$14,C137),"")</f>
        <v/>
      </c>
      <c r="B137" s="10" t="s">
        <v>11977</v>
      </c>
      <c r="C137" s="9" t="s">
        <v>11976</v>
      </c>
      <c r="D137" s="8" t="s">
        <v>312</v>
      </c>
      <c r="E137" s="6"/>
      <c r="F137" s="6"/>
      <c r="G137" s="6" t="s">
        <v>11972</v>
      </c>
      <c r="H137" s="6"/>
      <c r="I137" s="6" t="s">
        <v>11975</v>
      </c>
      <c r="J137" s="6" t="s">
        <v>11974</v>
      </c>
      <c r="K137" s="6"/>
      <c r="L137" s="6" t="s">
        <v>0</v>
      </c>
      <c r="M137" s="6" t="s">
        <v>0</v>
      </c>
      <c r="N137" s="6" t="s">
        <v>11973</v>
      </c>
      <c r="O137" s="6" t="s">
        <v>11972</v>
      </c>
      <c r="P137" s="6" t="s">
        <v>11971</v>
      </c>
      <c r="Q137" s="7">
        <f>COUNTA(E137:P137)-COUNTIF(C137:P137," ")</f>
        <v>6</v>
      </c>
      <c r="R137" s="6"/>
      <c r="S137" s="5"/>
      <c r="T137" s="6" t="b">
        <v>1</v>
      </c>
    </row>
    <row r="138" spans="1:20" ht="15.75" x14ac:dyDescent="0.25">
      <c r="A138" s="6" t="str">
        <f>IFERROR(FIND($A$14,C138),"")</f>
        <v/>
      </c>
      <c r="B138" s="10" t="s">
        <v>11970</v>
      </c>
      <c r="C138" s="9" t="s">
        <v>11969</v>
      </c>
      <c r="D138" s="8" t="s">
        <v>312</v>
      </c>
      <c r="E138" s="6"/>
      <c r="F138" s="6"/>
      <c r="G138" s="6" t="s">
        <v>11968</v>
      </c>
      <c r="H138" s="6"/>
      <c r="I138" s="6" t="s">
        <v>0</v>
      </c>
      <c r="J138" s="6"/>
      <c r="K138" s="6"/>
      <c r="L138" s="6" t="s">
        <v>0</v>
      </c>
      <c r="M138" s="6" t="s">
        <v>0</v>
      </c>
      <c r="N138" s="6"/>
      <c r="O138" s="6" t="s">
        <v>11968</v>
      </c>
      <c r="P138" s="6" t="s">
        <v>11967</v>
      </c>
      <c r="Q138" s="7">
        <f>COUNTA(E138:P138)-COUNTIF(C138:P138," ")</f>
        <v>3</v>
      </c>
      <c r="R138" s="6"/>
      <c r="S138" s="5"/>
      <c r="T138" s="6" t="b">
        <v>1</v>
      </c>
    </row>
    <row r="139" spans="1:20" ht="15.75" x14ac:dyDescent="0.25">
      <c r="A139" s="6" t="str">
        <f>IFERROR(FIND($A$14,C139),"")</f>
        <v/>
      </c>
      <c r="B139" s="10" t="s">
        <v>18034</v>
      </c>
      <c r="C139" s="9" t="s">
        <v>18033</v>
      </c>
      <c r="D139" s="8" t="s">
        <v>14</v>
      </c>
      <c r="E139" s="6"/>
      <c r="F139" s="6" t="s">
        <v>18032</v>
      </c>
      <c r="G139" s="6" t="s">
        <v>18031</v>
      </c>
      <c r="H139" s="6"/>
      <c r="I139" s="6" t="s">
        <v>18030</v>
      </c>
      <c r="J139" s="6" t="s">
        <v>0</v>
      </c>
      <c r="K139" s="6"/>
      <c r="L139" s="6" t="s">
        <v>0</v>
      </c>
      <c r="M139" s="6" t="s">
        <v>0</v>
      </c>
      <c r="N139" s="6"/>
      <c r="O139" s="6"/>
      <c r="P139" s="6" t="s">
        <v>0</v>
      </c>
      <c r="Q139" s="7">
        <f>COUNTA(E139:P139)-COUNTIF(C139:P139," ")</f>
        <v>3</v>
      </c>
      <c r="R139" s="6" t="s">
        <v>14396</v>
      </c>
      <c r="S139" s="15" t="s">
        <v>17980</v>
      </c>
      <c r="T139" s="6" t="b">
        <v>0</v>
      </c>
    </row>
    <row r="140" spans="1:20" ht="15.75" x14ac:dyDescent="0.25">
      <c r="A140" s="6" t="str">
        <f>IFERROR(FIND($A$14,C140),"")</f>
        <v/>
      </c>
      <c r="B140" s="10" t="s">
        <v>11955</v>
      </c>
      <c r="C140" s="9" t="s">
        <v>11954</v>
      </c>
      <c r="D140" s="8" t="s">
        <v>14</v>
      </c>
      <c r="E140" s="6"/>
      <c r="F140" s="6" t="s">
        <v>11953</v>
      </c>
      <c r="G140" s="6" t="s">
        <v>11952</v>
      </c>
      <c r="H140" s="6"/>
      <c r="I140" s="6" t="s">
        <v>11951</v>
      </c>
      <c r="J140" s="6" t="s">
        <v>0</v>
      </c>
      <c r="K140" s="6"/>
      <c r="L140" s="6" t="s">
        <v>0</v>
      </c>
      <c r="M140" s="6" t="s">
        <v>0</v>
      </c>
      <c r="N140" s="6"/>
      <c r="O140" s="6"/>
      <c r="P140" s="6" t="s">
        <v>0</v>
      </c>
      <c r="Q140" s="7">
        <f>COUNTA(E140:P140)-COUNTIF(C140:P140," ")</f>
        <v>3</v>
      </c>
      <c r="R140" s="6"/>
      <c r="S140" s="5"/>
      <c r="T140" s="6" t="b">
        <v>1</v>
      </c>
    </row>
    <row r="141" spans="1:20" ht="15.75" x14ac:dyDescent="0.25">
      <c r="A141" s="6" t="str">
        <f>IFERROR(FIND($A$14,C141),"")</f>
        <v/>
      </c>
      <c r="B141" s="10" t="s">
        <v>17901</v>
      </c>
      <c r="C141" s="9" t="s">
        <v>17900</v>
      </c>
      <c r="D141" s="8" t="s">
        <v>18</v>
      </c>
      <c r="E141" s="6"/>
      <c r="F141" s="6"/>
      <c r="G141" s="6"/>
      <c r="H141" s="6"/>
      <c r="I141" s="6" t="s">
        <v>17899</v>
      </c>
      <c r="J141" s="6"/>
      <c r="K141" s="6"/>
      <c r="L141" s="6" t="s">
        <v>0</v>
      </c>
      <c r="M141" s="6" t="s">
        <v>0</v>
      </c>
      <c r="N141" s="6"/>
      <c r="O141" s="6"/>
      <c r="P141" s="6" t="s">
        <v>0</v>
      </c>
      <c r="Q141" s="7">
        <f>COUNTA(E141:P141)-COUNTIF(C141:P141," ")</f>
        <v>1</v>
      </c>
      <c r="R141" s="6" t="s">
        <v>14396</v>
      </c>
      <c r="S141" s="15" t="s">
        <v>17833</v>
      </c>
      <c r="T141" s="6" t="b">
        <v>0</v>
      </c>
    </row>
    <row r="142" spans="1:20" ht="15.75" x14ac:dyDescent="0.25">
      <c r="A142" s="6" t="str">
        <f>IFERROR(FIND($A$14,C142),"")</f>
        <v/>
      </c>
      <c r="B142" s="10" t="s">
        <v>11966</v>
      </c>
      <c r="C142" s="9" t="s">
        <v>11965</v>
      </c>
      <c r="D142" s="8" t="s">
        <v>312</v>
      </c>
      <c r="E142" s="6"/>
      <c r="F142" s="6"/>
      <c r="G142" s="6" t="s">
        <v>11964</v>
      </c>
      <c r="H142" s="6"/>
      <c r="I142" s="6" t="s">
        <v>11963</v>
      </c>
      <c r="J142" s="6"/>
      <c r="K142" s="6"/>
      <c r="L142" s="6" t="s">
        <v>0</v>
      </c>
      <c r="M142" s="6" t="s">
        <v>0</v>
      </c>
      <c r="N142" s="6"/>
      <c r="O142" s="6"/>
      <c r="P142" s="6" t="s">
        <v>0</v>
      </c>
      <c r="Q142" s="7">
        <f>COUNTA(E142:P142)-COUNTIF(C142:P142," ")</f>
        <v>2</v>
      </c>
      <c r="R142" s="6"/>
      <c r="S142" s="5"/>
      <c r="T142" s="6" t="b">
        <v>1</v>
      </c>
    </row>
    <row r="143" spans="1:20" ht="15.75" x14ac:dyDescent="0.25">
      <c r="A143" s="6">
        <f>IFERROR(FIND($A$14,C143),"")</f>
        <v>3</v>
      </c>
      <c r="B143" s="10" t="s">
        <v>17230</v>
      </c>
      <c r="C143" s="9" t="s">
        <v>17229</v>
      </c>
      <c r="D143" s="8" t="s">
        <v>14</v>
      </c>
      <c r="E143" s="6"/>
      <c r="F143" s="6" t="s">
        <v>17228</v>
      </c>
      <c r="G143" s="6"/>
      <c r="H143" s="6"/>
      <c r="I143" s="6" t="s">
        <v>17227</v>
      </c>
      <c r="J143" s="6" t="s">
        <v>0</v>
      </c>
      <c r="K143" s="6"/>
      <c r="L143" s="6" t="s">
        <v>0</v>
      </c>
      <c r="M143" s="6" t="s">
        <v>0</v>
      </c>
      <c r="N143" s="6"/>
      <c r="O143" s="6"/>
      <c r="P143" s="6" t="s">
        <v>0</v>
      </c>
      <c r="Q143" s="7">
        <f>COUNTA(E143:P143)-COUNTIF(C143:P143," ")</f>
        <v>2</v>
      </c>
      <c r="R143" s="6" t="s">
        <v>14396</v>
      </c>
      <c r="S143" s="15" t="s">
        <v>17182</v>
      </c>
      <c r="T143" s="6" t="b">
        <v>0</v>
      </c>
    </row>
    <row r="144" spans="1:20" ht="15.75" x14ac:dyDescent="0.25">
      <c r="A144" s="6" t="str">
        <f>IFERROR(FIND($A$14,C144),"")</f>
        <v/>
      </c>
      <c r="B144" s="10" t="s">
        <v>17171</v>
      </c>
      <c r="C144" s="9" t="s">
        <v>17170</v>
      </c>
      <c r="D144" s="8" t="s">
        <v>312</v>
      </c>
      <c r="E144" s="6"/>
      <c r="F144" s="6"/>
      <c r="G144" s="6" t="s">
        <v>17169</v>
      </c>
      <c r="H144" s="6"/>
      <c r="I144" s="6" t="s">
        <v>0</v>
      </c>
      <c r="J144" s="6"/>
      <c r="K144" s="6"/>
      <c r="L144" s="6" t="s">
        <v>0</v>
      </c>
      <c r="M144" s="6" t="s">
        <v>17168</v>
      </c>
      <c r="N144" s="6"/>
      <c r="O144" s="6" t="s">
        <v>17167</v>
      </c>
      <c r="P144" s="6" t="s">
        <v>17166</v>
      </c>
      <c r="Q144" s="7">
        <f>COUNTA(E144:P144)-COUNTIF(C144:P144," ")</f>
        <v>4</v>
      </c>
      <c r="R144" s="6"/>
      <c r="S144" s="5" t="s">
        <v>17081</v>
      </c>
      <c r="T144" s="6" t="b">
        <v>1</v>
      </c>
    </row>
    <row r="145" spans="1:20" ht="15.75" x14ac:dyDescent="0.25">
      <c r="A145" s="6" t="str">
        <f>IFERROR(FIND($A$14,C145),"")</f>
        <v/>
      </c>
      <c r="B145" s="10" t="s">
        <v>14302</v>
      </c>
      <c r="C145" s="9" t="s">
        <v>14301</v>
      </c>
      <c r="D145" s="8" t="s">
        <v>14</v>
      </c>
      <c r="E145" s="6"/>
      <c r="F145" s="6" t="s">
        <v>14300</v>
      </c>
      <c r="G145" s="6"/>
      <c r="H145" s="6"/>
      <c r="I145" s="6" t="s">
        <v>0</v>
      </c>
      <c r="J145" s="6" t="s">
        <v>0</v>
      </c>
      <c r="K145" s="6"/>
      <c r="L145" s="6" t="s">
        <v>0</v>
      </c>
      <c r="M145" s="6" t="s">
        <v>0</v>
      </c>
      <c r="N145" s="6" t="s">
        <v>14299</v>
      </c>
      <c r="O145" s="6" t="s">
        <v>14298</v>
      </c>
      <c r="P145" s="6" t="s">
        <v>14297</v>
      </c>
      <c r="Q145" s="7">
        <f>COUNTA(E145:P145)-COUNTIF(C145:P145," ")</f>
        <v>4</v>
      </c>
      <c r="R145" s="6"/>
      <c r="S145" s="5"/>
      <c r="T145" s="6" t="b">
        <v>1</v>
      </c>
    </row>
    <row r="146" spans="1:20" ht="15.75" x14ac:dyDescent="0.25">
      <c r="A146" s="6" t="str">
        <f>IFERROR(FIND($A$14,C146),"")</f>
        <v/>
      </c>
      <c r="B146" s="10" t="s">
        <v>11962</v>
      </c>
      <c r="C146" s="9" t="s">
        <v>11961</v>
      </c>
      <c r="D146" s="8" t="s">
        <v>14</v>
      </c>
      <c r="E146" s="6"/>
      <c r="F146" s="6" t="s">
        <v>11960</v>
      </c>
      <c r="G146" s="6" t="s">
        <v>11957</v>
      </c>
      <c r="H146" s="6"/>
      <c r="I146" s="6" t="s">
        <v>11959</v>
      </c>
      <c r="J146" s="6" t="s">
        <v>11958</v>
      </c>
      <c r="K146" s="6"/>
      <c r="L146" s="6" t="s">
        <v>0</v>
      </c>
      <c r="M146" s="6" t="s">
        <v>11957</v>
      </c>
      <c r="N146" s="6"/>
      <c r="O146" s="6" t="s">
        <v>11956</v>
      </c>
      <c r="P146" s="6" t="s">
        <v>0</v>
      </c>
      <c r="Q146" s="7">
        <f>COUNTA(E146:P146)-COUNTIF(C146:P146," ")</f>
        <v>6</v>
      </c>
      <c r="R146" s="6"/>
      <c r="S146" s="5"/>
      <c r="T146" s="6" t="b">
        <v>1</v>
      </c>
    </row>
    <row r="147" spans="1:20" ht="15.75" x14ac:dyDescent="0.25">
      <c r="A147" s="6" t="str">
        <f>IFERROR(FIND($A$14,C147),"")</f>
        <v/>
      </c>
      <c r="B147" s="10" t="s">
        <v>2321</v>
      </c>
      <c r="C147" s="9" t="s">
        <v>2320</v>
      </c>
      <c r="D147" s="8" t="s">
        <v>2</v>
      </c>
      <c r="E147" s="6"/>
      <c r="F147" s="6"/>
      <c r="G147" s="6"/>
      <c r="H147" s="6"/>
      <c r="I147" s="6" t="s">
        <v>0</v>
      </c>
      <c r="J147" s="6" t="s">
        <v>2319</v>
      </c>
      <c r="K147" s="6"/>
      <c r="L147" s="6" t="s">
        <v>0</v>
      </c>
      <c r="M147" s="6" t="s">
        <v>0</v>
      </c>
      <c r="N147" s="6"/>
      <c r="O147" s="6"/>
      <c r="P147" s="6" t="s">
        <v>0</v>
      </c>
      <c r="Q147" s="7">
        <f>COUNTA(E147:P147)-COUNTIF(C147:P147," ")</f>
        <v>1</v>
      </c>
      <c r="R147" s="6"/>
      <c r="S147" s="5"/>
      <c r="T147" s="6" t="b">
        <v>1</v>
      </c>
    </row>
    <row r="148" spans="1:20" ht="15.75" x14ac:dyDescent="0.25">
      <c r="A148" s="6" t="str">
        <f>IFERROR(FIND($A$14,C148),"")</f>
        <v/>
      </c>
      <c r="B148" s="10" t="s">
        <v>14296</v>
      </c>
      <c r="C148" s="9" t="s">
        <v>14295</v>
      </c>
      <c r="D148" s="8" t="s">
        <v>221</v>
      </c>
      <c r="E148" s="6" t="s">
        <v>14294</v>
      </c>
      <c r="F148" s="6"/>
      <c r="G148" s="6"/>
      <c r="H148" s="6"/>
      <c r="I148" s="6" t="s">
        <v>0</v>
      </c>
      <c r="J148" s="6" t="s">
        <v>0</v>
      </c>
      <c r="K148" s="6"/>
      <c r="L148" s="6" t="s">
        <v>0</v>
      </c>
      <c r="M148" s="6" t="s">
        <v>0</v>
      </c>
      <c r="N148" s="6"/>
      <c r="O148" s="6"/>
      <c r="P148" s="6" t="s">
        <v>0</v>
      </c>
      <c r="Q148" s="7">
        <f>COUNTA(E148:P148)-COUNTIF(C148:P148," ")</f>
        <v>1</v>
      </c>
      <c r="R148" s="6"/>
      <c r="S148" s="5"/>
      <c r="T148" s="6" t="b">
        <v>1</v>
      </c>
    </row>
    <row r="149" spans="1:20" ht="15.75" x14ac:dyDescent="0.25">
      <c r="A149" s="6" t="str">
        <f>IFERROR(FIND($A$14,C149),"")</f>
        <v/>
      </c>
      <c r="B149" s="10" t="s">
        <v>11950</v>
      </c>
      <c r="C149" s="9" t="s">
        <v>11949</v>
      </c>
      <c r="D149" s="8" t="s">
        <v>312</v>
      </c>
      <c r="E149" s="6"/>
      <c r="F149" s="6"/>
      <c r="G149" s="6" t="s">
        <v>11948</v>
      </c>
      <c r="H149" s="6"/>
      <c r="I149" s="6" t="s">
        <v>11947</v>
      </c>
      <c r="J149" s="6" t="s">
        <v>11946</v>
      </c>
      <c r="K149" s="6"/>
      <c r="L149" s="6" t="s">
        <v>0</v>
      </c>
      <c r="M149" s="6" t="s">
        <v>11945</v>
      </c>
      <c r="N149" s="6" t="s">
        <v>11944</v>
      </c>
      <c r="O149" s="6"/>
      <c r="P149" s="6" t="s">
        <v>0</v>
      </c>
      <c r="Q149" s="7">
        <f>COUNTA(E149:P149)-COUNTIF(C149:P149," ")</f>
        <v>5</v>
      </c>
      <c r="R149" s="6"/>
      <c r="S149" s="5"/>
      <c r="T149" s="6" t="b">
        <v>1</v>
      </c>
    </row>
    <row r="150" spans="1:20" ht="15.75" x14ac:dyDescent="0.25">
      <c r="A150" s="6">
        <f>IFERROR(FIND($A$14,C150),"")</f>
        <v>7</v>
      </c>
      <c r="B150" s="10" t="s">
        <v>2318</v>
      </c>
      <c r="C150" s="9" t="s">
        <v>2317</v>
      </c>
      <c r="D150" s="8" t="s">
        <v>221</v>
      </c>
      <c r="E150" s="40" t="s">
        <v>13</v>
      </c>
      <c r="F150" s="6"/>
      <c r="G150" s="6"/>
      <c r="H150" s="6"/>
      <c r="I150" s="6"/>
      <c r="J150" s="6"/>
      <c r="K150" s="6"/>
      <c r="L150" s="6" t="s">
        <v>0</v>
      </c>
      <c r="M150" s="6" t="s">
        <v>2316</v>
      </c>
      <c r="N150" s="6" t="s">
        <v>2315</v>
      </c>
      <c r="O150" s="6"/>
      <c r="P150" s="6" t="s">
        <v>2314</v>
      </c>
      <c r="Q150" s="7">
        <f>COUNTA(E150:P150)-COUNTIF(C150:P150," ")</f>
        <v>4</v>
      </c>
      <c r="R150" s="6"/>
      <c r="S150" s="5"/>
      <c r="T150" s="6" t="b">
        <v>1</v>
      </c>
    </row>
    <row r="151" spans="1:20" ht="15.75" x14ac:dyDescent="0.25">
      <c r="A151" s="6" t="str">
        <f>IFERROR(FIND($A$14,C151),"")</f>
        <v/>
      </c>
      <c r="B151" s="10" t="s">
        <v>14293</v>
      </c>
      <c r="C151" s="9" t="s">
        <v>14292</v>
      </c>
      <c r="D151" s="8" t="s">
        <v>14</v>
      </c>
      <c r="E151" s="6"/>
      <c r="F151" s="6" t="s">
        <v>14291</v>
      </c>
      <c r="G151" s="6"/>
      <c r="H151" s="6"/>
      <c r="I151" s="6" t="s">
        <v>14290</v>
      </c>
      <c r="J151" s="6" t="s">
        <v>0</v>
      </c>
      <c r="K151" s="6"/>
      <c r="L151" s="6" t="s">
        <v>0</v>
      </c>
      <c r="M151" s="6" t="s">
        <v>0</v>
      </c>
      <c r="N151" s="6"/>
      <c r="O151" s="6"/>
      <c r="P151" s="6" t="s">
        <v>0</v>
      </c>
      <c r="Q151" s="7">
        <f>COUNTA(E151:P151)-COUNTIF(C151:P151," ")</f>
        <v>2</v>
      </c>
      <c r="R151" s="6"/>
      <c r="S151" s="5"/>
      <c r="T151" s="6" t="b">
        <v>1</v>
      </c>
    </row>
    <row r="152" spans="1:20" ht="15.75" x14ac:dyDescent="0.25">
      <c r="A152" s="6" t="str">
        <f>IFERROR(FIND($A$14,C152),"")</f>
        <v/>
      </c>
      <c r="B152" s="10" t="s">
        <v>2313</v>
      </c>
      <c r="C152" s="9" t="s">
        <v>2312</v>
      </c>
      <c r="D152" s="8" t="s">
        <v>18</v>
      </c>
      <c r="E152" s="6"/>
      <c r="F152" s="6"/>
      <c r="G152" s="6"/>
      <c r="H152" s="6"/>
      <c r="I152" s="6" t="s">
        <v>2311</v>
      </c>
      <c r="J152" s="6"/>
      <c r="K152" s="6"/>
      <c r="L152" s="6" t="s">
        <v>0</v>
      </c>
      <c r="M152" s="6" t="s">
        <v>2310</v>
      </c>
      <c r="N152" s="6" t="s">
        <v>2309</v>
      </c>
      <c r="O152" s="6"/>
      <c r="P152" s="6" t="s">
        <v>2308</v>
      </c>
      <c r="Q152" s="7">
        <f>COUNTA(E152:P152)-COUNTIF(C152:P152," ")</f>
        <v>4</v>
      </c>
      <c r="R152" s="6"/>
      <c r="S152" s="5"/>
      <c r="T152" s="6" t="b">
        <v>1</v>
      </c>
    </row>
    <row r="153" spans="1:20" ht="15.75" x14ac:dyDescent="0.25">
      <c r="A153" s="6" t="str">
        <f>IFERROR(FIND($A$14,C153),"")</f>
        <v/>
      </c>
      <c r="B153" s="10" t="s">
        <v>11943</v>
      </c>
      <c r="C153" s="9" t="s">
        <v>11942</v>
      </c>
      <c r="D153" s="8" t="s">
        <v>14</v>
      </c>
      <c r="E153" s="6"/>
      <c r="F153" s="6" t="s">
        <v>11941</v>
      </c>
      <c r="G153" s="6" t="s">
        <v>11940</v>
      </c>
      <c r="H153" s="6"/>
      <c r="I153" s="6" t="s">
        <v>11939</v>
      </c>
      <c r="J153" s="6" t="s">
        <v>0</v>
      </c>
      <c r="K153" s="6"/>
      <c r="L153" s="6" t="s">
        <v>0</v>
      </c>
      <c r="M153" s="6" t="s">
        <v>0</v>
      </c>
      <c r="N153" s="6"/>
      <c r="O153" s="6"/>
      <c r="P153" s="6" t="s">
        <v>0</v>
      </c>
      <c r="Q153" s="7">
        <f>COUNTA(E153:P153)-COUNTIF(C153:P153," ")</f>
        <v>3</v>
      </c>
      <c r="R153" s="6"/>
      <c r="S153" s="5"/>
      <c r="T153" s="6" t="b">
        <v>1</v>
      </c>
    </row>
    <row r="154" spans="1:20" ht="15.75" x14ac:dyDescent="0.25">
      <c r="A154" s="6" t="str">
        <f>IFERROR(FIND($A$14,C154),"")</f>
        <v/>
      </c>
      <c r="B154" s="10" t="s">
        <v>14289</v>
      </c>
      <c r="C154" s="9" t="s">
        <v>14288</v>
      </c>
      <c r="D154" s="8" t="s">
        <v>14</v>
      </c>
      <c r="E154" s="6"/>
      <c r="F154" s="6" t="s">
        <v>14287</v>
      </c>
      <c r="G154" s="6"/>
      <c r="H154" s="6"/>
      <c r="I154" s="6" t="s">
        <v>0</v>
      </c>
      <c r="J154" s="6" t="s">
        <v>0</v>
      </c>
      <c r="K154" s="6"/>
      <c r="L154" s="6" t="s">
        <v>0</v>
      </c>
      <c r="M154" s="6" t="s">
        <v>0</v>
      </c>
      <c r="N154" s="6"/>
      <c r="O154" s="6"/>
      <c r="P154" s="6" t="s">
        <v>0</v>
      </c>
      <c r="Q154" s="7">
        <f>COUNTA(E154:P154)-COUNTIF(C154:P154," ")</f>
        <v>1</v>
      </c>
      <c r="R154" s="6"/>
      <c r="S154" s="5"/>
      <c r="T154" s="6" t="b">
        <v>1</v>
      </c>
    </row>
    <row r="155" spans="1:20" ht="15.75" x14ac:dyDescent="0.25">
      <c r="A155" s="6" t="str">
        <f>IFERROR(FIND($A$14,C155),"")</f>
        <v/>
      </c>
      <c r="B155" s="10" t="s">
        <v>11938</v>
      </c>
      <c r="C155" s="9" t="s">
        <v>11937</v>
      </c>
      <c r="D155" s="8" t="s">
        <v>312</v>
      </c>
      <c r="E155" s="6"/>
      <c r="F155" s="6"/>
      <c r="G155" s="6" t="s">
        <v>11936</v>
      </c>
      <c r="H155" s="6"/>
      <c r="I155" s="6" t="s">
        <v>11935</v>
      </c>
      <c r="J155" s="6"/>
      <c r="K155" s="6"/>
      <c r="L155" s="6" t="s">
        <v>0</v>
      </c>
      <c r="M155" s="6" t="s">
        <v>11933</v>
      </c>
      <c r="N155" s="6" t="s">
        <v>11934</v>
      </c>
      <c r="O155" s="6"/>
      <c r="P155" s="6" t="s">
        <v>11933</v>
      </c>
      <c r="Q155" s="7">
        <f>COUNTA(E155:P155)-COUNTIF(C155:P155," ")</f>
        <v>5</v>
      </c>
      <c r="R155" s="6"/>
      <c r="S155" s="5"/>
      <c r="T155" s="6" t="b">
        <v>1</v>
      </c>
    </row>
    <row r="156" spans="1:20" ht="15.75" x14ac:dyDescent="0.25">
      <c r="A156" s="6" t="str">
        <f>IFERROR(FIND($A$14,C156),"")</f>
        <v/>
      </c>
      <c r="B156" s="10" t="s">
        <v>14286</v>
      </c>
      <c r="C156" s="9" t="s">
        <v>14285</v>
      </c>
      <c r="D156" s="8" t="s">
        <v>14</v>
      </c>
      <c r="E156" s="6"/>
      <c r="F156" s="6" t="s">
        <v>14284</v>
      </c>
      <c r="G156" s="6"/>
      <c r="H156" s="6"/>
      <c r="I156" s="6" t="s">
        <v>14284</v>
      </c>
      <c r="J156" s="6" t="s">
        <v>0</v>
      </c>
      <c r="K156" s="6"/>
      <c r="L156" s="6" t="s">
        <v>0</v>
      </c>
      <c r="M156" s="6" t="s">
        <v>14283</v>
      </c>
      <c r="N156" s="6" t="s">
        <v>14282</v>
      </c>
      <c r="O156" s="6" t="s">
        <v>14281</v>
      </c>
      <c r="P156" s="6" t="s">
        <v>14280</v>
      </c>
      <c r="Q156" s="7">
        <f>COUNTA(E156:P156)-COUNTIF(C156:P156," ")</f>
        <v>6</v>
      </c>
      <c r="R156" s="6"/>
      <c r="S156" s="5"/>
      <c r="T156" s="6" t="b">
        <v>1</v>
      </c>
    </row>
    <row r="157" spans="1:20" ht="15.75" x14ac:dyDescent="0.25">
      <c r="A157" s="6" t="str">
        <f>IFERROR(FIND($A$14,C157),"")</f>
        <v/>
      </c>
      <c r="B157" s="10" t="s">
        <v>11932</v>
      </c>
      <c r="C157" s="9" t="s">
        <v>11931</v>
      </c>
      <c r="D157" s="8" t="s">
        <v>312</v>
      </c>
      <c r="E157" s="6"/>
      <c r="F157" s="6"/>
      <c r="G157" s="6" t="s">
        <v>11930</v>
      </c>
      <c r="H157" s="6"/>
      <c r="I157" s="6" t="s">
        <v>0</v>
      </c>
      <c r="J157" s="6" t="s">
        <v>11929</v>
      </c>
      <c r="K157" s="6"/>
      <c r="L157" s="6" t="s">
        <v>0</v>
      </c>
      <c r="M157" s="6" t="s">
        <v>11928</v>
      </c>
      <c r="N157" s="6"/>
      <c r="O157" s="6"/>
      <c r="P157" s="6" t="s">
        <v>0</v>
      </c>
      <c r="Q157" s="7">
        <f>COUNTA(E157:P157)-COUNTIF(C157:P157," ")</f>
        <v>3</v>
      </c>
      <c r="R157" s="6"/>
      <c r="S157" s="5"/>
      <c r="T157" s="6" t="b">
        <v>1</v>
      </c>
    </row>
    <row r="158" spans="1:20" ht="15.75" x14ac:dyDescent="0.25">
      <c r="A158" s="6" t="str">
        <f>IFERROR(FIND($A$14,C158),"")</f>
        <v/>
      </c>
      <c r="B158" s="10" t="s">
        <v>11927</v>
      </c>
      <c r="C158" s="9" t="s">
        <v>11926</v>
      </c>
      <c r="D158" s="8" t="s">
        <v>221</v>
      </c>
      <c r="E158" s="40" t="s">
        <v>13</v>
      </c>
      <c r="F158" s="6"/>
      <c r="G158" s="6" t="s">
        <v>11925</v>
      </c>
      <c r="H158" s="6"/>
      <c r="I158" s="6" t="s">
        <v>11924</v>
      </c>
      <c r="J158" s="6" t="s">
        <v>11923</v>
      </c>
      <c r="K158" s="6"/>
      <c r="L158" s="6" t="s">
        <v>0</v>
      </c>
      <c r="M158" s="6" t="s">
        <v>11922</v>
      </c>
      <c r="N158" s="6" t="s">
        <v>11921</v>
      </c>
      <c r="O158" s="6" t="s">
        <v>11920</v>
      </c>
      <c r="P158" s="6" t="s">
        <v>11919</v>
      </c>
      <c r="Q158" s="7">
        <f>COUNTA(E158:P158)-COUNTIF(C158:P158," ")</f>
        <v>8</v>
      </c>
      <c r="R158" s="6"/>
      <c r="S158" s="5"/>
      <c r="T158" s="6" t="b">
        <v>1</v>
      </c>
    </row>
    <row r="159" spans="1:20" ht="15.75" x14ac:dyDescent="0.25">
      <c r="A159" s="6" t="str">
        <f>IFERROR(FIND($A$14,C159),"")</f>
        <v/>
      </c>
      <c r="B159" s="10" t="s">
        <v>15118</v>
      </c>
      <c r="C159" s="9" t="s">
        <v>15117</v>
      </c>
      <c r="D159" s="8" t="s">
        <v>14</v>
      </c>
      <c r="E159" s="6"/>
      <c r="F159" s="6" t="s">
        <v>15115</v>
      </c>
      <c r="G159" s="6" t="s">
        <v>15116</v>
      </c>
      <c r="H159" s="6"/>
      <c r="I159" s="6" t="s">
        <v>15115</v>
      </c>
      <c r="J159" s="6" t="s">
        <v>15114</v>
      </c>
      <c r="K159" s="6"/>
      <c r="L159" s="6" t="s">
        <v>0</v>
      </c>
      <c r="M159" s="6" t="s">
        <v>15113</v>
      </c>
      <c r="N159" s="6" t="s">
        <v>15112</v>
      </c>
      <c r="O159" s="6"/>
      <c r="P159" s="6" t="s">
        <v>15111</v>
      </c>
      <c r="Q159" s="7">
        <f>COUNTA(E159:P159)-COUNTIF(C159:P159," ")</f>
        <v>7</v>
      </c>
      <c r="R159" s="13" t="s">
        <v>14410</v>
      </c>
      <c r="S159" s="5"/>
      <c r="T159" s="6" t="b">
        <v>1</v>
      </c>
    </row>
    <row r="160" spans="1:20" ht="15.75" x14ac:dyDescent="0.25">
      <c r="A160" s="6" t="str">
        <f>IFERROR(FIND($A$14,C160),"")</f>
        <v/>
      </c>
      <c r="B160" s="10" t="s">
        <v>11918</v>
      </c>
      <c r="C160" s="9" t="s">
        <v>11917</v>
      </c>
      <c r="D160" s="8" t="s">
        <v>312</v>
      </c>
      <c r="E160" s="6"/>
      <c r="F160" s="6"/>
      <c r="G160" s="6" t="s">
        <v>11916</v>
      </c>
      <c r="H160" s="6"/>
      <c r="I160" s="6" t="s">
        <v>11915</v>
      </c>
      <c r="J160" s="6" t="s">
        <v>11914</v>
      </c>
      <c r="K160" s="6"/>
      <c r="L160" s="6" t="s">
        <v>0</v>
      </c>
      <c r="M160" s="6" t="s">
        <v>0</v>
      </c>
      <c r="N160" s="6" t="s">
        <v>11913</v>
      </c>
      <c r="O160" s="6"/>
      <c r="P160" s="6" t="s">
        <v>11912</v>
      </c>
      <c r="Q160" s="7">
        <f>COUNTA(E160:P160)-COUNTIF(C160:P160," ")</f>
        <v>5</v>
      </c>
      <c r="R160" s="6"/>
      <c r="S160" s="5"/>
      <c r="T160" s="6" t="b">
        <v>1</v>
      </c>
    </row>
    <row r="161" spans="1:20" ht="15.75" x14ac:dyDescent="0.25">
      <c r="A161" s="6" t="str">
        <f>IFERROR(FIND($A$14,C161),"")</f>
        <v/>
      </c>
      <c r="B161" s="10" t="s">
        <v>14279</v>
      </c>
      <c r="C161" s="9" t="s">
        <v>14278</v>
      </c>
      <c r="D161" s="8" t="s">
        <v>14</v>
      </c>
      <c r="E161" s="6"/>
      <c r="F161" s="6" t="s">
        <v>14277</v>
      </c>
      <c r="G161" s="6"/>
      <c r="H161" s="6"/>
      <c r="I161" s="6" t="s">
        <v>0</v>
      </c>
      <c r="J161" s="6" t="s">
        <v>0</v>
      </c>
      <c r="K161" s="6"/>
      <c r="L161" s="6" t="s">
        <v>0</v>
      </c>
      <c r="M161" s="6" t="s">
        <v>0</v>
      </c>
      <c r="N161" s="6"/>
      <c r="O161" s="6"/>
      <c r="P161" s="6" t="s">
        <v>0</v>
      </c>
      <c r="Q161" s="7">
        <f>COUNTA(E161:P161)-COUNTIF(C161:P161," ")</f>
        <v>1</v>
      </c>
      <c r="R161" s="6"/>
      <c r="S161" s="5"/>
      <c r="T161" s="6" t="b">
        <v>1</v>
      </c>
    </row>
    <row r="162" spans="1:20" ht="15.75" x14ac:dyDescent="0.25">
      <c r="A162" s="6" t="str">
        <f>IFERROR(FIND($A$14,C162),"")</f>
        <v/>
      </c>
      <c r="B162" s="10" t="s">
        <v>15886</v>
      </c>
      <c r="C162" s="9" t="s">
        <v>15885</v>
      </c>
      <c r="D162" s="8" t="s">
        <v>312</v>
      </c>
      <c r="E162" s="6"/>
      <c r="F162" s="6"/>
      <c r="G162" s="6" t="s">
        <v>13</v>
      </c>
      <c r="H162" s="6"/>
      <c r="I162" s="6"/>
      <c r="J162" s="6"/>
      <c r="K162" s="6"/>
      <c r="L162" s="6" t="s">
        <v>0</v>
      </c>
      <c r="M162" s="6" t="s">
        <v>15884</v>
      </c>
      <c r="N162" s="6" t="s">
        <v>15883</v>
      </c>
      <c r="O162" s="6"/>
      <c r="P162" s="6" t="s">
        <v>15882</v>
      </c>
      <c r="Q162" s="7">
        <f>COUNTA(E162:P162)-COUNTIF(C162:P162," ")</f>
        <v>4</v>
      </c>
      <c r="R162" s="6"/>
      <c r="S162" s="5" t="s">
        <v>15391</v>
      </c>
      <c r="T162" s="6" t="b">
        <v>1</v>
      </c>
    </row>
    <row r="163" spans="1:20" ht="15.75" x14ac:dyDescent="0.25">
      <c r="A163" s="6" t="str">
        <f>IFERROR(FIND($A$14,C163),"")</f>
        <v/>
      </c>
      <c r="B163" s="10" t="s">
        <v>11895</v>
      </c>
      <c r="C163" s="9" t="s">
        <v>11894</v>
      </c>
      <c r="D163" s="8" t="s">
        <v>14</v>
      </c>
      <c r="E163" s="6"/>
      <c r="F163" s="6" t="s">
        <v>11893</v>
      </c>
      <c r="G163" s="6" t="s">
        <v>11891</v>
      </c>
      <c r="H163" s="6"/>
      <c r="I163" s="6" t="s">
        <v>0</v>
      </c>
      <c r="J163" s="6" t="s">
        <v>11892</v>
      </c>
      <c r="K163" s="6"/>
      <c r="L163" s="6" t="s">
        <v>0</v>
      </c>
      <c r="M163" s="6" t="s">
        <v>11891</v>
      </c>
      <c r="N163" s="6" t="s">
        <v>11890</v>
      </c>
      <c r="O163" s="6"/>
      <c r="P163" s="6" t="s">
        <v>11889</v>
      </c>
      <c r="Q163" s="7">
        <f>COUNTA(E163:P163)-COUNTIF(C163:P163," ")</f>
        <v>6</v>
      </c>
      <c r="R163" s="6"/>
      <c r="S163" s="5"/>
      <c r="T163" s="6" t="b">
        <v>1</v>
      </c>
    </row>
    <row r="164" spans="1:20" ht="15.75" x14ac:dyDescent="0.25">
      <c r="A164" s="6" t="str">
        <f>IFERROR(FIND($A$14,C164),"")</f>
        <v/>
      </c>
      <c r="B164" s="10" t="s">
        <v>16509</v>
      </c>
      <c r="C164" s="9" t="s">
        <v>16507</v>
      </c>
      <c r="D164" s="8" t="s">
        <v>312</v>
      </c>
      <c r="E164" s="6"/>
      <c r="F164" s="6"/>
      <c r="G164" s="6" t="s">
        <v>16508</v>
      </c>
      <c r="H164" s="6"/>
      <c r="I164" s="6" t="s">
        <v>16507</v>
      </c>
      <c r="J164" s="6"/>
      <c r="K164" s="6"/>
      <c r="L164" s="6" t="s">
        <v>0</v>
      </c>
      <c r="M164" s="6" t="s">
        <v>0</v>
      </c>
      <c r="N164" s="6"/>
      <c r="O164" s="6"/>
      <c r="P164" s="6" t="s">
        <v>0</v>
      </c>
      <c r="Q164" s="7">
        <f>COUNTA(E164:P164)-COUNTIF(C164:P164," ")</f>
        <v>2</v>
      </c>
      <c r="R164" s="6"/>
      <c r="S164" s="5" t="s">
        <v>16240</v>
      </c>
      <c r="T164" s="6" t="b">
        <v>1</v>
      </c>
    </row>
    <row r="165" spans="1:20" ht="15.75" x14ac:dyDescent="0.25">
      <c r="A165" s="6" t="str">
        <f>IFERROR(FIND($A$14,C165),"")</f>
        <v/>
      </c>
      <c r="B165" s="10" t="s">
        <v>14276</v>
      </c>
      <c r="C165" s="9" t="s">
        <v>14275</v>
      </c>
      <c r="D165" s="8" t="s">
        <v>14</v>
      </c>
      <c r="E165" s="6"/>
      <c r="F165" s="6" t="s">
        <v>14274</v>
      </c>
      <c r="G165" s="6"/>
      <c r="H165" s="6"/>
      <c r="I165" s="6" t="s">
        <v>14273</v>
      </c>
      <c r="J165" s="6" t="s">
        <v>14272</v>
      </c>
      <c r="K165" s="6"/>
      <c r="L165" s="6" t="s">
        <v>0</v>
      </c>
      <c r="M165" s="6" t="s">
        <v>6978</v>
      </c>
      <c r="N165" s="6" t="s">
        <v>14271</v>
      </c>
      <c r="O165" s="6"/>
      <c r="P165" s="6" t="s">
        <v>14270</v>
      </c>
      <c r="Q165" s="7">
        <f>COUNTA(E165:P165)-COUNTIF(C165:P165," ")</f>
        <v>6</v>
      </c>
      <c r="R165" s="6"/>
      <c r="S165" s="5"/>
      <c r="T165" s="6" t="b">
        <v>1</v>
      </c>
    </row>
    <row r="166" spans="1:20" ht="15.75" x14ac:dyDescent="0.25">
      <c r="A166" s="6" t="str">
        <f>IFERROR(FIND($A$14,C166),"")</f>
        <v/>
      </c>
      <c r="B166" s="10" t="s">
        <v>11899</v>
      </c>
      <c r="C166" s="9" t="s">
        <v>11898</v>
      </c>
      <c r="D166" s="8" t="s">
        <v>14</v>
      </c>
      <c r="E166" s="6"/>
      <c r="F166" s="6" t="s">
        <v>11896</v>
      </c>
      <c r="G166" s="6" t="s">
        <v>11897</v>
      </c>
      <c r="H166" s="6"/>
      <c r="I166" s="6" t="s">
        <v>11896</v>
      </c>
      <c r="J166" s="6" t="s">
        <v>0</v>
      </c>
      <c r="K166" s="6"/>
      <c r="L166" s="6" t="s">
        <v>0</v>
      </c>
      <c r="M166" s="6" t="s">
        <v>0</v>
      </c>
      <c r="N166" s="6"/>
      <c r="O166" s="6"/>
      <c r="P166" s="6" t="s">
        <v>0</v>
      </c>
      <c r="Q166" s="7">
        <f>COUNTA(E166:P166)-COUNTIF(C166:P166," ")</f>
        <v>3</v>
      </c>
      <c r="R166" s="6"/>
      <c r="S166" s="5"/>
      <c r="T166" s="6" t="b">
        <v>1</v>
      </c>
    </row>
    <row r="167" spans="1:20" ht="15.75" x14ac:dyDescent="0.25">
      <c r="A167" s="6" t="str">
        <f>IFERROR(FIND($A$14,C167),"")</f>
        <v/>
      </c>
      <c r="B167" s="10" t="s">
        <v>11905</v>
      </c>
      <c r="C167" s="9" t="s">
        <v>11904</v>
      </c>
      <c r="D167" s="8" t="s">
        <v>312</v>
      </c>
      <c r="E167" s="6"/>
      <c r="F167" s="6"/>
      <c r="G167" s="6" t="s">
        <v>11903</v>
      </c>
      <c r="H167" s="6"/>
      <c r="I167" s="6" t="s">
        <v>11902</v>
      </c>
      <c r="J167" s="6"/>
      <c r="K167" s="6"/>
      <c r="L167" s="6" t="s">
        <v>0</v>
      </c>
      <c r="M167" s="6" t="s">
        <v>0</v>
      </c>
      <c r="N167" s="6"/>
      <c r="O167" s="6" t="s">
        <v>11901</v>
      </c>
      <c r="P167" s="6" t="s">
        <v>11900</v>
      </c>
      <c r="Q167" s="7">
        <f>COUNTA(E167:P167)-COUNTIF(C167:P167," ")</f>
        <v>4</v>
      </c>
      <c r="R167" s="6"/>
      <c r="S167" s="5"/>
      <c r="T167" s="6" t="b">
        <v>1</v>
      </c>
    </row>
    <row r="168" spans="1:20" ht="15.75" x14ac:dyDescent="0.25">
      <c r="A168" s="6" t="str">
        <f>IFERROR(FIND($A$14,C168),"")</f>
        <v/>
      </c>
      <c r="B168" s="10" t="s">
        <v>15362</v>
      </c>
      <c r="C168" s="9" t="s">
        <v>15361</v>
      </c>
      <c r="D168" s="8" t="s">
        <v>14</v>
      </c>
      <c r="E168" s="6"/>
      <c r="F168" s="6" t="s">
        <v>15360</v>
      </c>
      <c r="G168" s="6" t="s">
        <v>15358</v>
      </c>
      <c r="H168" s="6"/>
      <c r="I168" s="6" t="s">
        <v>15359</v>
      </c>
      <c r="J168" s="6" t="s">
        <v>0</v>
      </c>
      <c r="K168" s="6"/>
      <c r="L168" s="6" t="s">
        <v>0</v>
      </c>
      <c r="M168" s="6" t="s">
        <v>15358</v>
      </c>
      <c r="N168" s="6"/>
      <c r="O168" s="6"/>
      <c r="P168" s="6" t="s">
        <v>0</v>
      </c>
      <c r="Q168" s="7">
        <f>COUNTA(E168:P168)-COUNTIF(C168:P168," ")</f>
        <v>4</v>
      </c>
      <c r="R168" s="6"/>
      <c r="S168" s="5" t="s">
        <v>15222</v>
      </c>
      <c r="T168" s="6" t="b">
        <v>1</v>
      </c>
    </row>
    <row r="169" spans="1:20" ht="15.75" x14ac:dyDescent="0.25">
      <c r="A169" s="6" t="str">
        <f>IFERROR(FIND($A$14,C169),"")</f>
        <v/>
      </c>
      <c r="B169" s="10" t="s">
        <v>14269</v>
      </c>
      <c r="C169" s="9" t="s">
        <v>14268</v>
      </c>
      <c r="D169" s="8" t="s">
        <v>14</v>
      </c>
      <c r="E169" s="6"/>
      <c r="F169" s="6" t="s">
        <v>14267</v>
      </c>
      <c r="G169" s="6"/>
      <c r="H169" s="6"/>
      <c r="I169" s="6" t="s">
        <v>0</v>
      </c>
      <c r="J169" s="6" t="s">
        <v>0</v>
      </c>
      <c r="K169" s="6"/>
      <c r="L169" s="6" t="s">
        <v>0</v>
      </c>
      <c r="M169" s="6" t="s">
        <v>0</v>
      </c>
      <c r="N169" s="6"/>
      <c r="O169" s="6"/>
      <c r="P169" s="6" t="s">
        <v>0</v>
      </c>
      <c r="Q169" s="7">
        <f>COUNTA(E169:P169)-COUNTIF(C169:P169," ")</f>
        <v>1</v>
      </c>
      <c r="R169" s="6"/>
      <c r="S169" s="5"/>
      <c r="T169" s="6" t="b">
        <v>1</v>
      </c>
    </row>
    <row r="170" spans="1:20" ht="15.75" x14ac:dyDescent="0.25">
      <c r="A170" s="6" t="str">
        <f>IFERROR(FIND($A$14,C170),"")</f>
        <v/>
      </c>
      <c r="B170" s="10" t="s">
        <v>14266</v>
      </c>
      <c r="C170" s="9" t="s">
        <v>14265</v>
      </c>
      <c r="D170" s="8" t="s">
        <v>14</v>
      </c>
      <c r="E170" s="6"/>
      <c r="F170" s="6" t="s">
        <v>14264</v>
      </c>
      <c r="G170" s="6"/>
      <c r="H170" s="6"/>
      <c r="I170" s="6" t="s">
        <v>14264</v>
      </c>
      <c r="J170" s="6" t="s">
        <v>0</v>
      </c>
      <c r="K170" s="6"/>
      <c r="L170" s="6" t="s">
        <v>0</v>
      </c>
      <c r="M170" s="6" t="s">
        <v>0</v>
      </c>
      <c r="N170" s="6"/>
      <c r="O170" s="6"/>
      <c r="P170" s="6" t="s">
        <v>0</v>
      </c>
      <c r="Q170" s="7">
        <f>COUNTA(E170:P170)-COUNTIF(C170:P170," ")</f>
        <v>2</v>
      </c>
      <c r="R170" s="6"/>
      <c r="S170" s="5"/>
      <c r="T170" s="6" t="b">
        <v>1</v>
      </c>
    </row>
    <row r="171" spans="1:20" ht="15.75" x14ac:dyDescent="0.25">
      <c r="A171" s="6" t="str">
        <f>IFERROR(FIND($A$14,C171),"")</f>
        <v/>
      </c>
      <c r="B171" s="10" t="s">
        <v>2307</v>
      </c>
      <c r="C171" s="9" t="s">
        <v>2306</v>
      </c>
      <c r="D171" s="8" t="s">
        <v>18</v>
      </c>
      <c r="E171" s="6"/>
      <c r="F171" s="6"/>
      <c r="G171" s="6"/>
      <c r="H171" s="6"/>
      <c r="I171" s="6" t="s">
        <v>2305</v>
      </c>
      <c r="J171" s="6"/>
      <c r="K171" s="6"/>
      <c r="L171" s="6" t="s">
        <v>0</v>
      </c>
      <c r="M171" s="6" t="s">
        <v>0</v>
      </c>
      <c r="N171" s="6"/>
      <c r="O171" s="6"/>
      <c r="P171" s="6" t="s">
        <v>0</v>
      </c>
      <c r="Q171" s="7">
        <f>COUNTA(E171:P171)-COUNTIF(C171:P171," ")</f>
        <v>1</v>
      </c>
      <c r="R171" s="6"/>
      <c r="S171" s="5"/>
      <c r="T171" s="6" t="b">
        <v>1</v>
      </c>
    </row>
    <row r="172" spans="1:20" ht="15.75" x14ac:dyDescent="0.25">
      <c r="A172" s="6" t="str">
        <f>IFERROR(FIND($A$14,C172),"")</f>
        <v/>
      </c>
      <c r="B172" s="10" t="s">
        <v>8857</v>
      </c>
      <c r="C172" s="9" t="s">
        <v>8856</v>
      </c>
      <c r="D172" s="8" t="s">
        <v>312</v>
      </c>
      <c r="E172" s="6"/>
      <c r="F172" s="6"/>
      <c r="G172" s="6" t="s">
        <v>8855</v>
      </c>
      <c r="H172" s="6"/>
      <c r="I172" s="6" t="s">
        <v>8854</v>
      </c>
      <c r="J172" s="6"/>
      <c r="K172" s="6"/>
      <c r="L172" s="6" t="s">
        <v>0</v>
      </c>
      <c r="M172" s="6" t="s">
        <v>0</v>
      </c>
      <c r="N172" s="6"/>
      <c r="O172" s="6"/>
      <c r="P172" s="6" t="s">
        <v>0</v>
      </c>
      <c r="Q172" s="7">
        <f>COUNTA(E172:P172)-COUNTIF(C172:P172," ")</f>
        <v>2</v>
      </c>
      <c r="R172" s="6"/>
      <c r="S172" s="5"/>
      <c r="T172" s="6" t="b">
        <v>1</v>
      </c>
    </row>
    <row r="173" spans="1:20" ht="15.75" x14ac:dyDescent="0.25">
      <c r="A173" s="6" t="str">
        <f>IFERROR(FIND($A$14,C173),"")</f>
        <v/>
      </c>
      <c r="B173" s="10" t="s">
        <v>11911</v>
      </c>
      <c r="C173" s="9" t="s">
        <v>11910</v>
      </c>
      <c r="D173" s="8" t="s">
        <v>14</v>
      </c>
      <c r="E173" s="6"/>
      <c r="F173" s="6" t="s">
        <v>8854</v>
      </c>
      <c r="G173" s="6" t="s">
        <v>11909</v>
      </c>
      <c r="H173" s="6"/>
      <c r="I173" s="6" t="s">
        <v>8854</v>
      </c>
      <c r="J173" s="6" t="s">
        <v>11908</v>
      </c>
      <c r="K173" s="6"/>
      <c r="L173" s="6" t="s">
        <v>0</v>
      </c>
      <c r="M173" s="6" t="s">
        <v>11907</v>
      </c>
      <c r="N173" s="6"/>
      <c r="O173" s="6"/>
      <c r="P173" s="6" t="s">
        <v>11906</v>
      </c>
      <c r="Q173" s="7">
        <f>COUNTA(E173:P173)-COUNTIF(C173:P173," ")</f>
        <v>6</v>
      </c>
      <c r="R173" s="6"/>
      <c r="S173" s="5"/>
      <c r="T173" s="6" t="b">
        <v>1</v>
      </c>
    </row>
    <row r="174" spans="1:20" ht="15.75" x14ac:dyDescent="0.25">
      <c r="A174" s="6" t="str">
        <f>IFERROR(FIND($A$14,C174),"")</f>
        <v/>
      </c>
      <c r="B174" s="10" t="s">
        <v>11888</v>
      </c>
      <c r="C174" s="9" t="s">
        <v>11887</v>
      </c>
      <c r="D174" s="8" t="s">
        <v>14</v>
      </c>
      <c r="E174" s="6"/>
      <c r="F174" s="6" t="s">
        <v>11886</v>
      </c>
      <c r="G174" s="6" t="s">
        <v>11885</v>
      </c>
      <c r="H174" s="6"/>
      <c r="I174" s="6" t="s">
        <v>11884</v>
      </c>
      <c r="J174" s="6" t="s">
        <v>0</v>
      </c>
      <c r="K174" s="6"/>
      <c r="L174" s="6" t="s">
        <v>0</v>
      </c>
      <c r="M174" s="6" t="s">
        <v>11883</v>
      </c>
      <c r="N174" s="6"/>
      <c r="O174" s="6"/>
      <c r="P174" s="6" t="s">
        <v>0</v>
      </c>
      <c r="Q174" s="7">
        <f>COUNTA(E174:P174)-COUNTIF(C174:P174," ")</f>
        <v>4</v>
      </c>
      <c r="R174" s="6"/>
      <c r="S174" s="5"/>
      <c r="T174" s="6" t="b">
        <v>1</v>
      </c>
    </row>
    <row r="175" spans="1:20" ht="15.75" x14ac:dyDescent="0.25">
      <c r="A175" s="6" t="str">
        <f>IFERROR(FIND($A$14,C175),"")</f>
        <v/>
      </c>
      <c r="B175" s="10" t="s">
        <v>14263</v>
      </c>
      <c r="C175" s="9" t="s">
        <v>14262</v>
      </c>
      <c r="D175" s="8" t="s">
        <v>14</v>
      </c>
      <c r="E175" s="6"/>
      <c r="F175" s="6" t="s">
        <v>14261</v>
      </c>
      <c r="G175" s="6"/>
      <c r="H175" s="6"/>
      <c r="I175" s="6" t="s">
        <v>0</v>
      </c>
      <c r="J175" s="6" t="s">
        <v>0</v>
      </c>
      <c r="K175" s="6"/>
      <c r="L175" s="6" t="s">
        <v>0</v>
      </c>
      <c r="M175" s="6" t="s">
        <v>0</v>
      </c>
      <c r="N175" s="6"/>
      <c r="O175" s="6"/>
      <c r="P175" s="6" t="s">
        <v>0</v>
      </c>
      <c r="Q175" s="7">
        <f>COUNTA(E175:P175)-COUNTIF(C175:P175," ")</f>
        <v>1</v>
      </c>
      <c r="R175" s="6"/>
      <c r="S175" s="5"/>
      <c r="T175" s="6" t="b">
        <v>1</v>
      </c>
    </row>
    <row r="176" spans="1:20" ht="15.75" x14ac:dyDescent="0.25">
      <c r="A176" s="6">
        <f>IFERROR(FIND($A$14,C176),"")</f>
        <v>5</v>
      </c>
      <c r="B176" s="10" t="s">
        <v>2304</v>
      </c>
      <c r="C176" s="9" t="s">
        <v>2303</v>
      </c>
      <c r="D176" s="8" t="s">
        <v>2</v>
      </c>
      <c r="E176" s="6"/>
      <c r="F176" s="6"/>
      <c r="G176" s="6"/>
      <c r="H176" s="6"/>
      <c r="I176" s="6" t="s">
        <v>0</v>
      </c>
      <c r="J176" s="6" t="s">
        <v>2302</v>
      </c>
      <c r="K176" s="6"/>
      <c r="L176" s="6" t="s">
        <v>0</v>
      </c>
      <c r="M176" s="6" t="s">
        <v>0</v>
      </c>
      <c r="N176" s="6"/>
      <c r="O176" s="6"/>
      <c r="P176" s="6" t="s">
        <v>0</v>
      </c>
      <c r="Q176" s="7">
        <f>COUNTA(E176:P176)-COUNTIF(C176:P176," ")</f>
        <v>1</v>
      </c>
      <c r="R176" s="6"/>
      <c r="S176" s="5"/>
      <c r="T176" s="6" t="b">
        <v>1</v>
      </c>
    </row>
    <row r="177" spans="1:20" ht="15.75" x14ac:dyDescent="0.25">
      <c r="A177" s="6" t="str">
        <f>IFERROR(FIND($A$14,C177),"")</f>
        <v/>
      </c>
      <c r="B177" s="10" t="s">
        <v>14260</v>
      </c>
      <c r="C177" s="9" t="s">
        <v>14259</v>
      </c>
      <c r="D177" s="8" t="s">
        <v>14</v>
      </c>
      <c r="E177" s="6"/>
      <c r="F177" s="6" t="s">
        <v>14258</v>
      </c>
      <c r="G177" s="6"/>
      <c r="H177" s="6"/>
      <c r="I177" s="6" t="s">
        <v>0</v>
      </c>
      <c r="J177" s="6" t="s">
        <v>0</v>
      </c>
      <c r="K177" s="6"/>
      <c r="L177" s="6" t="s">
        <v>0</v>
      </c>
      <c r="M177" s="6" t="s">
        <v>0</v>
      </c>
      <c r="N177" s="6"/>
      <c r="O177" s="6"/>
      <c r="P177" s="6" t="s">
        <v>0</v>
      </c>
      <c r="Q177" s="7">
        <f>COUNTA(E177:P177)-COUNTIF(C177:P177," ")</f>
        <v>1</v>
      </c>
      <c r="R177" s="6"/>
      <c r="S177" s="5"/>
      <c r="T177" s="6" t="b">
        <v>1</v>
      </c>
    </row>
    <row r="178" spans="1:20" ht="15.75" x14ac:dyDescent="0.25">
      <c r="A178" s="6" t="str">
        <f>IFERROR(FIND($A$14,C178),"")</f>
        <v/>
      </c>
      <c r="B178" s="10" t="s">
        <v>11870</v>
      </c>
      <c r="C178" s="9" t="s">
        <v>11869</v>
      </c>
      <c r="D178" s="8" t="s">
        <v>312</v>
      </c>
      <c r="E178" s="6"/>
      <c r="F178" s="6"/>
      <c r="G178" s="6" t="s">
        <v>11868</v>
      </c>
      <c r="H178" s="6"/>
      <c r="I178" s="6" t="s">
        <v>0</v>
      </c>
      <c r="J178" s="6"/>
      <c r="K178" s="6"/>
      <c r="L178" s="6" t="s">
        <v>0</v>
      </c>
      <c r="M178" s="6" t="s">
        <v>11867</v>
      </c>
      <c r="N178" s="6"/>
      <c r="O178" s="6"/>
      <c r="P178" s="6" t="s">
        <v>0</v>
      </c>
      <c r="Q178" s="7">
        <f>COUNTA(E178:P178)-COUNTIF(C178:P178," ")</f>
        <v>2</v>
      </c>
      <c r="R178" s="6"/>
      <c r="S178" s="5"/>
      <c r="T178" s="6" t="b">
        <v>1</v>
      </c>
    </row>
    <row r="179" spans="1:20" ht="15.75" x14ac:dyDescent="0.25">
      <c r="A179" s="6" t="str">
        <f>IFERROR(FIND($A$14,C179),"")</f>
        <v/>
      </c>
      <c r="B179" s="10" t="s">
        <v>11882</v>
      </c>
      <c r="C179" s="9" t="s">
        <v>11881</v>
      </c>
      <c r="D179" s="8" t="s">
        <v>312</v>
      </c>
      <c r="E179" s="6"/>
      <c r="F179" s="6"/>
      <c r="G179" s="6" t="s">
        <v>11880</v>
      </c>
      <c r="H179" s="6"/>
      <c r="I179" s="6" t="s">
        <v>11879</v>
      </c>
      <c r="J179" s="6"/>
      <c r="K179" s="6"/>
      <c r="L179" s="6" t="s">
        <v>0</v>
      </c>
      <c r="M179" s="6" t="s">
        <v>11878</v>
      </c>
      <c r="N179" s="6"/>
      <c r="O179" s="6"/>
      <c r="P179" s="6" t="s">
        <v>0</v>
      </c>
      <c r="Q179" s="7">
        <f>COUNTA(E179:P179)-COUNTIF(C179:P179," ")</f>
        <v>3</v>
      </c>
      <c r="R179" s="6"/>
      <c r="S179" s="5"/>
      <c r="T179" s="6" t="b">
        <v>1</v>
      </c>
    </row>
    <row r="180" spans="1:20" ht="15.75" x14ac:dyDescent="0.25">
      <c r="A180" s="6" t="str">
        <f>IFERROR(FIND($A$14,C180),"")</f>
        <v/>
      </c>
      <c r="B180" s="10" t="s">
        <v>11877</v>
      </c>
      <c r="C180" s="9" t="s">
        <v>11876</v>
      </c>
      <c r="D180" s="8" t="s">
        <v>14</v>
      </c>
      <c r="E180" s="6"/>
      <c r="F180" s="6" t="s">
        <v>11873</v>
      </c>
      <c r="G180" s="6" t="s">
        <v>11875</v>
      </c>
      <c r="H180" s="6"/>
      <c r="I180" s="6" t="s">
        <v>11873</v>
      </c>
      <c r="J180" s="6" t="s">
        <v>11874</v>
      </c>
      <c r="K180" s="6"/>
      <c r="L180" s="6" t="s">
        <v>0</v>
      </c>
      <c r="M180" s="6" t="s">
        <v>11873</v>
      </c>
      <c r="N180" s="6" t="s">
        <v>11872</v>
      </c>
      <c r="O180" s="6" t="s">
        <v>11871</v>
      </c>
      <c r="P180" s="6" t="s">
        <v>11871</v>
      </c>
      <c r="Q180" s="7">
        <f>COUNTA(E180:P180)-COUNTIF(C180:P180," ")</f>
        <v>8</v>
      </c>
      <c r="R180" s="6"/>
      <c r="S180" s="5"/>
      <c r="T180" s="6" t="b">
        <v>1</v>
      </c>
    </row>
    <row r="181" spans="1:20" ht="15.75" x14ac:dyDescent="0.25">
      <c r="A181" s="6" t="str">
        <f>IFERROR(FIND($A$14,C181),"")</f>
        <v/>
      </c>
      <c r="B181" s="10" t="s">
        <v>11866</v>
      </c>
      <c r="C181" s="9" t="s">
        <v>11865</v>
      </c>
      <c r="D181" s="8" t="s">
        <v>14</v>
      </c>
      <c r="E181" s="6"/>
      <c r="F181" s="6" t="s">
        <v>11863</v>
      </c>
      <c r="G181" s="6" t="s">
        <v>11864</v>
      </c>
      <c r="H181" s="6"/>
      <c r="I181" s="6" t="s">
        <v>11863</v>
      </c>
      <c r="J181" s="6" t="s">
        <v>0</v>
      </c>
      <c r="K181" s="6"/>
      <c r="L181" s="6" t="s">
        <v>0</v>
      </c>
      <c r="M181" s="6" t="s">
        <v>11862</v>
      </c>
      <c r="N181" s="6"/>
      <c r="O181" s="6"/>
      <c r="P181" s="6" t="s">
        <v>0</v>
      </c>
      <c r="Q181" s="7">
        <f>COUNTA(E181:P181)-COUNTIF(C181:P181," ")</f>
        <v>4</v>
      </c>
      <c r="R181" s="6"/>
      <c r="S181" s="5"/>
      <c r="T181" s="6" t="b">
        <v>1</v>
      </c>
    </row>
    <row r="182" spans="1:20" ht="15.75" x14ac:dyDescent="0.25">
      <c r="A182" s="6" t="str">
        <f>IFERROR(FIND($A$14,C182),"")</f>
        <v/>
      </c>
      <c r="B182" s="10" t="s">
        <v>11861</v>
      </c>
      <c r="C182" s="9" t="s">
        <v>11860</v>
      </c>
      <c r="D182" s="8" t="s">
        <v>14</v>
      </c>
      <c r="E182" s="6"/>
      <c r="F182" s="6" t="s">
        <v>11859</v>
      </c>
      <c r="G182" s="6" t="s">
        <v>11858</v>
      </c>
      <c r="H182" s="6"/>
      <c r="I182" s="6" t="s">
        <v>0</v>
      </c>
      <c r="J182" s="6" t="s">
        <v>0</v>
      </c>
      <c r="K182" s="6"/>
      <c r="L182" s="6" t="s">
        <v>0</v>
      </c>
      <c r="M182" s="6" t="s">
        <v>11858</v>
      </c>
      <c r="N182" s="6"/>
      <c r="O182" s="6"/>
      <c r="P182" s="6" t="s">
        <v>0</v>
      </c>
      <c r="Q182" s="7">
        <f>COUNTA(E182:P182)-COUNTIF(C182:P182," ")</f>
        <v>3</v>
      </c>
      <c r="R182" s="6"/>
      <c r="S182" s="5"/>
      <c r="T182" s="6" t="b">
        <v>1</v>
      </c>
    </row>
    <row r="183" spans="1:20" ht="15.75" x14ac:dyDescent="0.25">
      <c r="A183" s="6">
        <f>IFERROR(FIND($A$14,C183),"")</f>
        <v>6</v>
      </c>
      <c r="B183" s="10" t="s">
        <v>15841</v>
      </c>
      <c r="C183" s="9" t="s">
        <v>15840</v>
      </c>
      <c r="D183" s="8" t="s">
        <v>221</v>
      </c>
      <c r="E183" s="40" t="s">
        <v>13</v>
      </c>
      <c r="F183" s="6"/>
      <c r="G183" s="6" t="s">
        <v>15839</v>
      </c>
      <c r="H183" s="6"/>
      <c r="I183" s="6" t="s">
        <v>15838</v>
      </c>
      <c r="J183" s="6"/>
      <c r="K183" s="6"/>
      <c r="L183" s="6" t="s">
        <v>0</v>
      </c>
      <c r="M183" s="6" t="s">
        <v>15837</v>
      </c>
      <c r="N183" s="6" t="s">
        <v>15836</v>
      </c>
      <c r="O183" s="6" t="s">
        <v>15835</v>
      </c>
      <c r="P183" s="6" t="s">
        <v>15834</v>
      </c>
      <c r="Q183" s="7">
        <f>COUNTA(E183:P183)-COUNTIF(C183:P183," ")</f>
        <v>7</v>
      </c>
      <c r="R183" s="6"/>
      <c r="S183" s="5" t="s">
        <v>15391</v>
      </c>
      <c r="T183" s="6" t="b">
        <v>1</v>
      </c>
    </row>
    <row r="184" spans="1:20" ht="15.75" x14ac:dyDescent="0.25">
      <c r="A184" s="6" t="str">
        <f>IFERROR(FIND($A$14,C184),"")</f>
        <v/>
      </c>
      <c r="B184" s="10" t="s">
        <v>15110</v>
      </c>
      <c r="C184" s="9" t="s">
        <v>15109</v>
      </c>
      <c r="D184" s="8" t="s">
        <v>221</v>
      </c>
      <c r="E184" s="40" t="s">
        <v>13</v>
      </c>
      <c r="F184" s="6"/>
      <c r="G184" s="6" t="s">
        <v>15108</v>
      </c>
      <c r="H184" s="6"/>
      <c r="I184" s="6" t="s">
        <v>15104</v>
      </c>
      <c r="J184" s="6" t="s">
        <v>15107</v>
      </c>
      <c r="K184" s="6"/>
      <c r="L184" s="6" t="s">
        <v>0</v>
      </c>
      <c r="M184" s="6" t="s">
        <v>15106</v>
      </c>
      <c r="N184" s="6" t="s">
        <v>15105</v>
      </c>
      <c r="O184" s="6" t="s">
        <v>15104</v>
      </c>
      <c r="P184" s="6" t="s">
        <v>15103</v>
      </c>
      <c r="Q184" s="7">
        <f>COUNTA(E184:P184)-COUNTIF(C184:P184," ")</f>
        <v>8</v>
      </c>
      <c r="R184" s="13" t="s">
        <v>14410</v>
      </c>
      <c r="S184" s="5"/>
      <c r="T184" s="6" t="b">
        <v>1</v>
      </c>
    </row>
    <row r="185" spans="1:20" ht="15.75" x14ac:dyDescent="0.25">
      <c r="A185" s="6" t="str">
        <f>IFERROR(FIND($A$14,C185),"")</f>
        <v/>
      </c>
      <c r="B185" s="10" t="s">
        <v>15102</v>
      </c>
      <c r="C185" s="9" t="s">
        <v>15101</v>
      </c>
      <c r="D185" s="8" t="s">
        <v>221</v>
      </c>
      <c r="E185" s="40" t="s">
        <v>13</v>
      </c>
      <c r="F185" s="6"/>
      <c r="G185" s="6" t="s">
        <v>15100</v>
      </c>
      <c r="H185" s="6"/>
      <c r="I185" s="6" t="s">
        <v>15096</v>
      </c>
      <c r="J185" s="6" t="s">
        <v>15099</v>
      </c>
      <c r="K185" s="6"/>
      <c r="L185" s="6" t="s">
        <v>0</v>
      </c>
      <c r="M185" s="6" t="s">
        <v>15098</v>
      </c>
      <c r="N185" s="6" t="s">
        <v>15097</v>
      </c>
      <c r="O185" s="6" t="s">
        <v>15096</v>
      </c>
      <c r="P185" s="6" t="s">
        <v>15095</v>
      </c>
      <c r="Q185" s="7">
        <f>COUNTA(E185:P185)-COUNTIF(C185:P185," ")</f>
        <v>8</v>
      </c>
      <c r="R185" s="13" t="s">
        <v>14410</v>
      </c>
      <c r="S185" s="5"/>
      <c r="T185" s="6" t="b">
        <v>1</v>
      </c>
    </row>
    <row r="186" spans="1:20" ht="15.75" x14ac:dyDescent="0.25">
      <c r="A186" s="6">
        <f>IFERROR(FIND($A$14,C186),"")</f>
        <v>5</v>
      </c>
      <c r="B186" s="10" t="s">
        <v>15459</v>
      </c>
      <c r="C186" s="9" t="s">
        <v>15458</v>
      </c>
      <c r="D186" s="8" t="s">
        <v>14</v>
      </c>
      <c r="E186" s="6"/>
      <c r="F186" s="6" t="s">
        <v>13</v>
      </c>
      <c r="G186" s="6"/>
      <c r="H186" s="6"/>
      <c r="I186" s="6" t="s">
        <v>15457</v>
      </c>
      <c r="J186" s="6" t="s">
        <v>15456</v>
      </c>
      <c r="K186" s="6"/>
      <c r="L186" s="6" t="s">
        <v>0</v>
      </c>
      <c r="M186" s="6" t="s">
        <v>0</v>
      </c>
      <c r="N186" s="6" t="s">
        <v>15455</v>
      </c>
      <c r="O186" s="6" t="s">
        <v>15454</v>
      </c>
      <c r="P186" s="6" t="s">
        <v>15453</v>
      </c>
      <c r="Q186" s="7">
        <f>COUNTA(E186:P186)-COUNTIF(C186:P186," ")</f>
        <v>6</v>
      </c>
      <c r="R186" s="6"/>
      <c r="S186" s="5" t="s">
        <v>15391</v>
      </c>
      <c r="T186" s="6" t="b">
        <v>1</v>
      </c>
    </row>
    <row r="187" spans="1:20" ht="15.75" x14ac:dyDescent="0.25">
      <c r="A187" s="6" t="str">
        <f>IFERROR(FIND($A$14,C187),"")</f>
        <v/>
      </c>
      <c r="B187" s="10" t="s">
        <v>12317</v>
      </c>
      <c r="C187" s="9" t="s">
        <v>12316</v>
      </c>
      <c r="D187" s="8" t="s">
        <v>312</v>
      </c>
      <c r="E187" s="6"/>
      <c r="F187" s="6"/>
      <c r="G187" s="6" t="s">
        <v>12315</v>
      </c>
      <c r="H187" s="6"/>
      <c r="I187" s="6" t="s">
        <v>12314</v>
      </c>
      <c r="J187" s="6" t="s">
        <v>0</v>
      </c>
      <c r="K187" s="6"/>
      <c r="L187" s="6" t="s">
        <v>0</v>
      </c>
      <c r="M187" s="6" t="s">
        <v>12313</v>
      </c>
      <c r="N187" s="6"/>
      <c r="O187" s="6"/>
      <c r="P187" s="6" t="s">
        <v>0</v>
      </c>
      <c r="Q187" s="7">
        <f>COUNTA(E187:P187)-COUNTIF(C187:P187," ")</f>
        <v>3</v>
      </c>
      <c r="R187" s="6"/>
      <c r="S187" s="5"/>
      <c r="T187" s="6" t="b">
        <v>1</v>
      </c>
    </row>
    <row r="188" spans="1:20" ht="15.75" x14ac:dyDescent="0.25">
      <c r="A188" s="6" t="str">
        <f>IFERROR(FIND($A$14,C188),"")</f>
        <v/>
      </c>
      <c r="B188" s="10" t="s">
        <v>11848</v>
      </c>
      <c r="C188" s="9" t="s">
        <v>11847</v>
      </c>
      <c r="D188" s="8" t="s">
        <v>312</v>
      </c>
      <c r="E188" s="6"/>
      <c r="F188" s="6"/>
      <c r="G188" s="6" t="s">
        <v>11846</v>
      </c>
      <c r="H188" s="6"/>
      <c r="I188" s="6" t="s">
        <v>11845</v>
      </c>
      <c r="J188" s="6"/>
      <c r="K188" s="6"/>
      <c r="L188" s="6" t="s">
        <v>0</v>
      </c>
      <c r="M188" s="6" t="s">
        <v>11844</v>
      </c>
      <c r="N188" s="6"/>
      <c r="O188" s="6"/>
      <c r="P188" s="6" t="s">
        <v>0</v>
      </c>
      <c r="Q188" s="7">
        <f>COUNTA(E188:P188)-COUNTIF(C188:P188," ")</f>
        <v>3</v>
      </c>
      <c r="R188" s="6"/>
      <c r="S188" s="5"/>
      <c r="T188" s="6" t="b">
        <v>1</v>
      </c>
    </row>
    <row r="189" spans="1:20" ht="15.75" x14ac:dyDescent="0.25">
      <c r="A189" s="6" t="str">
        <f>IFERROR(FIND($A$14,C189),"")</f>
        <v/>
      </c>
      <c r="B189" s="10" t="s">
        <v>2301</v>
      </c>
      <c r="C189" s="9" t="s">
        <v>2300</v>
      </c>
      <c r="D189" s="8" t="s">
        <v>14</v>
      </c>
      <c r="E189" s="6"/>
      <c r="F189" s="6" t="s">
        <v>13</v>
      </c>
      <c r="G189" s="6"/>
      <c r="H189" s="6"/>
      <c r="I189" s="6"/>
      <c r="J189" s="6"/>
      <c r="K189" s="6"/>
      <c r="L189" s="6" t="s">
        <v>0</v>
      </c>
      <c r="M189" s="6"/>
      <c r="N189" s="6" t="s">
        <v>2299</v>
      </c>
      <c r="O189" s="6"/>
      <c r="P189" s="6" t="s">
        <v>2298</v>
      </c>
      <c r="Q189" s="7">
        <f>COUNTA(E189:P189)-COUNTIF(C189:P189," ")</f>
        <v>3</v>
      </c>
      <c r="R189" s="6"/>
      <c r="S189" s="5"/>
      <c r="T189" s="6" t="b">
        <v>1</v>
      </c>
    </row>
    <row r="190" spans="1:20" ht="15.75" x14ac:dyDescent="0.25">
      <c r="A190" s="6" t="str">
        <f>IFERROR(FIND($A$14,C190),"")</f>
        <v/>
      </c>
      <c r="B190" s="10" t="s">
        <v>2297</v>
      </c>
      <c r="C190" s="9" t="s">
        <v>2296</v>
      </c>
      <c r="D190" s="8" t="s">
        <v>18</v>
      </c>
      <c r="E190" s="6"/>
      <c r="F190" s="6"/>
      <c r="G190" s="6"/>
      <c r="H190" s="6"/>
      <c r="I190" s="6" t="s">
        <v>2295</v>
      </c>
      <c r="J190" s="6"/>
      <c r="K190" s="6"/>
      <c r="L190" s="6" t="s">
        <v>0</v>
      </c>
      <c r="M190" s="6" t="s">
        <v>0</v>
      </c>
      <c r="N190" s="6"/>
      <c r="O190" s="6"/>
      <c r="P190" s="6" t="s">
        <v>0</v>
      </c>
      <c r="Q190" s="7">
        <f>COUNTA(E190:P190)-COUNTIF(C190:P190," ")</f>
        <v>1</v>
      </c>
      <c r="R190" s="6"/>
      <c r="S190" s="5"/>
      <c r="T190" s="6" t="b">
        <v>1</v>
      </c>
    </row>
    <row r="191" spans="1:20" ht="15.75" x14ac:dyDescent="0.25">
      <c r="A191" s="6" t="str">
        <f>IFERROR(FIND($A$14,C191),"")</f>
        <v/>
      </c>
      <c r="B191" s="10" t="s">
        <v>11854</v>
      </c>
      <c r="C191" s="9" t="s">
        <v>11853</v>
      </c>
      <c r="D191" s="8" t="s">
        <v>14</v>
      </c>
      <c r="E191" s="6"/>
      <c r="F191" s="6" t="s">
        <v>11852</v>
      </c>
      <c r="G191" s="6" t="s">
        <v>11851</v>
      </c>
      <c r="H191" s="6"/>
      <c r="I191" s="6" t="s">
        <v>11850</v>
      </c>
      <c r="J191" s="6" t="s">
        <v>0</v>
      </c>
      <c r="K191" s="6"/>
      <c r="L191" s="6" t="s">
        <v>0</v>
      </c>
      <c r="M191" s="6" t="s">
        <v>11849</v>
      </c>
      <c r="N191" s="6"/>
      <c r="O191" s="6"/>
      <c r="P191" s="6" t="s">
        <v>0</v>
      </c>
      <c r="Q191" s="7">
        <f>COUNTA(E191:P191)-COUNTIF(C191:P191," ")</f>
        <v>4</v>
      </c>
      <c r="R191" s="6"/>
      <c r="S191" s="5"/>
      <c r="T191" s="6" t="b">
        <v>1</v>
      </c>
    </row>
    <row r="192" spans="1:20" ht="15.75" x14ac:dyDescent="0.25">
      <c r="A192" s="6" t="str">
        <f>IFERROR(FIND($A$14,C192),"")</f>
        <v/>
      </c>
      <c r="B192" s="10" t="s">
        <v>15833</v>
      </c>
      <c r="C192" s="9" t="s">
        <v>15832</v>
      </c>
      <c r="D192" s="8" t="s">
        <v>312</v>
      </c>
      <c r="E192" s="6"/>
      <c r="F192" s="6"/>
      <c r="G192" s="6" t="s">
        <v>15831</v>
      </c>
      <c r="H192" s="6"/>
      <c r="I192" s="6" t="s">
        <v>15830</v>
      </c>
      <c r="J192" s="6" t="s">
        <v>15829</v>
      </c>
      <c r="K192" s="6"/>
      <c r="L192" s="6" t="s">
        <v>0</v>
      </c>
      <c r="M192" s="6" t="s">
        <v>15828</v>
      </c>
      <c r="N192" s="6" t="s">
        <v>15827</v>
      </c>
      <c r="O192" s="6" t="s">
        <v>15826</v>
      </c>
      <c r="P192" s="6" t="s">
        <v>15825</v>
      </c>
      <c r="Q192" s="7">
        <f>COUNTA(E192:P192)-COUNTIF(C192:P192," ")</f>
        <v>7</v>
      </c>
      <c r="R192" s="6"/>
      <c r="S192" s="5" t="s">
        <v>15391</v>
      </c>
      <c r="T192" s="6" t="b">
        <v>1</v>
      </c>
    </row>
    <row r="193" spans="1:20" ht="15.75" x14ac:dyDescent="0.25">
      <c r="A193" s="6" t="str">
        <f>IFERROR(FIND($A$14,C193),"")</f>
        <v/>
      </c>
      <c r="B193" s="10" t="s">
        <v>12351</v>
      </c>
      <c r="C193" s="9" t="s">
        <v>12350</v>
      </c>
      <c r="D193" s="8" t="s">
        <v>312</v>
      </c>
      <c r="E193" s="6"/>
      <c r="F193" s="6"/>
      <c r="G193" s="6" t="s">
        <v>13</v>
      </c>
      <c r="H193" s="6"/>
      <c r="I193" s="6"/>
      <c r="J193" s="6"/>
      <c r="K193" s="6"/>
      <c r="L193" s="6" t="s">
        <v>0</v>
      </c>
      <c r="M193" s="6" t="s">
        <v>12349</v>
      </c>
      <c r="N193" s="6"/>
      <c r="O193" s="6"/>
      <c r="P193" s="6" t="s">
        <v>0</v>
      </c>
      <c r="Q193" s="7">
        <f>COUNTA(E193:P193)-COUNTIF(C193:P193," ")</f>
        <v>2</v>
      </c>
      <c r="R193" s="6"/>
      <c r="S193" s="5"/>
      <c r="T193" s="6" t="b">
        <v>1</v>
      </c>
    </row>
    <row r="194" spans="1:20" ht="15.75" x14ac:dyDescent="0.25">
      <c r="A194" s="6">
        <f>IFERROR(FIND($A$14,C194),"")</f>
        <v>6</v>
      </c>
      <c r="B194" s="10" t="s">
        <v>17191</v>
      </c>
      <c r="C194" s="9" t="s">
        <v>17190</v>
      </c>
      <c r="D194" s="8" t="s">
        <v>18</v>
      </c>
      <c r="E194" s="6"/>
      <c r="F194" s="6"/>
      <c r="G194" s="6"/>
      <c r="H194" s="6"/>
      <c r="I194" s="6" t="s">
        <v>17189</v>
      </c>
      <c r="J194" s="6"/>
      <c r="K194" s="6"/>
      <c r="L194" s="6" t="s">
        <v>0</v>
      </c>
      <c r="M194" s="6" t="s">
        <v>0</v>
      </c>
      <c r="N194" s="6"/>
      <c r="O194" s="6"/>
      <c r="P194" s="6" t="s">
        <v>0</v>
      </c>
      <c r="Q194" s="7">
        <f>COUNTA(E194:P194)-COUNTIF(C194:P194," ")</f>
        <v>1</v>
      </c>
      <c r="R194" s="6" t="s">
        <v>14396</v>
      </c>
      <c r="S194" s="15" t="s">
        <v>17182</v>
      </c>
      <c r="T194" s="6" t="b">
        <v>0</v>
      </c>
    </row>
    <row r="195" spans="1:20" ht="15.75" x14ac:dyDescent="0.25">
      <c r="A195" s="6" t="str">
        <f>IFERROR(FIND($A$14,C195),"")</f>
        <v/>
      </c>
      <c r="B195" s="10" t="s">
        <v>11843</v>
      </c>
      <c r="C195" s="9" t="s">
        <v>11842</v>
      </c>
      <c r="D195" s="8" t="s">
        <v>312</v>
      </c>
      <c r="E195" s="6"/>
      <c r="F195" s="6"/>
      <c r="G195" s="6" t="s">
        <v>11841</v>
      </c>
      <c r="H195" s="6"/>
      <c r="I195" s="6" t="s">
        <v>11840</v>
      </c>
      <c r="J195" s="6"/>
      <c r="K195" s="6"/>
      <c r="L195" s="6" t="s">
        <v>0</v>
      </c>
      <c r="M195" s="6" t="s">
        <v>0</v>
      </c>
      <c r="N195" s="6"/>
      <c r="O195" s="6"/>
      <c r="P195" s="6" t="s">
        <v>0</v>
      </c>
      <c r="Q195" s="7">
        <f>COUNTA(E195:P195)-COUNTIF(C195:P195," ")</f>
        <v>2</v>
      </c>
      <c r="R195" s="6"/>
      <c r="S195" s="5"/>
      <c r="T195" s="6" t="b">
        <v>1</v>
      </c>
    </row>
    <row r="196" spans="1:20" ht="15.75" x14ac:dyDescent="0.25">
      <c r="A196" s="6" t="str">
        <f>IFERROR(FIND($A$14,C196),"")</f>
        <v/>
      </c>
      <c r="B196" s="10" t="s">
        <v>11857</v>
      </c>
      <c r="C196" s="9" t="s">
        <v>11856</v>
      </c>
      <c r="D196" s="8" t="s">
        <v>312</v>
      </c>
      <c r="E196" s="6"/>
      <c r="F196" s="6"/>
      <c r="G196" s="6" t="s">
        <v>11855</v>
      </c>
      <c r="H196" s="6"/>
      <c r="I196" s="6" t="s">
        <v>0</v>
      </c>
      <c r="J196" s="6"/>
      <c r="K196" s="6"/>
      <c r="L196" s="6" t="s">
        <v>0</v>
      </c>
      <c r="M196" s="6" t="s">
        <v>0</v>
      </c>
      <c r="N196" s="6"/>
      <c r="O196" s="6"/>
      <c r="P196" s="6" t="s">
        <v>0</v>
      </c>
      <c r="Q196" s="7">
        <f>COUNTA(E196:P196)-COUNTIF(C196:P196," ")</f>
        <v>1</v>
      </c>
      <c r="R196" s="6"/>
      <c r="S196" s="5"/>
      <c r="T196" s="6" t="b">
        <v>1</v>
      </c>
    </row>
    <row r="197" spans="1:20" ht="15.75" x14ac:dyDescent="0.25">
      <c r="A197" s="6" t="str">
        <f>IFERROR(FIND($A$14,C197),"")</f>
        <v/>
      </c>
      <c r="B197" s="10" t="s">
        <v>2294</v>
      </c>
      <c r="C197" s="9" t="s">
        <v>2293</v>
      </c>
      <c r="D197" s="8" t="s">
        <v>18</v>
      </c>
      <c r="E197" s="6"/>
      <c r="F197" s="6"/>
      <c r="G197" s="6"/>
      <c r="H197" s="6"/>
      <c r="I197" s="6" t="s">
        <v>2292</v>
      </c>
      <c r="J197" s="6"/>
      <c r="K197" s="6"/>
      <c r="L197" s="6" t="s">
        <v>0</v>
      </c>
      <c r="M197" s="6" t="s">
        <v>0</v>
      </c>
      <c r="N197" s="6"/>
      <c r="O197" s="6"/>
      <c r="P197" s="6" t="s">
        <v>0</v>
      </c>
      <c r="Q197" s="7">
        <f>COUNTA(E197:P197)-COUNTIF(C197:P197," ")</f>
        <v>1</v>
      </c>
      <c r="R197" s="6"/>
      <c r="S197" s="5"/>
      <c r="T197" s="6" t="b">
        <v>1</v>
      </c>
    </row>
    <row r="198" spans="1:20" ht="15.75" x14ac:dyDescent="0.25">
      <c r="A198" s="6" t="str">
        <f>IFERROR(FIND($A$14,C198),"")</f>
        <v/>
      </c>
      <c r="B198" s="10" t="s">
        <v>2291</v>
      </c>
      <c r="C198" s="9" t="s">
        <v>2290</v>
      </c>
      <c r="D198" s="8" t="s">
        <v>221</v>
      </c>
      <c r="E198" s="40" t="s">
        <v>13</v>
      </c>
      <c r="F198" s="6"/>
      <c r="G198" s="6"/>
      <c r="H198" s="6"/>
      <c r="I198" s="6" t="s">
        <v>2290</v>
      </c>
      <c r="J198" s="6" t="s">
        <v>2289</v>
      </c>
      <c r="K198" s="6"/>
      <c r="L198" s="6" t="s">
        <v>0</v>
      </c>
      <c r="M198" s="6" t="s">
        <v>2288</v>
      </c>
      <c r="N198" s="6" t="s">
        <v>2287</v>
      </c>
      <c r="O198" s="6" t="s">
        <v>2286</v>
      </c>
      <c r="P198" s="6" t="s">
        <v>2285</v>
      </c>
      <c r="Q198" s="7">
        <f>COUNTA(E198:P198)-COUNTIF(C198:P198," ")</f>
        <v>7</v>
      </c>
      <c r="R198" s="6"/>
      <c r="S198" s="5"/>
      <c r="T198" s="6" t="b">
        <v>1</v>
      </c>
    </row>
    <row r="199" spans="1:20" ht="15.75" x14ac:dyDescent="0.25">
      <c r="A199" s="6" t="str">
        <f>IFERROR(FIND($A$14,C199),"")</f>
        <v/>
      </c>
      <c r="B199" s="10" t="s">
        <v>2284</v>
      </c>
      <c r="C199" s="9" t="s">
        <v>2283</v>
      </c>
      <c r="D199" s="8" t="s">
        <v>221</v>
      </c>
      <c r="E199" s="40" t="s">
        <v>13</v>
      </c>
      <c r="F199" s="6"/>
      <c r="G199" s="6"/>
      <c r="H199" s="6"/>
      <c r="I199" s="6" t="s">
        <v>0</v>
      </c>
      <c r="J199" s="6" t="s">
        <v>2282</v>
      </c>
      <c r="K199" s="6"/>
      <c r="L199" s="6" t="s">
        <v>0</v>
      </c>
      <c r="M199" s="6" t="s">
        <v>0</v>
      </c>
      <c r="N199" s="6" t="s">
        <v>2281</v>
      </c>
      <c r="O199" s="6" t="s">
        <v>2280</v>
      </c>
      <c r="P199" s="6" t="s">
        <v>0</v>
      </c>
      <c r="Q199" s="7">
        <f>COUNTA(E199:P199)-COUNTIF(C199:P199," ")</f>
        <v>4</v>
      </c>
      <c r="R199" s="6"/>
      <c r="S199" s="5"/>
      <c r="T199" s="6" t="b">
        <v>1</v>
      </c>
    </row>
    <row r="200" spans="1:20" ht="15.75" x14ac:dyDescent="0.25">
      <c r="A200" s="6" t="str">
        <f>IFERROR(FIND($A$14,C200),"")</f>
        <v/>
      </c>
      <c r="B200" s="10" t="s">
        <v>11839</v>
      </c>
      <c r="C200" s="9" t="s">
        <v>11838</v>
      </c>
      <c r="D200" s="8" t="s">
        <v>312</v>
      </c>
      <c r="E200" s="6"/>
      <c r="F200" s="6"/>
      <c r="G200" s="6" t="s">
        <v>11837</v>
      </c>
      <c r="H200" s="6"/>
      <c r="I200" s="6" t="s">
        <v>11836</v>
      </c>
      <c r="J200" s="6"/>
      <c r="K200" s="6"/>
      <c r="L200" s="6" t="s">
        <v>0</v>
      </c>
      <c r="M200" s="6" t="s">
        <v>11835</v>
      </c>
      <c r="N200" s="6"/>
      <c r="O200" s="6"/>
      <c r="P200" s="6" t="s">
        <v>0</v>
      </c>
      <c r="Q200" s="7">
        <f>COUNTA(E200:P200)-COUNTIF(C200:P200," ")</f>
        <v>3</v>
      </c>
      <c r="R200" s="6"/>
      <c r="S200" s="5"/>
      <c r="T200" s="6" t="b">
        <v>1</v>
      </c>
    </row>
    <row r="201" spans="1:20" ht="15.75" x14ac:dyDescent="0.25">
      <c r="A201" s="6" t="str">
        <f>IFERROR(FIND($A$14,C201),"")</f>
        <v/>
      </c>
      <c r="B201" s="10" t="s">
        <v>14257</v>
      </c>
      <c r="C201" s="9" t="s">
        <v>14256</v>
      </c>
      <c r="D201" s="8" t="s">
        <v>14</v>
      </c>
      <c r="E201" s="6"/>
      <c r="F201" s="6" t="s">
        <v>14255</v>
      </c>
      <c r="G201" s="6"/>
      <c r="H201" s="6"/>
      <c r="I201" s="6" t="s">
        <v>14254</v>
      </c>
      <c r="J201" s="6" t="s">
        <v>14253</v>
      </c>
      <c r="K201" s="6"/>
      <c r="L201" s="6" t="s">
        <v>0</v>
      </c>
      <c r="M201" s="6" t="s">
        <v>14253</v>
      </c>
      <c r="N201" s="6" t="s">
        <v>14252</v>
      </c>
      <c r="O201" s="6"/>
      <c r="P201" s="6" t="s">
        <v>0</v>
      </c>
      <c r="Q201" s="7">
        <f>COUNTA(E201:P201)-COUNTIF(C201:P201," ")</f>
        <v>5</v>
      </c>
      <c r="R201" s="6"/>
      <c r="S201" s="5"/>
      <c r="T201" s="6" t="b">
        <v>1</v>
      </c>
    </row>
    <row r="202" spans="1:20" ht="15.75" x14ac:dyDescent="0.25">
      <c r="A202" s="6" t="str">
        <f>IFERROR(FIND($A$14,C202),"")</f>
        <v/>
      </c>
      <c r="B202" s="10" t="s">
        <v>14251</v>
      </c>
      <c r="C202" s="9" t="s">
        <v>14250</v>
      </c>
      <c r="D202" s="8" t="s">
        <v>14</v>
      </c>
      <c r="E202" s="6"/>
      <c r="F202" s="6" t="s">
        <v>14249</v>
      </c>
      <c r="G202" s="6"/>
      <c r="H202" s="6"/>
      <c r="I202" s="6" t="s">
        <v>0</v>
      </c>
      <c r="J202" s="6" t="s">
        <v>0</v>
      </c>
      <c r="K202" s="6"/>
      <c r="L202" s="6" t="s">
        <v>0</v>
      </c>
      <c r="M202" s="6" t="s">
        <v>0</v>
      </c>
      <c r="N202" s="6"/>
      <c r="O202" s="6"/>
      <c r="P202" s="6" t="s">
        <v>0</v>
      </c>
      <c r="Q202" s="7">
        <f>COUNTA(E202:P202)-COUNTIF(C202:P202," ")</f>
        <v>1</v>
      </c>
      <c r="R202" s="6"/>
      <c r="S202" s="5"/>
      <c r="T202" s="6" t="b">
        <v>1</v>
      </c>
    </row>
    <row r="203" spans="1:20" ht="15.75" x14ac:dyDescent="0.25">
      <c r="A203" s="6" t="str">
        <f>IFERROR(FIND($A$14,C203),"")</f>
        <v/>
      </c>
      <c r="B203" s="10" t="s">
        <v>14248</v>
      </c>
      <c r="C203" s="9" t="s">
        <v>14247</v>
      </c>
      <c r="D203" s="8" t="s">
        <v>14</v>
      </c>
      <c r="E203" s="6"/>
      <c r="F203" s="6" t="s">
        <v>14246</v>
      </c>
      <c r="G203" s="6"/>
      <c r="H203" s="6"/>
      <c r="I203" s="6" t="s">
        <v>0</v>
      </c>
      <c r="J203" s="6" t="s">
        <v>14245</v>
      </c>
      <c r="K203" s="6"/>
      <c r="L203" s="6" t="s">
        <v>0</v>
      </c>
      <c r="M203" s="6" t="s">
        <v>0</v>
      </c>
      <c r="N203" s="6"/>
      <c r="O203" s="6"/>
      <c r="P203" s="6" t="s">
        <v>0</v>
      </c>
      <c r="Q203" s="7">
        <f>COUNTA(E203:P203)-COUNTIF(C203:P203," ")</f>
        <v>2</v>
      </c>
      <c r="R203" s="6"/>
      <c r="S203" s="5"/>
      <c r="T203" s="6" t="b">
        <v>1</v>
      </c>
    </row>
    <row r="204" spans="1:20" ht="15.75" x14ac:dyDescent="0.25">
      <c r="A204" s="6" t="str">
        <f>IFERROR(FIND($A$14,C204),"")</f>
        <v/>
      </c>
      <c r="B204" s="10" t="s">
        <v>14244</v>
      </c>
      <c r="C204" s="9" t="s">
        <v>14243</v>
      </c>
      <c r="D204" s="8" t="s">
        <v>14</v>
      </c>
      <c r="E204" s="6"/>
      <c r="F204" s="6" t="s">
        <v>14243</v>
      </c>
      <c r="G204" s="6"/>
      <c r="H204" s="6"/>
      <c r="I204" s="6" t="s">
        <v>0</v>
      </c>
      <c r="J204" s="6" t="s">
        <v>0</v>
      </c>
      <c r="K204" s="6"/>
      <c r="L204" s="6" t="s">
        <v>0</v>
      </c>
      <c r="M204" s="6" t="s">
        <v>0</v>
      </c>
      <c r="N204" s="6"/>
      <c r="O204" s="6"/>
      <c r="P204" s="6" t="s">
        <v>0</v>
      </c>
      <c r="Q204" s="7">
        <f>COUNTA(E204:P204)-COUNTIF(C204:P204," ")</f>
        <v>1</v>
      </c>
      <c r="R204" s="6"/>
      <c r="S204" s="5"/>
      <c r="T204" s="6" t="b">
        <v>1</v>
      </c>
    </row>
    <row r="205" spans="1:20" ht="15.75" x14ac:dyDescent="0.25">
      <c r="A205" s="6" t="str">
        <f>IFERROR(FIND($A$14,C205),"")</f>
        <v/>
      </c>
      <c r="B205" s="10" t="s">
        <v>11825</v>
      </c>
      <c r="C205" s="9" t="s">
        <v>11823</v>
      </c>
      <c r="D205" s="8" t="s">
        <v>312</v>
      </c>
      <c r="E205" s="6"/>
      <c r="F205" s="6"/>
      <c r="G205" s="6" t="s">
        <v>11824</v>
      </c>
      <c r="H205" s="6"/>
      <c r="I205" s="6" t="s">
        <v>11823</v>
      </c>
      <c r="J205" s="6" t="s">
        <v>11822</v>
      </c>
      <c r="K205" s="6"/>
      <c r="L205" s="6" t="s">
        <v>0</v>
      </c>
      <c r="M205" s="6" t="s">
        <v>11822</v>
      </c>
      <c r="N205" s="6" t="s">
        <v>11821</v>
      </c>
      <c r="O205" s="6"/>
      <c r="P205" s="6" t="s">
        <v>11820</v>
      </c>
      <c r="Q205" s="7">
        <f>COUNTA(E205:P205)-COUNTIF(C205:P205," ")</f>
        <v>6</v>
      </c>
      <c r="R205" s="6"/>
      <c r="S205" s="5"/>
      <c r="T205" s="6" t="b">
        <v>1</v>
      </c>
    </row>
    <row r="206" spans="1:20" ht="15.75" x14ac:dyDescent="0.25">
      <c r="A206" s="6" t="str">
        <f>IFERROR(FIND($A$14,C206),"")</f>
        <v/>
      </c>
      <c r="B206" s="10" t="s">
        <v>11819</v>
      </c>
      <c r="C206" s="9" t="s">
        <v>11818</v>
      </c>
      <c r="D206" s="8" t="s">
        <v>14</v>
      </c>
      <c r="E206" s="6"/>
      <c r="F206" s="6" t="s">
        <v>11817</v>
      </c>
      <c r="G206" s="6" t="s">
        <v>11816</v>
      </c>
      <c r="H206" s="6"/>
      <c r="I206" s="6" t="s">
        <v>0</v>
      </c>
      <c r="J206" s="6" t="s">
        <v>0</v>
      </c>
      <c r="K206" s="6"/>
      <c r="L206" s="6" t="s">
        <v>0</v>
      </c>
      <c r="M206" s="6" t="s">
        <v>0</v>
      </c>
      <c r="N206" s="6"/>
      <c r="O206" s="6"/>
      <c r="P206" s="6" t="s">
        <v>0</v>
      </c>
      <c r="Q206" s="7">
        <f>COUNTA(E206:P206)-COUNTIF(C206:P206," ")</f>
        <v>2</v>
      </c>
      <c r="R206" s="6"/>
      <c r="S206" s="5"/>
      <c r="T206" s="6" t="b">
        <v>1</v>
      </c>
    </row>
    <row r="207" spans="1:20" ht="15.75" x14ac:dyDescent="0.25">
      <c r="A207" s="6" t="str">
        <f>IFERROR(FIND($A$14,C207),"")</f>
        <v/>
      </c>
      <c r="B207" s="10" t="s">
        <v>11735</v>
      </c>
      <c r="C207" s="9" t="s">
        <v>11734</v>
      </c>
      <c r="D207" s="8" t="s">
        <v>312</v>
      </c>
      <c r="E207" s="6"/>
      <c r="F207" s="6"/>
      <c r="G207" s="6" t="s">
        <v>11733</v>
      </c>
      <c r="H207" s="6"/>
      <c r="I207" s="6" t="s">
        <v>11732</v>
      </c>
      <c r="J207" s="6"/>
      <c r="K207" s="6"/>
      <c r="L207" s="6" t="s">
        <v>0</v>
      </c>
      <c r="M207" s="6" t="s">
        <v>11731</v>
      </c>
      <c r="N207" s="6"/>
      <c r="O207" s="6"/>
      <c r="P207" s="6" t="s">
        <v>0</v>
      </c>
      <c r="Q207" s="7">
        <f>COUNTA(E207:P207)-COUNTIF(C207:P207," ")</f>
        <v>3</v>
      </c>
      <c r="R207" s="6"/>
      <c r="S207" s="5"/>
      <c r="T207" s="6" t="b">
        <v>1</v>
      </c>
    </row>
    <row r="208" spans="1:20" ht="15.75" x14ac:dyDescent="0.25">
      <c r="A208" s="6" t="str">
        <f>IFERROR(FIND($A$14,C208),"")</f>
        <v/>
      </c>
      <c r="B208" s="10" t="s">
        <v>11815</v>
      </c>
      <c r="C208" s="9" t="s">
        <v>11814</v>
      </c>
      <c r="D208" s="8" t="s">
        <v>312</v>
      </c>
      <c r="E208" s="6"/>
      <c r="F208" s="6"/>
      <c r="G208" s="6" t="s">
        <v>11813</v>
      </c>
      <c r="H208" s="6"/>
      <c r="I208" s="6" t="s">
        <v>11812</v>
      </c>
      <c r="J208" s="6"/>
      <c r="K208" s="6"/>
      <c r="L208" s="6" t="s">
        <v>0</v>
      </c>
      <c r="M208" s="6" t="s">
        <v>11811</v>
      </c>
      <c r="N208" s="6"/>
      <c r="O208" s="6"/>
      <c r="P208" s="6" t="s">
        <v>0</v>
      </c>
      <c r="Q208" s="7">
        <f>COUNTA(E208:P208)-COUNTIF(C208:P208," ")</f>
        <v>3</v>
      </c>
      <c r="R208" s="6"/>
      <c r="S208" s="5"/>
      <c r="T208" s="6" t="b">
        <v>1</v>
      </c>
    </row>
    <row r="209" spans="1:20" ht="15.75" x14ac:dyDescent="0.25">
      <c r="A209" s="6" t="str">
        <f>IFERROR(FIND($A$14,C209),"")</f>
        <v/>
      </c>
      <c r="B209" s="10" t="s">
        <v>11810</v>
      </c>
      <c r="C209" s="9" t="s">
        <v>11809</v>
      </c>
      <c r="D209" s="8" t="s">
        <v>312</v>
      </c>
      <c r="E209" s="6"/>
      <c r="F209" s="6"/>
      <c r="G209" s="6" t="s">
        <v>11808</v>
      </c>
      <c r="H209" s="6"/>
      <c r="I209" s="6" t="s">
        <v>0</v>
      </c>
      <c r="J209" s="6"/>
      <c r="K209" s="6"/>
      <c r="L209" s="6" t="s">
        <v>0</v>
      </c>
      <c r="M209" s="6" t="s">
        <v>0</v>
      </c>
      <c r="N209" s="6"/>
      <c r="O209" s="6"/>
      <c r="P209" s="6" t="s">
        <v>0</v>
      </c>
      <c r="Q209" s="7">
        <f>COUNTA(E209:P209)-COUNTIF(C209:P209," ")</f>
        <v>1</v>
      </c>
      <c r="R209" s="6"/>
      <c r="S209" s="5"/>
      <c r="T209" s="6" t="b">
        <v>1</v>
      </c>
    </row>
    <row r="210" spans="1:20" ht="15.75" x14ac:dyDescent="0.25">
      <c r="A210" s="6" t="str">
        <f>IFERROR(FIND($A$14,C210),"")</f>
        <v/>
      </c>
      <c r="B210" s="10" t="s">
        <v>14242</v>
      </c>
      <c r="C210" s="9" t="s">
        <v>14240</v>
      </c>
      <c r="D210" s="8" t="s">
        <v>14</v>
      </c>
      <c r="E210" s="6"/>
      <c r="F210" s="6" t="s">
        <v>14241</v>
      </c>
      <c r="G210" s="6"/>
      <c r="H210" s="6"/>
      <c r="I210" s="6" t="s">
        <v>14240</v>
      </c>
      <c r="J210" s="6" t="s">
        <v>0</v>
      </c>
      <c r="K210" s="6"/>
      <c r="L210" s="6" t="s">
        <v>0</v>
      </c>
      <c r="M210" s="6" t="s">
        <v>0</v>
      </c>
      <c r="N210" s="6"/>
      <c r="O210" s="6"/>
      <c r="P210" s="6" t="s">
        <v>0</v>
      </c>
      <c r="Q210" s="7">
        <f>COUNTA(E210:P210)-COUNTIF(C210:P210," ")</f>
        <v>2</v>
      </c>
      <c r="R210" s="6"/>
      <c r="S210" s="5"/>
      <c r="T210" s="6" t="b">
        <v>1</v>
      </c>
    </row>
    <row r="211" spans="1:20" ht="15.75" x14ac:dyDescent="0.25">
      <c r="A211" s="6" t="str">
        <f>IFERROR(FIND($A$14,C211),"")</f>
        <v/>
      </c>
      <c r="B211" s="10" t="s">
        <v>14239</v>
      </c>
      <c r="C211" s="9" t="s">
        <v>14238</v>
      </c>
      <c r="D211" s="8" t="s">
        <v>14</v>
      </c>
      <c r="E211" s="6"/>
      <c r="F211" s="6" t="s">
        <v>14237</v>
      </c>
      <c r="G211" s="6"/>
      <c r="H211" s="6"/>
      <c r="I211" s="6" t="s">
        <v>0</v>
      </c>
      <c r="J211" s="6" t="s">
        <v>0</v>
      </c>
      <c r="K211" s="6"/>
      <c r="L211" s="6" t="s">
        <v>0</v>
      </c>
      <c r="M211" s="6" t="s">
        <v>0</v>
      </c>
      <c r="N211" s="6"/>
      <c r="O211" s="6"/>
      <c r="P211" s="6" t="s">
        <v>0</v>
      </c>
      <c r="Q211" s="7">
        <f>COUNTA(E211:P211)-COUNTIF(C211:P211," ")</f>
        <v>1</v>
      </c>
      <c r="R211" s="6"/>
      <c r="S211" s="5"/>
      <c r="T211" s="6" t="b">
        <v>1</v>
      </c>
    </row>
    <row r="212" spans="1:20" ht="15.75" x14ac:dyDescent="0.25">
      <c r="A212" s="6" t="str">
        <f>IFERROR(FIND($A$14,C212),"")</f>
        <v/>
      </c>
      <c r="B212" s="10" t="s">
        <v>11775</v>
      </c>
      <c r="C212" s="9" t="s">
        <v>11774</v>
      </c>
      <c r="D212" s="8" t="s">
        <v>14</v>
      </c>
      <c r="E212" s="6"/>
      <c r="F212" s="6" t="s">
        <v>11773</v>
      </c>
      <c r="G212" s="6" t="s">
        <v>11772</v>
      </c>
      <c r="H212" s="6"/>
      <c r="I212" s="6" t="s">
        <v>11771</v>
      </c>
      <c r="J212" s="6" t="s">
        <v>0</v>
      </c>
      <c r="K212" s="6"/>
      <c r="L212" s="6" t="s">
        <v>0</v>
      </c>
      <c r="M212" s="6" t="s">
        <v>11770</v>
      </c>
      <c r="N212" s="6"/>
      <c r="O212" s="6"/>
      <c r="P212" s="6" t="s">
        <v>0</v>
      </c>
      <c r="Q212" s="7">
        <f>COUNTA(E212:P212)-COUNTIF(C212:P212," ")</f>
        <v>4</v>
      </c>
      <c r="R212" s="6"/>
      <c r="S212" s="5"/>
      <c r="T212" s="6" t="b">
        <v>1</v>
      </c>
    </row>
    <row r="213" spans="1:20" ht="15.75" x14ac:dyDescent="0.25">
      <c r="A213" s="6" t="str">
        <f>IFERROR(FIND($A$14,C213),"")</f>
        <v/>
      </c>
      <c r="B213" s="10" t="s">
        <v>14236</v>
      </c>
      <c r="C213" s="9" t="s">
        <v>14235</v>
      </c>
      <c r="D213" s="8" t="s">
        <v>14</v>
      </c>
      <c r="E213" s="6"/>
      <c r="F213" s="6" t="s">
        <v>14233</v>
      </c>
      <c r="G213" s="6"/>
      <c r="H213" s="6"/>
      <c r="I213" s="6" t="s">
        <v>14233</v>
      </c>
      <c r="J213" s="6" t="s">
        <v>0</v>
      </c>
      <c r="K213" s="6"/>
      <c r="L213" s="6" t="s">
        <v>0</v>
      </c>
      <c r="M213" s="6" t="s">
        <v>0</v>
      </c>
      <c r="N213" s="6" t="s">
        <v>14234</v>
      </c>
      <c r="O213" s="6"/>
      <c r="P213" s="6" t="s">
        <v>14233</v>
      </c>
      <c r="Q213" s="7">
        <f>COUNTA(E213:P213)-COUNTIF(C213:P213," ")</f>
        <v>4</v>
      </c>
      <c r="R213" s="6"/>
      <c r="S213" s="5"/>
      <c r="T213" s="6" t="b">
        <v>1</v>
      </c>
    </row>
    <row r="214" spans="1:20" ht="15.75" x14ac:dyDescent="0.25">
      <c r="A214" s="6" t="str">
        <f>IFERROR(FIND($A$14,C214),"")</f>
        <v/>
      </c>
      <c r="B214" s="10" t="s">
        <v>2279</v>
      </c>
      <c r="C214" s="9" t="s">
        <v>2278</v>
      </c>
      <c r="D214" s="8" t="s">
        <v>18</v>
      </c>
      <c r="E214" s="6"/>
      <c r="F214" s="6"/>
      <c r="G214" s="6"/>
      <c r="H214" s="6"/>
      <c r="I214" s="6" t="s">
        <v>2277</v>
      </c>
      <c r="J214" s="6"/>
      <c r="K214" s="6"/>
      <c r="L214" s="6" t="s">
        <v>0</v>
      </c>
      <c r="M214" s="6" t="s">
        <v>2276</v>
      </c>
      <c r="N214" s="6" t="s">
        <v>2275</v>
      </c>
      <c r="O214" s="6" t="s">
        <v>2274</v>
      </c>
      <c r="P214" s="6" t="s">
        <v>2273</v>
      </c>
      <c r="Q214" s="7">
        <f>COUNTA(E214:P214)-COUNTIF(C214:P214," ")</f>
        <v>5</v>
      </c>
      <c r="R214" s="6"/>
      <c r="S214" s="5"/>
      <c r="T214" s="6" t="b">
        <v>1</v>
      </c>
    </row>
    <row r="215" spans="1:20" ht="15.75" x14ac:dyDescent="0.25">
      <c r="A215" s="6" t="str">
        <f>IFERROR(FIND($A$14,C215),"")</f>
        <v/>
      </c>
      <c r="B215" s="10" t="s">
        <v>11769</v>
      </c>
      <c r="C215" s="9" t="s">
        <v>11768</v>
      </c>
      <c r="D215" s="8" t="s">
        <v>14</v>
      </c>
      <c r="E215" s="6"/>
      <c r="F215" s="6" t="s">
        <v>11767</v>
      </c>
      <c r="G215" s="6" t="s">
        <v>11766</v>
      </c>
      <c r="H215" s="6"/>
      <c r="I215" s="6" t="s">
        <v>11765</v>
      </c>
      <c r="J215" s="6" t="s">
        <v>0</v>
      </c>
      <c r="K215" s="6"/>
      <c r="L215" s="6" t="s">
        <v>0</v>
      </c>
      <c r="M215" s="6" t="s">
        <v>0</v>
      </c>
      <c r="N215" s="6"/>
      <c r="O215" s="6"/>
      <c r="P215" s="6" t="s">
        <v>0</v>
      </c>
      <c r="Q215" s="7">
        <f>COUNTA(E215:P215)-COUNTIF(C215:P215," ")</f>
        <v>3</v>
      </c>
      <c r="R215" s="6"/>
      <c r="S215" s="5"/>
      <c r="T215" s="6" t="b">
        <v>1</v>
      </c>
    </row>
    <row r="216" spans="1:20" ht="15.75" x14ac:dyDescent="0.25">
      <c r="A216" s="6" t="str">
        <f>IFERROR(FIND($A$14,C216),"")</f>
        <v/>
      </c>
      <c r="B216" s="10" t="s">
        <v>11764</v>
      </c>
      <c r="C216" s="9" t="s">
        <v>11763</v>
      </c>
      <c r="D216" s="8" t="s">
        <v>14</v>
      </c>
      <c r="E216" s="6"/>
      <c r="F216" s="6" t="s">
        <v>11761</v>
      </c>
      <c r="G216" s="6" t="s">
        <v>11762</v>
      </c>
      <c r="H216" s="6"/>
      <c r="I216" s="6" t="s">
        <v>11761</v>
      </c>
      <c r="J216" s="6" t="s">
        <v>0</v>
      </c>
      <c r="K216" s="6"/>
      <c r="L216" s="6" t="s">
        <v>0</v>
      </c>
      <c r="M216" s="6" t="s">
        <v>0</v>
      </c>
      <c r="N216" s="6"/>
      <c r="O216" s="6"/>
      <c r="P216" s="6" t="s">
        <v>0</v>
      </c>
      <c r="Q216" s="7">
        <f>COUNTA(E216:P216)-COUNTIF(C216:P216," ")</f>
        <v>3</v>
      </c>
      <c r="R216" s="6"/>
      <c r="S216" s="5"/>
      <c r="T216" s="6" t="b">
        <v>1</v>
      </c>
    </row>
    <row r="217" spans="1:20" ht="15.75" x14ac:dyDescent="0.25">
      <c r="A217" s="6" t="str">
        <f>IFERROR(FIND($A$14,C217),"")</f>
        <v/>
      </c>
      <c r="B217" s="10" t="s">
        <v>11760</v>
      </c>
      <c r="C217" s="9" t="s">
        <v>11759</v>
      </c>
      <c r="D217" s="8" t="s">
        <v>14</v>
      </c>
      <c r="E217" s="6"/>
      <c r="F217" s="6" t="s">
        <v>11758</v>
      </c>
      <c r="G217" s="6" t="s">
        <v>11755</v>
      </c>
      <c r="H217" s="6"/>
      <c r="I217" s="6" t="s">
        <v>11757</v>
      </c>
      <c r="J217" s="6" t="s">
        <v>0</v>
      </c>
      <c r="K217" s="6"/>
      <c r="L217" s="6" t="s">
        <v>0</v>
      </c>
      <c r="M217" s="6" t="s">
        <v>11755</v>
      </c>
      <c r="N217" s="6" t="s">
        <v>11756</v>
      </c>
      <c r="O217" s="6" t="s">
        <v>11755</v>
      </c>
      <c r="P217" s="6" t="s">
        <v>11754</v>
      </c>
      <c r="Q217" s="7">
        <f>COUNTA(E217:P217)-COUNTIF(C217:P217," ")</f>
        <v>7</v>
      </c>
      <c r="R217" s="6"/>
      <c r="S217" s="5"/>
      <c r="T217" s="6" t="b">
        <v>1</v>
      </c>
    </row>
    <row r="218" spans="1:20" ht="15.75" x14ac:dyDescent="0.25">
      <c r="A218" s="6" t="str">
        <f>IFERROR(FIND($A$14,C218),"")</f>
        <v/>
      </c>
      <c r="B218" s="10" t="s">
        <v>2272</v>
      </c>
      <c r="C218" s="9" t="s">
        <v>2271</v>
      </c>
      <c r="D218" s="8" t="s">
        <v>18</v>
      </c>
      <c r="E218" s="6"/>
      <c r="F218" s="6"/>
      <c r="G218" s="6"/>
      <c r="H218" s="6"/>
      <c r="I218" s="6" t="s">
        <v>2270</v>
      </c>
      <c r="J218" s="6"/>
      <c r="K218" s="6"/>
      <c r="L218" s="6" t="s">
        <v>0</v>
      </c>
      <c r="M218" s="6" t="s">
        <v>0</v>
      </c>
      <c r="N218" s="6" t="s">
        <v>2269</v>
      </c>
      <c r="O218" s="6"/>
      <c r="P218" s="6" t="s">
        <v>2268</v>
      </c>
      <c r="Q218" s="7">
        <f>COUNTA(E218:P218)-COUNTIF(C218:P218," ")</f>
        <v>3</v>
      </c>
      <c r="R218" s="6"/>
      <c r="S218" s="5"/>
      <c r="T218" s="6" t="b">
        <v>1</v>
      </c>
    </row>
    <row r="219" spans="1:20" ht="15.75" x14ac:dyDescent="0.25">
      <c r="A219" s="6">
        <f>IFERROR(FIND($A$14,C219),"")</f>
        <v>9</v>
      </c>
      <c r="B219" s="10" t="s">
        <v>15824</v>
      </c>
      <c r="C219" s="9" t="s">
        <v>15823</v>
      </c>
      <c r="D219" s="8" t="s">
        <v>221</v>
      </c>
      <c r="E219" s="40" t="s">
        <v>13</v>
      </c>
      <c r="F219" s="6"/>
      <c r="G219" s="6" t="s">
        <v>15822</v>
      </c>
      <c r="H219" s="6"/>
      <c r="I219" s="6" t="s">
        <v>0</v>
      </c>
      <c r="J219" s="6" t="s">
        <v>15821</v>
      </c>
      <c r="K219" s="6"/>
      <c r="L219" s="6" t="s">
        <v>0</v>
      </c>
      <c r="M219" s="6" t="s">
        <v>15820</v>
      </c>
      <c r="N219" s="6" t="s">
        <v>15819</v>
      </c>
      <c r="O219" s="6"/>
      <c r="P219" s="6" t="s">
        <v>15818</v>
      </c>
      <c r="Q219" s="7">
        <f>COUNTA(E219:P219)-COUNTIF(C219:P219," ")</f>
        <v>6</v>
      </c>
      <c r="R219" s="6"/>
      <c r="S219" s="5" t="s">
        <v>15391</v>
      </c>
      <c r="T219" s="6" t="b">
        <v>1</v>
      </c>
    </row>
    <row r="220" spans="1:20" ht="15.75" x14ac:dyDescent="0.25">
      <c r="A220" s="6" t="str">
        <f>IFERROR(FIND($A$14,C220),"")</f>
        <v/>
      </c>
      <c r="B220" s="10" t="s">
        <v>11753</v>
      </c>
      <c r="C220" s="9" t="s">
        <v>11752</v>
      </c>
      <c r="D220" s="8" t="s">
        <v>221</v>
      </c>
      <c r="E220" s="40" t="s">
        <v>13</v>
      </c>
      <c r="F220" s="6"/>
      <c r="G220" s="6" t="s">
        <v>11751</v>
      </c>
      <c r="H220" s="6"/>
      <c r="I220" s="6" t="s">
        <v>11750</v>
      </c>
      <c r="J220" s="6" t="s">
        <v>11749</v>
      </c>
      <c r="K220" s="6"/>
      <c r="L220" s="6" t="s">
        <v>0</v>
      </c>
      <c r="M220" s="6" t="s">
        <v>11748</v>
      </c>
      <c r="N220" s="6"/>
      <c r="O220" s="6"/>
      <c r="P220" s="6" t="s">
        <v>11747</v>
      </c>
      <c r="Q220" s="7">
        <f>COUNTA(E220:P220)-COUNTIF(C220:P220," ")</f>
        <v>6</v>
      </c>
      <c r="R220" s="6"/>
      <c r="S220" s="5"/>
      <c r="T220" s="6" t="b">
        <v>1</v>
      </c>
    </row>
    <row r="221" spans="1:20" ht="15.75" x14ac:dyDescent="0.25">
      <c r="A221" s="6" t="str">
        <f>IFERROR(FIND($A$14,C221),"")</f>
        <v/>
      </c>
      <c r="B221" s="10" t="s">
        <v>15094</v>
      </c>
      <c r="C221" s="9" t="s">
        <v>15093</v>
      </c>
      <c r="D221" s="8" t="s">
        <v>221</v>
      </c>
      <c r="E221" s="40" t="s">
        <v>13</v>
      </c>
      <c r="F221" s="6"/>
      <c r="G221" s="6" t="s">
        <v>15092</v>
      </c>
      <c r="H221" s="6"/>
      <c r="I221" s="6" t="s">
        <v>15088</v>
      </c>
      <c r="J221" s="6" t="s">
        <v>15091</v>
      </c>
      <c r="K221" s="6"/>
      <c r="L221" s="6" t="s">
        <v>0</v>
      </c>
      <c r="M221" s="6" t="s">
        <v>15090</v>
      </c>
      <c r="N221" s="6" t="s">
        <v>15089</v>
      </c>
      <c r="O221" s="6" t="s">
        <v>15088</v>
      </c>
      <c r="P221" s="6" t="s">
        <v>15087</v>
      </c>
      <c r="Q221" s="7">
        <f>COUNTA(E221:P221)-COUNTIF(C221:P221," ")</f>
        <v>8</v>
      </c>
      <c r="R221" s="13" t="s">
        <v>14410</v>
      </c>
      <c r="S221" s="5"/>
      <c r="T221" s="6" t="b">
        <v>1</v>
      </c>
    </row>
    <row r="222" spans="1:20" ht="15.75" x14ac:dyDescent="0.25">
      <c r="A222" s="6" t="str">
        <f>IFERROR(FIND($A$14,C222),"")</f>
        <v/>
      </c>
      <c r="B222" s="10" t="s">
        <v>15086</v>
      </c>
      <c r="C222" s="9" t="s">
        <v>15085</v>
      </c>
      <c r="D222" s="8" t="s">
        <v>221</v>
      </c>
      <c r="E222" s="40" t="s">
        <v>13</v>
      </c>
      <c r="F222" s="6"/>
      <c r="G222" s="6" t="s">
        <v>15084</v>
      </c>
      <c r="H222" s="6"/>
      <c r="I222" s="6" t="s">
        <v>15083</v>
      </c>
      <c r="J222" s="6" t="s">
        <v>15082</v>
      </c>
      <c r="K222" s="6"/>
      <c r="L222" s="6" t="s">
        <v>0</v>
      </c>
      <c r="M222" s="6" t="s">
        <v>15081</v>
      </c>
      <c r="N222" s="6" t="s">
        <v>15080</v>
      </c>
      <c r="O222" s="6" t="s">
        <v>15079</v>
      </c>
      <c r="P222" s="6" t="s">
        <v>15078</v>
      </c>
      <c r="Q222" s="7">
        <f>COUNTA(E222:P222)-COUNTIF(C222:P222," ")</f>
        <v>8</v>
      </c>
      <c r="R222" s="13" t="s">
        <v>14410</v>
      </c>
      <c r="S222" s="5"/>
      <c r="T222" s="6" t="b">
        <v>1</v>
      </c>
    </row>
    <row r="223" spans="1:20" ht="15.75" x14ac:dyDescent="0.25">
      <c r="A223" s="6" t="str">
        <f>IFERROR(FIND($A$14,C223),"")</f>
        <v/>
      </c>
      <c r="B223" s="10" t="s">
        <v>11799</v>
      </c>
      <c r="C223" s="9" t="s">
        <v>11798</v>
      </c>
      <c r="D223" s="8" t="s">
        <v>221</v>
      </c>
      <c r="E223" s="40" t="s">
        <v>11797</v>
      </c>
      <c r="F223" s="6" t="s">
        <v>11796</v>
      </c>
      <c r="G223" s="6" t="s">
        <v>11795</v>
      </c>
      <c r="H223" s="6"/>
      <c r="I223" s="6" t="s">
        <v>0</v>
      </c>
      <c r="J223" s="6" t="s">
        <v>11794</v>
      </c>
      <c r="K223" s="6"/>
      <c r="L223" s="6" t="s">
        <v>0</v>
      </c>
      <c r="M223" s="6" t="s">
        <v>11792</v>
      </c>
      <c r="N223" s="6" t="s">
        <v>11793</v>
      </c>
      <c r="O223" s="6" t="s">
        <v>11792</v>
      </c>
      <c r="P223" s="6" t="s">
        <v>11791</v>
      </c>
      <c r="Q223" s="7">
        <f>COUNTA(E223:P223)-COUNTIF(C223:P223," ")</f>
        <v>8</v>
      </c>
      <c r="R223" s="6"/>
      <c r="S223" s="5"/>
      <c r="T223" s="6" t="b">
        <v>1</v>
      </c>
    </row>
    <row r="224" spans="1:20" ht="15.75" x14ac:dyDescent="0.25">
      <c r="A224" s="6" t="str">
        <f>IFERROR(FIND($A$14,C224),"")</f>
        <v/>
      </c>
      <c r="B224" s="10" t="s">
        <v>11790</v>
      </c>
      <c r="C224" s="9" t="s">
        <v>11789</v>
      </c>
      <c r="D224" s="8" t="s">
        <v>312</v>
      </c>
      <c r="E224" s="6"/>
      <c r="F224" s="6"/>
      <c r="G224" s="6" t="s">
        <v>11786</v>
      </c>
      <c r="H224" s="6"/>
      <c r="I224" s="6" t="s">
        <v>11788</v>
      </c>
      <c r="J224" s="6" t="s">
        <v>11787</v>
      </c>
      <c r="K224" s="6"/>
      <c r="L224" s="6" t="s">
        <v>0</v>
      </c>
      <c r="M224" s="6" t="s">
        <v>11786</v>
      </c>
      <c r="N224" s="6" t="s">
        <v>11785</v>
      </c>
      <c r="O224" s="6" t="s">
        <v>11784</v>
      </c>
      <c r="P224" s="6" t="s">
        <v>11783</v>
      </c>
      <c r="Q224" s="7">
        <f>COUNTA(E224:P224)-COUNTIF(C224:P224," ")</f>
        <v>7</v>
      </c>
      <c r="R224" s="6"/>
      <c r="S224" s="5"/>
      <c r="T224" s="6" t="b">
        <v>1</v>
      </c>
    </row>
    <row r="225" spans="1:20" ht="15.75" x14ac:dyDescent="0.25">
      <c r="A225" s="6" t="str">
        <f>IFERROR(FIND($A$14,C225),"")</f>
        <v/>
      </c>
      <c r="B225" s="10" t="s">
        <v>11807</v>
      </c>
      <c r="C225" s="9" t="s">
        <v>11806</v>
      </c>
      <c r="D225" s="8" t="s">
        <v>14</v>
      </c>
      <c r="E225" s="6"/>
      <c r="F225" s="6" t="s">
        <v>11805</v>
      </c>
      <c r="G225" s="6" t="s">
        <v>11803</v>
      </c>
      <c r="H225" s="6"/>
      <c r="I225" s="6" t="s">
        <v>11804</v>
      </c>
      <c r="J225" s="6" t="s">
        <v>0</v>
      </c>
      <c r="K225" s="6"/>
      <c r="L225" s="6" t="s">
        <v>0</v>
      </c>
      <c r="M225" s="6" t="s">
        <v>11803</v>
      </c>
      <c r="N225" s="6"/>
      <c r="O225" s="6"/>
      <c r="P225" s="6" t="s">
        <v>0</v>
      </c>
      <c r="Q225" s="7">
        <f>COUNTA(E225:P225)-COUNTIF(C225:P225," ")</f>
        <v>4</v>
      </c>
      <c r="R225" s="6"/>
      <c r="S225" s="5"/>
      <c r="T225" s="6" t="b">
        <v>1</v>
      </c>
    </row>
    <row r="226" spans="1:20" ht="15.75" x14ac:dyDescent="0.25">
      <c r="A226" s="6" t="str">
        <f>IFERROR(FIND($A$14,C226),"")</f>
        <v/>
      </c>
      <c r="B226" s="10" t="s">
        <v>11782</v>
      </c>
      <c r="C226" s="9" t="s">
        <v>11781</v>
      </c>
      <c r="D226" s="8" t="s">
        <v>312</v>
      </c>
      <c r="E226" s="6"/>
      <c r="F226" s="6"/>
      <c r="G226" s="6" t="s">
        <v>11780</v>
      </c>
      <c r="H226" s="6"/>
      <c r="I226" s="6" t="s">
        <v>0</v>
      </c>
      <c r="J226" s="6" t="s">
        <v>11779</v>
      </c>
      <c r="K226" s="6"/>
      <c r="L226" s="6" t="s">
        <v>0</v>
      </c>
      <c r="M226" s="6" t="s">
        <v>11778</v>
      </c>
      <c r="N226" s="6" t="s">
        <v>11777</v>
      </c>
      <c r="O226" s="6"/>
      <c r="P226" s="6" t="s">
        <v>11776</v>
      </c>
      <c r="Q226" s="7">
        <f>COUNTA(E226:P226)-COUNTIF(C226:P226," ")</f>
        <v>5</v>
      </c>
      <c r="R226" s="6"/>
      <c r="S226" s="5"/>
      <c r="T226" s="6" t="b">
        <v>1</v>
      </c>
    </row>
    <row r="227" spans="1:20" ht="15.75" x14ac:dyDescent="0.25">
      <c r="A227" s="6" t="str">
        <f>IFERROR(FIND($A$14,C227),"")</f>
        <v/>
      </c>
      <c r="B227" s="10" t="s">
        <v>19797</v>
      </c>
      <c r="C227" s="9" t="s">
        <v>19796</v>
      </c>
      <c r="D227" s="8" t="s">
        <v>312</v>
      </c>
      <c r="E227" s="6"/>
      <c r="F227" s="6"/>
      <c r="G227" s="6" t="s">
        <v>19795</v>
      </c>
      <c r="H227" s="6"/>
      <c r="I227" s="6" t="s">
        <v>0</v>
      </c>
      <c r="J227" s="6" t="s">
        <v>19794</v>
      </c>
      <c r="K227" s="6" t="s">
        <v>19793</v>
      </c>
      <c r="L227" s="6" t="s">
        <v>0</v>
      </c>
      <c r="M227" s="6" t="s">
        <v>0</v>
      </c>
      <c r="N227" s="6" t="s">
        <v>19792</v>
      </c>
      <c r="O227" s="6" t="s">
        <v>19791</v>
      </c>
      <c r="P227" s="6" t="s">
        <v>19790</v>
      </c>
      <c r="Q227" s="7">
        <f>COUNTA(E227:P227)-COUNTIF(C227:P227," ")</f>
        <v>6</v>
      </c>
      <c r="R227" s="6"/>
      <c r="S227" s="5"/>
      <c r="T227" s="6" t="b">
        <v>1</v>
      </c>
    </row>
    <row r="228" spans="1:20" ht="15.75" x14ac:dyDescent="0.25">
      <c r="A228" s="6" t="str">
        <f>IFERROR(FIND($A$14,C228),"")</f>
        <v/>
      </c>
      <c r="B228" s="10" t="s">
        <v>11746</v>
      </c>
      <c r="C228" s="9" t="s">
        <v>11745</v>
      </c>
      <c r="D228" s="8" t="s">
        <v>14</v>
      </c>
      <c r="E228" s="6"/>
      <c r="F228" s="6" t="s">
        <v>11743</v>
      </c>
      <c r="G228" s="6" t="s">
        <v>11744</v>
      </c>
      <c r="H228" s="6"/>
      <c r="I228" s="6" t="s">
        <v>11743</v>
      </c>
      <c r="J228" s="6" t="s">
        <v>11742</v>
      </c>
      <c r="K228" s="6"/>
      <c r="L228" s="6" t="s">
        <v>0</v>
      </c>
      <c r="M228" s="6" t="s">
        <v>11741</v>
      </c>
      <c r="N228" s="6"/>
      <c r="O228" s="6"/>
      <c r="P228" s="6" t="s">
        <v>0</v>
      </c>
      <c r="Q228" s="7">
        <f>COUNTA(E228:P228)-COUNTIF(C228:P228," ")</f>
        <v>5</v>
      </c>
      <c r="R228" s="6"/>
      <c r="S228" s="5"/>
      <c r="T228" s="6" t="b">
        <v>1</v>
      </c>
    </row>
    <row r="229" spans="1:20" ht="15.75" x14ac:dyDescent="0.25">
      <c r="A229" s="6" t="str">
        <f>IFERROR(FIND($A$14,C229),"")</f>
        <v/>
      </c>
      <c r="B229" s="10" t="s">
        <v>11730</v>
      </c>
      <c r="C229" s="9" t="s">
        <v>11729</v>
      </c>
      <c r="D229" s="8" t="s">
        <v>14</v>
      </c>
      <c r="E229" s="6"/>
      <c r="F229" s="6" t="s">
        <v>11728</v>
      </c>
      <c r="G229" s="6" t="s">
        <v>11726</v>
      </c>
      <c r="H229" s="6"/>
      <c r="I229" s="6" t="s">
        <v>11727</v>
      </c>
      <c r="J229" s="6" t="s">
        <v>11726</v>
      </c>
      <c r="K229" s="6"/>
      <c r="L229" s="6" t="s">
        <v>0</v>
      </c>
      <c r="M229" s="6" t="s">
        <v>11726</v>
      </c>
      <c r="N229" s="6"/>
      <c r="O229" s="6"/>
      <c r="P229" s="6" t="s">
        <v>0</v>
      </c>
      <c r="Q229" s="7">
        <f>COUNTA(E229:P229)-COUNTIF(C229:P229," ")</f>
        <v>5</v>
      </c>
      <c r="R229" s="6"/>
      <c r="S229" s="5"/>
      <c r="T229" s="6" t="b">
        <v>1</v>
      </c>
    </row>
    <row r="230" spans="1:20" ht="15.75" x14ac:dyDescent="0.25">
      <c r="A230" s="6" t="str">
        <f>IFERROR(FIND($A$14,C230),"")</f>
        <v/>
      </c>
      <c r="B230" s="10" t="s">
        <v>11740</v>
      </c>
      <c r="C230" s="9" t="s">
        <v>11739</v>
      </c>
      <c r="D230" s="8" t="s">
        <v>14</v>
      </c>
      <c r="E230" s="6"/>
      <c r="F230" s="6" t="s">
        <v>11736</v>
      </c>
      <c r="G230" s="6" t="s">
        <v>11738</v>
      </c>
      <c r="H230" s="6"/>
      <c r="I230" s="6" t="s">
        <v>11736</v>
      </c>
      <c r="J230" s="6" t="s">
        <v>11737</v>
      </c>
      <c r="K230" s="6"/>
      <c r="L230" s="6" t="s">
        <v>0</v>
      </c>
      <c r="M230" s="6" t="s">
        <v>11736</v>
      </c>
      <c r="N230" s="6"/>
      <c r="O230" s="6"/>
      <c r="P230" s="6" t="s">
        <v>0</v>
      </c>
      <c r="Q230" s="7">
        <f>COUNTA(E230:P230)-COUNTIF(C230:P230," ")</f>
        <v>5</v>
      </c>
      <c r="R230" s="6"/>
      <c r="S230" s="5"/>
      <c r="T230" s="6" t="b">
        <v>1</v>
      </c>
    </row>
    <row r="231" spans="1:20" ht="15.75" x14ac:dyDescent="0.25">
      <c r="A231" s="6" t="str">
        <f>IFERROR(FIND($A$14,C231),"")</f>
        <v/>
      </c>
      <c r="B231" s="10" t="s">
        <v>11721</v>
      </c>
      <c r="C231" s="9" t="s">
        <v>11720</v>
      </c>
      <c r="D231" s="8" t="s">
        <v>14</v>
      </c>
      <c r="E231" s="6"/>
      <c r="F231" s="6" t="s">
        <v>11715</v>
      </c>
      <c r="G231" s="6" t="s">
        <v>11719</v>
      </c>
      <c r="H231" s="6"/>
      <c r="I231" s="6" t="s">
        <v>11715</v>
      </c>
      <c r="J231" s="6" t="s">
        <v>11718</v>
      </c>
      <c r="K231" s="6"/>
      <c r="L231" s="6" t="s">
        <v>0</v>
      </c>
      <c r="M231" s="6" t="s">
        <v>11717</v>
      </c>
      <c r="N231" s="6" t="s">
        <v>11716</v>
      </c>
      <c r="O231" s="6" t="s">
        <v>11715</v>
      </c>
      <c r="P231" s="6" t="s">
        <v>11714</v>
      </c>
      <c r="Q231" s="7">
        <f>COUNTA(E231:P231)-COUNTIF(C231:P231," ")</f>
        <v>8</v>
      </c>
      <c r="R231" s="6"/>
      <c r="S231" s="5"/>
      <c r="T231" s="6" t="b">
        <v>1</v>
      </c>
    </row>
    <row r="232" spans="1:20" ht="15.75" x14ac:dyDescent="0.25">
      <c r="A232" s="6" t="str">
        <f>IFERROR(FIND($A$14,C232),"")</f>
        <v/>
      </c>
      <c r="B232" s="10" t="s">
        <v>11713</v>
      </c>
      <c r="C232" s="9" t="s">
        <v>11712</v>
      </c>
      <c r="D232" s="8" t="s">
        <v>14</v>
      </c>
      <c r="E232" s="6"/>
      <c r="F232" s="6" t="s">
        <v>11711</v>
      </c>
      <c r="G232" s="6" t="s">
        <v>11706</v>
      </c>
      <c r="H232" s="6"/>
      <c r="I232" s="6" t="s">
        <v>11708</v>
      </c>
      <c r="J232" s="6" t="s">
        <v>0</v>
      </c>
      <c r="K232" s="6"/>
      <c r="L232" s="6" t="s">
        <v>0</v>
      </c>
      <c r="M232" s="6" t="s">
        <v>0</v>
      </c>
      <c r="N232" s="6"/>
      <c r="O232" s="6"/>
      <c r="P232" s="6" t="s">
        <v>0</v>
      </c>
      <c r="Q232" s="7">
        <f>COUNTA(E232:P232)-COUNTIF(C232:P232," ")</f>
        <v>3</v>
      </c>
      <c r="R232" s="6"/>
      <c r="S232" s="5"/>
      <c r="T232" s="6" t="b">
        <v>1</v>
      </c>
    </row>
    <row r="233" spans="1:20" ht="15.75" x14ac:dyDescent="0.25">
      <c r="A233" s="6" t="str">
        <f>IFERROR(FIND($A$14,C233),"")</f>
        <v/>
      </c>
      <c r="B233" s="10" t="s">
        <v>11710</v>
      </c>
      <c r="C233" s="9" t="s">
        <v>11709</v>
      </c>
      <c r="D233" s="8" t="s">
        <v>312</v>
      </c>
      <c r="E233" s="6"/>
      <c r="F233" s="6"/>
      <c r="G233" s="6" t="s">
        <v>11706</v>
      </c>
      <c r="H233" s="6"/>
      <c r="I233" s="6" t="s">
        <v>11708</v>
      </c>
      <c r="J233" s="6" t="s">
        <v>11707</v>
      </c>
      <c r="K233" s="6"/>
      <c r="L233" s="6" t="s">
        <v>0</v>
      </c>
      <c r="M233" s="6" t="s">
        <v>11706</v>
      </c>
      <c r="N233" s="6"/>
      <c r="O233" s="6" t="s">
        <v>11705</v>
      </c>
      <c r="P233" s="6" t="s">
        <v>11704</v>
      </c>
      <c r="Q233" s="7">
        <f>COUNTA(E233:P233)-COUNTIF(C233:P233," ")</f>
        <v>6</v>
      </c>
      <c r="R233" s="6"/>
      <c r="S233" s="5"/>
      <c r="T233" s="6" t="b">
        <v>1</v>
      </c>
    </row>
    <row r="234" spans="1:20" ht="15.75" x14ac:dyDescent="0.25">
      <c r="A234" s="6" t="str">
        <f>IFERROR(FIND($A$14,C234),"")</f>
        <v/>
      </c>
      <c r="B234" s="10" t="s">
        <v>11703</v>
      </c>
      <c r="C234" s="9" t="s">
        <v>11702</v>
      </c>
      <c r="D234" s="8" t="s">
        <v>312</v>
      </c>
      <c r="E234" s="6"/>
      <c r="F234" s="6"/>
      <c r="G234" s="6" t="s">
        <v>11701</v>
      </c>
      <c r="H234" s="6"/>
      <c r="I234" s="6" t="s">
        <v>11700</v>
      </c>
      <c r="J234" s="6" t="s">
        <v>11699</v>
      </c>
      <c r="K234" s="6"/>
      <c r="L234" s="6" t="s">
        <v>0</v>
      </c>
      <c r="M234" s="6" t="s">
        <v>11698</v>
      </c>
      <c r="N234" s="6" t="s">
        <v>11697</v>
      </c>
      <c r="O234" s="6" t="s">
        <v>11696</v>
      </c>
      <c r="P234" s="6" t="s">
        <v>11695</v>
      </c>
      <c r="Q234" s="7">
        <f>COUNTA(E234:P234)-COUNTIF(C234:P234," ")</f>
        <v>7</v>
      </c>
      <c r="R234" s="6"/>
      <c r="S234" s="5"/>
      <c r="T234" s="6" t="b">
        <v>1</v>
      </c>
    </row>
    <row r="235" spans="1:20" ht="15.75" x14ac:dyDescent="0.25">
      <c r="A235" s="6" t="str">
        <f>IFERROR(FIND($A$14,C235),"")</f>
        <v/>
      </c>
      <c r="B235" s="10" t="s">
        <v>17715</v>
      </c>
      <c r="C235" s="9" t="s">
        <v>17714</v>
      </c>
      <c r="D235" s="8" t="s">
        <v>312</v>
      </c>
      <c r="E235" s="6"/>
      <c r="F235" s="6"/>
      <c r="G235" s="6" t="s">
        <v>17713</v>
      </c>
      <c r="H235" s="6"/>
      <c r="I235" s="6" t="s">
        <v>17712</v>
      </c>
      <c r="J235" s="6"/>
      <c r="K235" s="6"/>
      <c r="L235" s="6" t="s">
        <v>0</v>
      </c>
      <c r="M235" s="6" t="s">
        <v>17711</v>
      </c>
      <c r="N235" s="6" t="s">
        <v>17710</v>
      </c>
      <c r="O235" s="6" t="s">
        <v>17709</v>
      </c>
      <c r="P235" s="6" t="s">
        <v>17708</v>
      </c>
      <c r="Q235" s="7">
        <f>COUNTA(E235:P235)-COUNTIF(C235:P235," ")</f>
        <v>6</v>
      </c>
      <c r="R235" s="6" t="s">
        <v>14396</v>
      </c>
      <c r="S235" s="15" t="s">
        <v>17594</v>
      </c>
      <c r="T235" s="6" t="b">
        <v>0</v>
      </c>
    </row>
    <row r="236" spans="1:20" ht="15.75" x14ac:dyDescent="0.25">
      <c r="A236" s="6" t="str">
        <f>IFERROR(FIND($A$14,C236),"")</f>
        <v/>
      </c>
      <c r="B236" s="10" t="s">
        <v>11725</v>
      </c>
      <c r="C236" s="9" t="s">
        <v>11724</v>
      </c>
      <c r="D236" s="8" t="s">
        <v>312</v>
      </c>
      <c r="E236" s="6"/>
      <c r="F236" s="6"/>
      <c r="G236" s="6" t="s">
        <v>11722</v>
      </c>
      <c r="H236" s="6"/>
      <c r="I236" s="6" t="s">
        <v>11723</v>
      </c>
      <c r="J236" s="6"/>
      <c r="K236" s="6"/>
      <c r="L236" s="6" t="s">
        <v>0</v>
      </c>
      <c r="M236" s="6" t="s">
        <v>11722</v>
      </c>
      <c r="N236" s="6"/>
      <c r="O236" s="6"/>
      <c r="P236" s="6" t="s">
        <v>0</v>
      </c>
      <c r="Q236" s="7">
        <f>COUNTA(E236:P236)-COUNTIF(C236:P236," ")</f>
        <v>3</v>
      </c>
      <c r="R236" s="6"/>
      <c r="S236" s="5"/>
      <c r="T236" s="6" t="b">
        <v>1</v>
      </c>
    </row>
    <row r="237" spans="1:20" ht="15.75" x14ac:dyDescent="0.25">
      <c r="A237" s="6" t="str">
        <f>IFERROR(FIND($A$14,C237),"")</f>
        <v/>
      </c>
      <c r="B237" s="10" t="s">
        <v>11656</v>
      </c>
      <c r="C237" s="9" t="s">
        <v>11655</v>
      </c>
      <c r="D237" s="8" t="s">
        <v>312</v>
      </c>
      <c r="E237" s="6"/>
      <c r="F237" s="6"/>
      <c r="G237" s="6" t="s">
        <v>11654</v>
      </c>
      <c r="H237" s="6"/>
      <c r="I237" s="6" t="s">
        <v>11653</v>
      </c>
      <c r="J237" s="6"/>
      <c r="K237" s="6"/>
      <c r="L237" s="6" t="s">
        <v>0</v>
      </c>
      <c r="M237" s="6" t="s">
        <v>11652</v>
      </c>
      <c r="N237" s="6"/>
      <c r="O237" s="6"/>
      <c r="P237" s="6" t="s">
        <v>11651</v>
      </c>
      <c r="Q237" s="7">
        <f>COUNTA(E237:P237)-COUNTIF(C237:P237," ")</f>
        <v>4</v>
      </c>
      <c r="R237" s="6"/>
      <c r="S237" s="5"/>
      <c r="T237" s="6" t="b">
        <v>1</v>
      </c>
    </row>
    <row r="238" spans="1:20" ht="15.75" x14ac:dyDescent="0.25">
      <c r="A238" s="6" t="str">
        <f>IFERROR(FIND($A$14,C238),"")</f>
        <v/>
      </c>
      <c r="B238" s="10" t="s">
        <v>2267</v>
      </c>
      <c r="C238" s="9" t="s">
        <v>2266</v>
      </c>
      <c r="D238" s="8" t="s">
        <v>18</v>
      </c>
      <c r="E238" s="6"/>
      <c r="F238" s="6"/>
      <c r="G238" s="6"/>
      <c r="H238" s="6"/>
      <c r="I238" s="6" t="s">
        <v>2265</v>
      </c>
      <c r="J238" s="6"/>
      <c r="K238" s="6"/>
      <c r="L238" s="6" t="s">
        <v>0</v>
      </c>
      <c r="M238" s="6" t="s">
        <v>0</v>
      </c>
      <c r="N238" s="6"/>
      <c r="O238" s="6"/>
      <c r="P238" s="6" t="s">
        <v>0</v>
      </c>
      <c r="Q238" s="7">
        <f>COUNTA(E238:P238)-COUNTIF(C238:P238," ")</f>
        <v>1</v>
      </c>
      <c r="R238" s="6"/>
      <c r="S238" s="5"/>
      <c r="T238" s="6" t="b">
        <v>1</v>
      </c>
    </row>
    <row r="239" spans="1:20" ht="15.75" x14ac:dyDescent="0.25">
      <c r="A239" s="6" t="str">
        <f>IFERROR(FIND($A$14,C239),"")</f>
        <v/>
      </c>
      <c r="B239" s="10" t="s">
        <v>2264</v>
      </c>
      <c r="C239" s="9" t="s">
        <v>2263</v>
      </c>
      <c r="D239" s="8" t="s">
        <v>312</v>
      </c>
      <c r="E239" s="6"/>
      <c r="F239" s="6"/>
      <c r="G239" s="6"/>
      <c r="H239" s="6"/>
      <c r="I239" s="6"/>
      <c r="J239" s="6"/>
      <c r="K239" s="6"/>
      <c r="L239" s="6" t="s">
        <v>0</v>
      </c>
      <c r="M239" s="6" t="s">
        <v>2262</v>
      </c>
      <c r="N239" s="6"/>
      <c r="O239" s="6"/>
      <c r="P239" s="6" t="s">
        <v>0</v>
      </c>
      <c r="Q239" s="7">
        <f>COUNTA(E239:P239)-COUNTIF(C239:P239," ")</f>
        <v>1</v>
      </c>
      <c r="R239" s="6"/>
      <c r="S239" s="5"/>
      <c r="T239" s="6" t="b">
        <v>1</v>
      </c>
    </row>
    <row r="240" spans="1:20" ht="15.75" x14ac:dyDescent="0.25">
      <c r="A240" s="6" t="str">
        <f>IFERROR(FIND($A$14,C240),"")</f>
        <v/>
      </c>
      <c r="B240" s="10" t="s">
        <v>11671</v>
      </c>
      <c r="C240" s="9" t="s">
        <v>11668</v>
      </c>
      <c r="D240" s="8" t="s">
        <v>221</v>
      </c>
      <c r="E240" s="40" t="s">
        <v>11670</v>
      </c>
      <c r="F240" s="6"/>
      <c r="G240" s="6" t="s">
        <v>11669</v>
      </c>
      <c r="H240" s="6"/>
      <c r="I240" s="6" t="s">
        <v>11668</v>
      </c>
      <c r="J240" s="6" t="s">
        <v>11667</v>
      </c>
      <c r="K240" s="6"/>
      <c r="L240" s="6" t="s">
        <v>0</v>
      </c>
      <c r="M240" s="6" t="s">
        <v>11666</v>
      </c>
      <c r="N240" s="6" t="s">
        <v>11665</v>
      </c>
      <c r="O240" s="6" t="s">
        <v>11664</v>
      </c>
      <c r="P240" s="6" t="s">
        <v>11663</v>
      </c>
      <c r="Q240" s="7">
        <f>COUNTA(E240:P240)-COUNTIF(C240:P240," ")</f>
        <v>8</v>
      </c>
      <c r="R240" s="6"/>
      <c r="S240" s="5"/>
      <c r="T240" s="6" t="b">
        <v>1</v>
      </c>
    </row>
    <row r="241" spans="1:20" ht="15.75" x14ac:dyDescent="0.25">
      <c r="A241" s="6" t="str">
        <f>IFERROR(FIND($A$14,C241),"")</f>
        <v/>
      </c>
      <c r="B241" s="10" t="s">
        <v>11650</v>
      </c>
      <c r="C241" s="9" t="s">
        <v>11649</v>
      </c>
      <c r="D241" s="8" t="s">
        <v>312</v>
      </c>
      <c r="E241" s="6"/>
      <c r="F241" s="6"/>
      <c r="G241" s="6" t="s">
        <v>11648</v>
      </c>
      <c r="H241" s="6"/>
      <c r="I241" s="6" t="s">
        <v>11647</v>
      </c>
      <c r="J241" s="6"/>
      <c r="K241" s="6"/>
      <c r="L241" s="6" t="s">
        <v>0</v>
      </c>
      <c r="M241" s="6" t="s">
        <v>11646</v>
      </c>
      <c r="N241" s="6"/>
      <c r="O241" s="6"/>
      <c r="P241" s="6" t="s">
        <v>0</v>
      </c>
      <c r="Q241" s="7">
        <f>COUNTA(E241:P241)-COUNTIF(C241:P241," ")</f>
        <v>3</v>
      </c>
      <c r="R241" s="6"/>
      <c r="S241" s="5"/>
      <c r="T241" s="6" t="b">
        <v>1</v>
      </c>
    </row>
    <row r="242" spans="1:20" ht="15.75" x14ac:dyDescent="0.25">
      <c r="A242" s="6" t="str">
        <f>IFERROR(FIND($A$14,C242),"")</f>
        <v/>
      </c>
      <c r="B242" s="10" t="s">
        <v>16272</v>
      </c>
      <c r="C242" s="9" t="s">
        <v>16271</v>
      </c>
      <c r="D242" s="8" t="s">
        <v>2</v>
      </c>
      <c r="E242" s="6"/>
      <c r="F242" s="6"/>
      <c r="G242" s="6"/>
      <c r="H242" s="6"/>
      <c r="I242" s="6" t="s">
        <v>0</v>
      </c>
      <c r="J242" s="6" t="s">
        <v>16270</v>
      </c>
      <c r="K242" s="6"/>
      <c r="L242" s="6" t="s">
        <v>0</v>
      </c>
      <c r="M242" s="6" t="s">
        <v>0</v>
      </c>
      <c r="N242" s="6" t="s">
        <v>16269</v>
      </c>
      <c r="O242" s="6"/>
      <c r="P242" s="6" t="s">
        <v>16268</v>
      </c>
      <c r="Q242" s="7">
        <f>COUNTA(E242:P242)-COUNTIF(C242:P242," ")</f>
        <v>3</v>
      </c>
      <c r="R242" s="6"/>
      <c r="S242" s="5" t="s">
        <v>16240</v>
      </c>
      <c r="T242" s="6" t="b">
        <v>1</v>
      </c>
    </row>
    <row r="243" spans="1:20" ht="15.75" x14ac:dyDescent="0.25">
      <c r="A243" s="6" t="str">
        <f>IFERROR(FIND($A$14,C243),"")</f>
        <v/>
      </c>
      <c r="B243" s="10" t="s">
        <v>11694</v>
      </c>
      <c r="C243" s="9" t="s">
        <v>11693</v>
      </c>
      <c r="D243" s="8" t="s">
        <v>312</v>
      </c>
      <c r="E243" s="6"/>
      <c r="F243" s="6"/>
      <c r="G243" s="6" t="s">
        <v>11689</v>
      </c>
      <c r="H243" s="6"/>
      <c r="I243" s="6" t="s">
        <v>11692</v>
      </c>
      <c r="J243" s="6" t="s">
        <v>11691</v>
      </c>
      <c r="K243" s="6"/>
      <c r="L243" s="6" t="s">
        <v>0</v>
      </c>
      <c r="M243" s="6" t="s">
        <v>11690</v>
      </c>
      <c r="N243" s="6"/>
      <c r="O243" s="6" t="s">
        <v>11689</v>
      </c>
      <c r="P243" s="6" t="s">
        <v>0</v>
      </c>
      <c r="Q243" s="7">
        <f>COUNTA(E243:P243)-COUNTIF(C243:P243," ")</f>
        <v>5</v>
      </c>
      <c r="R243" s="6"/>
      <c r="S243" s="5"/>
      <c r="T243" s="6" t="b">
        <v>1</v>
      </c>
    </row>
    <row r="244" spans="1:20" ht="15.75" x14ac:dyDescent="0.25">
      <c r="A244" s="6" t="str">
        <f>IFERROR(FIND($A$14,C244),"")</f>
        <v/>
      </c>
      <c r="B244" s="10" t="s">
        <v>11645</v>
      </c>
      <c r="C244" s="9" t="s">
        <v>11644</v>
      </c>
      <c r="D244" s="8" t="s">
        <v>312</v>
      </c>
      <c r="E244" s="6"/>
      <c r="F244" s="6"/>
      <c r="G244" s="6" t="s">
        <v>11643</v>
      </c>
      <c r="H244" s="6"/>
      <c r="I244" s="6" t="s">
        <v>11642</v>
      </c>
      <c r="J244" s="6"/>
      <c r="K244" s="6"/>
      <c r="L244" s="6" t="s">
        <v>0</v>
      </c>
      <c r="M244" s="6" t="s">
        <v>11641</v>
      </c>
      <c r="N244" s="6"/>
      <c r="O244" s="6"/>
      <c r="P244" s="6" t="s">
        <v>0</v>
      </c>
      <c r="Q244" s="7">
        <f>COUNTA(E244:P244)-COUNTIF(C244:P244," ")</f>
        <v>3</v>
      </c>
      <c r="R244" s="6"/>
      <c r="S244" s="5"/>
      <c r="T244" s="6" t="b">
        <v>1</v>
      </c>
    </row>
    <row r="245" spans="1:20" ht="15.75" x14ac:dyDescent="0.25">
      <c r="A245" s="6" t="str">
        <f>IFERROR(FIND($A$14,C245),"")</f>
        <v/>
      </c>
      <c r="B245" s="10" t="s">
        <v>11675</v>
      </c>
      <c r="C245" s="9" t="s">
        <v>11672</v>
      </c>
      <c r="D245" s="8" t="s">
        <v>14</v>
      </c>
      <c r="E245" s="6"/>
      <c r="F245" s="6" t="s">
        <v>11674</v>
      </c>
      <c r="G245" s="6" t="s">
        <v>11673</v>
      </c>
      <c r="H245" s="6"/>
      <c r="I245" s="6" t="s">
        <v>11672</v>
      </c>
      <c r="J245" s="6" t="s">
        <v>0</v>
      </c>
      <c r="K245" s="6"/>
      <c r="L245" s="6" t="s">
        <v>0</v>
      </c>
      <c r="M245" s="6" t="s">
        <v>0</v>
      </c>
      <c r="N245" s="6"/>
      <c r="O245" s="6"/>
      <c r="P245" s="6" t="s">
        <v>0</v>
      </c>
      <c r="Q245" s="7">
        <f>COUNTA(E245:P245)-COUNTIF(C245:P245," ")</f>
        <v>3</v>
      </c>
      <c r="R245" s="6"/>
      <c r="S245" s="5"/>
      <c r="T245" s="6" t="b">
        <v>1</v>
      </c>
    </row>
    <row r="246" spans="1:20" ht="15.75" x14ac:dyDescent="0.25">
      <c r="A246" s="6" t="str">
        <f>IFERROR(FIND($A$14,C246),"")</f>
        <v/>
      </c>
      <c r="B246" s="10" t="s">
        <v>11682</v>
      </c>
      <c r="C246" s="9" t="s">
        <v>11681</v>
      </c>
      <c r="D246" s="8" t="s">
        <v>14</v>
      </c>
      <c r="E246" s="6"/>
      <c r="F246" s="6" t="s">
        <v>11680</v>
      </c>
      <c r="G246" s="6" t="s">
        <v>11678</v>
      </c>
      <c r="H246" s="6"/>
      <c r="I246" s="6" t="s">
        <v>0</v>
      </c>
      <c r="J246" s="6" t="s">
        <v>11679</v>
      </c>
      <c r="K246" s="6"/>
      <c r="L246" s="6" t="s">
        <v>0</v>
      </c>
      <c r="M246" s="6" t="s">
        <v>11678</v>
      </c>
      <c r="N246" s="6" t="s">
        <v>11677</v>
      </c>
      <c r="O246" s="6"/>
      <c r="P246" s="6" t="s">
        <v>11676</v>
      </c>
      <c r="Q246" s="7">
        <f>COUNTA(E246:P246)-COUNTIF(C246:P246," ")</f>
        <v>6</v>
      </c>
      <c r="R246" s="6"/>
      <c r="S246" s="5"/>
      <c r="T246" s="6" t="b">
        <v>1</v>
      </c>
    </row>
    <row r="247" spans="1:20" ht="15.75" x14ac:dyDescent="0.25">
      <c r="A247" s="6" t="str">
        <f>IFERROR(FIND($A$14,C247),"")</f>
        <v/>
      </c>
      <c r="B247" s="10" t="s">
        <v>18029</v>
      </c>
      <c r="C247" s="9" t="s">
        <v>18027</v>
      </c>
      <c r="D247" s="8" t="s">
        <v>14</v>
      </c>
      <c r="E247" s="6"/>
      <c r="F247" s="6" t="s">
        <v>18028</v>
      </c>
      <c r="G247" s="6" t="s">
        <v>18025</v>
      </c>
      <c r="H247" s="6"/>
      <c r="I247" s="6" t="s">
        <v>18027</v>
      </c>
      <c r="J247" s="6" t="s">
        <v>18026</v>
      </c>
      <c r="K247" s="6"/>
      <c r="L247" s="6" t="s">
        <v>0</v>
      </c>
      <c r="M247" s="6" t="s">
        <v>18025</v>
      </c>
      <c r="N247" s="6" t="s">
        <v>18024</v>
      </c>
      <c r="O247" s="6"/>
      <c r="P247" s="6" t="s">
        <v>18023</v>
      </c>
      <c r="Q247" s="7">
        <f>COUNTA(E247:P247)-COUNTIF(C247:P247," ")</f>
        <v>7</v>
      </c>
      <c r="R247" s="6" t="s">
        <v>14396</v>
      </c>
      <c r="S247" s="15" t="s">
        <v>17980</v>
      </c>
      <c r="T247" s="6" t="b">
        <v>0</v>
      </c>
    </row>
    <row r="248" spans="1:20" ht="15.75" x14ac:dyDescent="0.25">
      <c r="A248" s="6" t="str">
        <f>IFERROR(FIND($A$14,C248),"")</f>
        <v/>
      </c>
      <c r="B248" s="10" t="s">
        <v>11662</v>
      </c>
      <c r="C248" s="9" t="s">
        <v>11661</v>
      </c>
      <c r="D248" s="8" t="s">
        <v>312</v>
      </c>
      <c r="E248" s="6"/>
      <c r="F248" s="6"/>
      <c r="G248" s="6" t="s">
        <v>11660</v>
      </c>
      <c r="H248" s="6"/>
      <c r="I248" s="6" t="s">
        <v>11659</v>
      </c>
      <c r="J248" s="6" t="s">
        <v>11658</v>
      </c>
      <c r="K248" s="6"/>
      <c r="L248" s="6" t="s">
        <v>0</v>
      </c>
      <c r="M248" s="6" t="s">
        <v>11657</v>
      </c>
      <c r="N248" s="6"/>
      <c r="O248" s="6"/>
      <c r="P248" s="6" t="s">
        <v>0</v>
      </c>
      <c r="Q248" s="7">
        <f>COUNTA(E248:P248)-COUNTIF(C248:P248," ")</f>
        <v>4</v>
      </c>
      <c r="R248" s="6"/>
      <c r="S248" s="5"/>
      <c r="T248" s="6" t="b">
        <v>1</v>
      </c>
    </row>
    <row r="249" spans="1:20" ht="15.75" x14ac:dyDescent="0.25">
      <c r="A249" s="6" t="str">
        <f>IFERROR(FIND($A$14,C249),"")</f>
        <v/>
      </c>
      <c r="B249" s="10" t="s">
        <v>15077</v>
      </c>
      <c r="C249" s="9" t="s">
        <v>15076</v>
      </c>
      <c r="D249" s="8" t="s">
        <v>221</v>
      </c>
      <c r="E249" s="40" t="s">
        <v>13</v>
      </c>
      <c r="F249" s="6"/>
      <c r="G249" s="6" t="s">
        <v>15075</v>
      </c>
      <c r="H249" s="6"/>
      <c r="I249" s="6" t="s">
        <v>15071</v>
      </c>
      <c r="J249" s="6" t="s">
        <v>15074</v>
      </c>
      <c r="K249" s="6"/>
      <c r="L249" s="6" t="s">
        <v>0</v>
      </c>
      <c r="M249" s="6" t="s">
        <v>15073</v>
      </c>
      <c r="N249" s="6" t="s">
        <v>15072</v>
      </c>
      <c r="O249" s="6" t="s">
        <v>15071</v>
      </c>
      <c r="P249" s="6" t="s">
        <v>15070</v>
      </c>
      <c r="Q249" s="7">
        <f>COUNTA(E249:P249)-COUNTIF(C249:P249," ")</f>
        <v>8</v>
      </c>
      <c r="R249" s="13" t="s">
        <v>14410</v>
      </c>
      <c r="S249" s="5"/>
      <c r="T249" s="6" t="b">
        <v>1</v>
      </c>
    </row>
    <row r="250" spans="1:20" ht="15.75" x14ac:dyDescent="0.25">
      <c r="A250" s="6" t="str">
        <f>IFERROR(FIND($A$14,C250),"")</f>
        <v/>
      </c>
      <c r="B250" s="10" t="s">
        <v>11640</v>
      </c>
      <c r="C250" s="9" t="s">
        <v>11638</v>
      </c>
      <c r="D250" s="8" t="s">
        <v>221</v>
      </c>
      <c r="E250" s="40" t="s">
        <v>13</v>
      </c>
      <c r="F250" s="6"/>
      <c r="G250" s="6" t="s">
        <v>11639</v>
      </c>
      <c r="H250" s="6"/>
      <c r="I250" s="6" t="s">
        <v>11638</v>
      </c>
      <c r="J250" s="6" t="s">
        <v>11637</v>
      </c>
      <c r="K250" s="6"/>
      <c r="L250" s="6" t="s">
        <v>0</v>
      </c>
      <c r="M250" s="6" t="s">
        <v>11636</v>
      </c>
      <c r="N250" s="6" t="s">
        <v>11635</v>
      </c>
      <c r="O250" s="6"/>
      <c r="P250" s="6" t="s">
        <v>11634</v>
      </c>
      <c r="Q250" s="7">
        <f>COUNTA(E250:P250)-COUNTIF(C250:P250," ")</f>
        <v>7</v>
      </c>
      <c r="R250" s="6"/>
      <c r="S250" s="5"/>
      <c r="T250" s="6" t="b">
        <v>1</v>
      </c>
    </row>
    <row r="251" spans="1:20" ht="15.75" x14ac:dyDescent="0.25">
      <c r="A251" s="6">
        <f>IFERROR(FIND($A$14,C251),"")</f>
        <v>1</v>
      </c>
      <c r="B251" s="10" t="s">
        <v>11611</v>
      </c>
      <c r="C251" s="9" t="s">
        <v>11610</v>
      </c>
      <c r="D251" s="8" t="s">
        <v>312</v>
      </c>
      <c r="E251" s="6"/>
      <c r="F251" s="6"/>
      <c r="G251" s="6" t="s">
        <v>11609</v>
      </c>
      <c r="H251" s="6"/>
      <c r="I251" s="6" t="s">
        <v>11608</v>
      </c>
      <c r="J251" s="6"/>
      <c r="K251" s="6"/>
      <c r="L251" s="6" t="s">
        <v>0</v>
      </c>
      <c r="M251" s="6" t="s">
        <v>11607</v>
      </c>
      <c r="N251" s="6" t="s">
        <v>11606</v>
      </c>
      <c r="O251" s="6" t="s">
        <v>11605</v>
      </c>
      <c r="P251" s="6" t="s">
        <v>11604</v>
      </c>
      <c r="Q251" s="7">
        <f>COUNTA(E251:P251)-COUNTIF(C251:P251," ")</f>
        <v>6</v>
      </c>
      <c r="R251" s="6"/>
      <c r="S251" s="5"/>
      <c r="T251" s="6" t="b">
        <v>1</v>
      </c>
    </row>
    <row r="252" spans="1:20" ht="15.75" x14ac:dyDescent="0.25">
      <c r="A252" s="6">
        <f>IFERROR(FIND($A$14,C252),"")</f>
        <v>1</v>
      </c>
      <c r="B252" s="10" t="s">
        <v>11619</v>
      </c>
      <c r="C252" s="9" t="s">
        <v>11618</v>
      </c>
      <c r="D252" s="8" t="s">
        <v>312</v>
      </c>
      <c r="E252" s="6"/>
      <c r="F252" s="6"/>
      <c r="G252" s="6" t="s">
        <v>11617</v>
      </c>
      <c r="H252" s="6"/>
      <c r="I252" s="6" t="s">
        <v>11616</v>
      </c>
      <c r="J252" s="6" t="s">
        <v>11615</v>
      </c>
      <c r="K252" s="6"/>
      <c r="L252" s="6" t="s">
        <v>0</v>
      </c>
      <c r="M252" s="6" t="s">
        <v>11607</v>
      </c>
      <c r="N252" s="6" t="s">
        <v>11614</v>
      </c>
      <c r="O252" s="6" t="s">
        <v>11613</v>
      </c>
      <c r="P252" s="6" t="s">
        <v>11612</v>
      </c>
      <c r="Q252" s="7">
        <f>COUNTA(E252:P252)-COUNTIF(C252:P252," ")</f>
        <v>7</v>
      </c>
      <c r="R252" s="6"/>
      <c r="S252" s="5"/>
      <c r="T252" s="6" t="b">
        <v>1</v>
      </c>
    </row>
    <row r="253" spans="1:20" ht="15.75" x14ac:dyDescent="0.25">
      <c r="A253" s="6">
        <f>IFERROR(FIND($A$14,C253),"")</f>
        <v>1</v>
      </c>
      <c r="B253" s="10" t="s">
        <v>16606</v>
      </c>
      <c r="C253" s="9" t="s">
        <v>16605</v>
      </c>
      <c r="D253" s="8" t="s">
        <v>312</v>
      </c>
      <c r="E253" s="6"/>
      <c r="F253" s="6"/>
      <c r="G253" s="6" t="s">
        <v>16604</v>
      </c>
      <c r="H253" s="6"/>
      <c r="I253" s="6" t="s">
        <v>16603</v>
      </c>
      <c r="J253" s="6"/>
      <c r="K253" s="6"/>
      <c r="L253" s="6" t="s">
        <v>0</v>
      </c>
      <c r="M253" s="6" t="s">
        <v>0</v>
      </c>
      <c r="N253" s="6"/>
      <c r="O253" s="6"/>
      <c r="P253" s="6" t="s">
        <v>0</v>
      </c>
      <c r="Q253" s="7">
        <f>COUNTA(E253:P253)-COUNTIF(C253:P253," ")</f>
        <v>2</v>
      </c>
      <c r="R253" s="6"/>
      <c r="S253" s="5" t="s">
        <v>16555</v>
      </c>
      <c r="T253" s="6" t="b">
        <v>1</v>
      </c>
    </row>
    <row r="254" spans="1:20" ht="15.75" x14ac:dyDescent="0.25">
      <c r="A254" s="6">
        <f>IFERROR(FIND($A$14,C254),"")</f>
        <v>1</v>
      </c>
      <c r="B254" s="10" t="s">
        <v>11599</v>
      </c>
      <c r="C254" s="9" t="s">
        <v>11598</v>
      </c>
      <c r="D254" s="8" t="s">
        <v>312</v>
      </c>
      <c r="E254" s="6"/>
      <c r="F254" s="6"/>
      <c r="G254" s="6" t="s">
        <v>11596</v>
      </c>
      <c r="H254" s="6"/>
      <c r="I254" s="6" t="s">
        <v>11597</v>
      </c>
      <c r="J254" s="6"/>
      <c r="K254" s="6"/>
      <c r="L254" s="6" t="s">
        <v>0</v>
      </c>
      <c r="M254" s="6" t="s">
        <v>11596</v>
      </c>
      <c r="N254" s="6"/>
      <c r="O254" s="6"/>
      <c r="P254" s="6" t="s">
        <v>0</v>
      </c>
      <c r="Q254" s="7">
        <f>COUNTA(E254:P254)-COUNTIF(C254:P254," ")</f>
        <v>3</v>
      </c>
      <c r="R254" s="6"/>
      <c r="S254" s="5"/>
      <c r="T254" s="6" t="b">
        <v>1</v>
      </c>
    </row>
    <row r="255" spans="1:20" ht="15.75" x14ac:dyDescent="0.25">
      <c r="A255" s="6">
        <f>IFERROR(FIND($A$14,C255),"")</f>
        <v>1</v>
      </c>
      <c r="B255" s="10" t="s">
        <v>11595</v>
      </c>
      <c r="C255" s="9" t="s">
        <v>11594</v>
      </c>
      <c r="D255" s="8" t="s">
        <v>312</v>
      </c>
      <c r="E255" s="6"/>
      <c r="F255" s="6"/>
      <c r="G255" s="6" t="s">
        <v>11593</v>
      </c>
      <c r="H255" s="6"/>
      <c r="I255" s="6" t="s">
        <v>11592</v>
      </c>
      <c r="J255" s="6"/>
      <c r="K255" s="6"/>
      <c r="L255" s="6" t="s">
        <v>0</v>
      </c>
      <c r="M255" s="6" t="s">
        <v>0</v>
      </c>
      <c r="N255" s="6"/>
      <c r="O255" s="6"/>
      <c r="P255" s="6" t="s">
        <v>0</v>
      </c>
      <c r="Q255" s="7">
        <f>COUNTA(E255:P255)-COUNTIF(C255:P255," ")</f>
        <v>2</v>
      </c>
      <c r="R255" s="6"/>
      <c r="S255" s="5"/>
      <c r="T255" s="6" t="b">
        <v>1</v>
      </c>
    </row>
    <row r="256" spans="1:20" ht="15.75" x14ac:dyDescent="0.25">
      <c r="A256" s="6">
        <f>IFERROR(FIND($A$14,C256),"")</f>
        <v>1</v>
      </c>
      <c r="B256" s="10" t="s">
        <v>2261</v>
      </c>
      <c r="C256" s="9" t="s">
        <v>2260</v>
      </c>
      <c r="D256" s="8" t="s">
        <v>14</v>
      </c>
      <c r="E256" s="6"/>
      <c r="F256" s="6" t="s">
        <v>13</v>
      </c>
      <c r="G256" s="6"/>
      <c r="H256" s="6"/>
      <c r="I256" s="6" t="s">
        <v>0</v>
      </c>
      <c r="J256" s="6" t="s">
        <v>2259</v>
      </c>
      <c r="K256" s="6"/>
      <c r="L256" s="6" t="s">
        <v>0</v>
      </c>
      <c r="M256" s="6" t="s">
        <v>0</v>
      </c>
      <c r="N256" s="6"/>
      <c r="O256" s="6"/>
      <c r="P256" s="6" t="s">
        <v>0</v>
      </c>
      <c r="Q256" s="7">
        <f>COUNTA(E256:P256)-COUNTIF(C256:P256," ")</f>
        <v>2</v>
      </c>
      <c r="R256" s="6"/>
      <c r="S256" s="5"/>
      <c r="T256" s="6" t="b">
        <v>1</v>
      </c>
    </row>
    <row r="257" spans="1:20" ht="15.75" x14ac:dyDescent="0.25">
      <c r="A257" s="6">
        <f>IFERROR(FIND($A$14,C257),"")</f>
        <v>1</v>
      </c>
      <c r="B257" s="10" t="s">
        <v>11603</v>
      </c>
      <c r="C257" s="9" t="s">
        <v>11602</v>
      </c>
      <c r="D257" s="8" t="s">
        <v>14</v>
      </c>
      <c r="E257" s="6"/>
      <c r="F257" s="6" t="s">
        <v>11601</v>
      </c>
      <c r="G257" s="6" t="s">
        <v>11600</v>
      </c>
      <c r="H257" s="6"/>
      <c r="I257" s="6" t="s">
        <v>0</v>
      </c>
      <c r="J257" s="6" t="s">
        <v>0</v>
      </c>
      <c r="K257" s="6"/>
      <c r="L257" s="6" t="s">
        <v>0</v>
      </c>
      <c r="M257" s="6" t="s">
        <v>0</v>
      </c>
      <c r="N257" s="6"/>
      <c r="O257" s="6"/>
      <c r="P257" s="6" t="s">
        <v>0</v>
      </c>
      <c r="Q257" s="7">
        <f>COUNTA(E257:P257)-COUNTIF(C257:P257," ")</f>
        <v>2</v>
      </c>
      <c r="R257" s="6"/>
      <c r="S257" s="5"/>
      <c r="T257" s="6" t="b">
        <v>1</v>
      </c>
    </row>
    <row r="258" spans="1:20" ht="15.75" x14ac:dyDescent="0.25">
      <c r="A258" s="6">
        <f>IFERROR(FIND($A$14,C258),"")</f>
        <v>1</v>
      </c>
      <c r="B258" s="10" t="s">
        <v>11633</v>
      </c>
      <c r="C258" s="9" t="s">
        <v>11632</v>
      </c>
      <c r="D258" s="8" t="s">
        <v>221</v>
      </c>
      <c r="E258" s="40" t="s">
        <v>13</v>
      </c>
      <c r="F258" s="6"/>
      <c r="G258" s="6" t="s">
        <v>11629</v>
      </c>
      <c r="H258" s="6"/>
      <c r="I258" s="6" t="s">
        <v>0</v>
      </c>
      <c r="J258" s="6" t="s">
        <v>11631</v>
      </c>
      <c r="K258" s="6"/>
      <c r="L258" s="6" t="s">
        <v>0</v>
      </c>
      <c r="M258" s="6" t="s">
        <v>11629</v>
      </c>
      <c r="N258" s="6" t="s">
        <v>11630</v>
      </c>
      <c r="O258" s="6" t="s">
        <v>11629</v>
      </c>
      <c r="P258" s="6" t="s">
        <v>11628</v>
      </c>
      <c r="Q258" s="7">
        <f>COUNTA(E258:P258)-COUNTIF(C258:P258," ")</f>
        <v>7</v>
      </c>
      <c r="R258" s="6"/>
      <c r="S258" s="5"/>
      <c r="T258" s="6" t="b">
        <v>1</v>
      </c>
    </row>
    <row r="259" spans="1:20" ht="15.75" x14ac:dyDescent="0.25">
      <c r="A259" s="6">
        <f>IFERROR(FIND($A$14,C259),"")</f>
        <v>1</v>
      </c>
      <c r="B259" s="10" t="s">
        <v>16506</v>
      </c>
      <c r="C259" s="9" t="s">
        <v>16505</v>
      </c>
      <c r="D259" s="8" t="s">
        <v>221</v>
      </c>
      <c r="E259" s="40" t="s">
        <v>13</v>
      </c>
      <c r="F259" s="6"/>
      <c r="G259" s="6" t="s">
        <v>16504</v>
      </c>
      <c r="H259" s="6"/>
      <c r="I259" s="6" t="s">
        <v>16503</v>
      </c>
      <c r="J259" s="6" t="s">
        <v>16502</v>
      </c>
      <c r="K259" s="6"/>
      <c r="L259" s="6" t="s">
        <v>0</v>
      </c>
      <c r="M259" s="6" t="s">
        <v>16501</v>
      </c>
      <c r="N259" s="6" t="s">
        <v>16500</v>
      </c>
      <c r="O259" s="6"/>
      <c r="P259" s="6" t="s">
        <v>16499</v>
      </c>
      <c r="Q259" s="7">
        <f>COUNTA(E259:P259)-COUNTIF(C259:P259," ")</f>
        <v>7</v>
      </c>
      <c r="R259" s="6"/>
      <c r="S259" s="5" t="s">
        <v>16240</v>
      </c>
      <c r="T259" s="6" t="b">
        <v>1</v>
      </c>
    </row>
    <row r="260" spans="1:20" ht="15.75" x14ac:dyDescent="0.25">
      <c r="A260" s="6">
        <f>IFERROR(FIND($A$14,C260),"")</f>
        <v>1</v>
      </c>
      <c r="B260" s="10" t="s">
        <v>15069</v>
      </c>
      <c r="C260" s="9" t="s">
        <v>15068</v>
      </c>
      <c r="D260" s="8" t="s">
        <v>221</v>
      </c>
      <c r="E260" s="40" t="s">
        <v>13</v>
      </c>
      <c r="F260" s="6"/>
      <c r="G260" s="6" t="s">
        <v>15067</v>
      </c>
      <c r="H260" s="6"/>
      <c r="I260" s="6" t="s">
        <v>15063</v>
      </c>
      <c r="J260" s="6" t="s">
        <v>15066</v>
      </c>
      <c r="K260" s="6"/>
      <c r="L260" s="6" t="s">
        <v>0</v>
      </c>
      <c r="M260" s="6" t="s">
        <v>15065</v>
      </c>
      <c r="N260" s="6" t="s">
        <v>15064</v>
      </c>
      <c r="O260" s="6" t="s">
        <v>15063</v>
      </c>
      <c r="P260" s="6" t="s">
        <v>15063</v>
      </c>
      <c r="Q260" s="7">
        <f>COUNTA(E260:P260)-COUNTIF(C260:P260," ")</f>
        <v>8</v>
      </c>
      <c r="R260" s="13" t="s">
        <v>14410</v>
      </c>
      <c r="S260" s="5"/>
      <c r="T260" s="6" t="b">
        <v>1</v>
      </c>
    </row>
    <row r="261" spans="1:20" ht="15.75" x14ac:dyDescent="0.25">
      <c r="A261" s="6">
        <f>IFERROR(FIND($A$14,C261),"")</f>
        <v>1</v>
      </c>
      <c r="B261" s="10" t="s">
        <v>11627</v>
      </c>
      <c r="C261" s="9" t="s">
        <v>11624</v>
      </c>
      <c r="D261" s="8" t="s">
        <v>14</v>
      </c>
      <c r="E261" s="6"/>
      <c r="F261" s="6" t="s">
        <v>11626</v>
      </c>
      <c r="G261" s="6" t="s">
        <v>11625</v>
      </c>
      <c r="H261" s="6"/>
      <c r="I261" s="6" t="s">
        <v>11624</v>
      </c>
      <c r="J261" s="6" t="s">
        <v>11623</v>
      </c>
      <c r="K261" s="6"/>
      <c r="L261" s="6" t="s">
        <v>0</v>
      </c>
      <c r="M261" s="6" t="s">
        <v>11621</v>
      </c>
      <c r="N261" s="6" t="s">
        <v>11622</v>
      </c>
      <c r="O261" s="6" t="s">
        <v>11621</v>
      </c>
      <c r="P261" s="6" t="s">
        <v>11620</v>
      </c>
      <c r="Q261" s="7">
        <f>COUNTA(E261:P261)-COUNTIF(C261:P261," ")</f>
        <v>8</v>
      </c>
      <c r="R261" s="6"/>
      <c r="S261" s="5"/>
      <c r="T261" s="6" t="b">
        <v>1</v>
      </c>
    </row>
    <row r="262" spans="1:20" ht="15.75" x14ac:dyDescent="0.25">
      <c r="A262" s="6">
        <f>IFERROR(FIND($A$14,C262),"")</f>
        <v>1</v>
      </c>
      <c r="B262" s="10" t="s">
        <v>11591</v>
      </c>
      <c r="C262" s="9" t="s">
        <v>11590</v>
      </c>
      <c r="D262" s="8" t="s">
        <v>312</v>
      </c>
      <c r="E262" s="6"/>
      <c r="F262" s="6"/>
      <c r="G262" s="6" t="s">
        <v>11589</v>
      </c>
      <c r="H262" s="6"/>
      <c r="I262" s="6" t="s">
        <v>0</v>
      </c>
      <c r="J262" s="6"/>
      <c r="K262" s="6"/>
      <c r="L262" s="6" t="s">
        <v>0</v>
      </c>
      <c r="M262" s="6" t="s">
        <v>11589</v>
      </c>
      <c r="N262" s="6"/>
      <c r="O262" s="6"/>
      <c r="P262" s="6" t="s">
        <v>0</v>
      </c>
      <c r="Q262" s="7">
        <f>COUNTA(E262:P262)-COUNTIF(C262:P262," ")</f>
        <v>2</v>
      </c>
      <c r="R262" s="6"/>
      <c r="S262" s="5"/>
      <c r="T262" s="6" t="b">
        <v>1</v>
      </c>
    </row>
    <row r="263" spans="1:20" ht="15.75" x14ac:dyDescent="0.25">
      <c r="A263" s="6">
        <f>IFERROR(FIND($A$14,C263),"")</f>
        <v>1</v>
      </c>
      <c r="B263" s="10" t="s">
        <v>11588</v>
      </c>
      <c r="C263" s="9" t="s">
        <v>11587</v>
      </c>
      <c r="D263" s="8" t="s">
        <v>14</v>
      </c>
      <c r="E263" s="6"/>
      <c r="F263" s="6" t="s">
        <v>11586</v>
      </c>
      <c r="G263" s="6" t="s">
        <v>11585</v>
      </c>
      <c r="H263" s="6"/>
      <c r="I263" s="6" t="s">
        <v>11584</v>
      </c>
      <c r="J263" s="6" t="s">
        <v>0</v>
      </c>
      <c r="K263" s="6"/>
      <c r="L263" s="6" t="s">
        <v>0</v>
      </c>
      <c r="M263" s="6" t="s">
        <v>11583</v>
      </c>
      <c r="N263" s="6"/>
      <c r="O263" s="6"/>
      <c r="P263" s="6" t="s">
        <v>0</v>
      </c>
      <c r="Q263" s="7">
        <f>COUNTA(E263:P263)-COUNTIF(C263:P263," ")</f>
        <v>4</v>
      </c>
      <c r="R263" s="6"/>
      <c r="S263" s="5"/>
      <c r="T263" s="6" t="b">
        <v>1</v>
      </c>
    </row>
    <row r="264" spans="1:20" ht="15.75" x14ac:dyDescent="0.25">
      <c r="A264" s="6" t="str">
        <f>IFERROR(FIND($A$14,C264),"")</f>
        <v/>
      </c>
      <c r="B264" s="10" t="s">
        <v>5754</v>
      </c>
      <c r="C264" s="9" t="s">
        <v>5753</v>
      </c>
      <c r="D264" s="8" t="s">
        <v>14</v>
      </c>
      <c r="E264" s="6"/>
      <c r="F264" s="6" t="s">
        <v>5752</v>
      </c>
      <c r="G264" s="6" t="s">
        <v>5751</v>
      </c>
      <c r="H264" s="6"/>
      <c r="I264" s="6" t="s">
        <v>5750</v>
      </c>
      <c r="J264" s="6" t="s">
        <v>0</v>
      </c>
      <c r="K264" s="6"/>
      <c r="L264" s="6" t="s">
        <v>0</v>
      </c>
      <c r="M264" s="6" t="s">
        <v>0</v>
      </c>
      <c r="N264" s="6"/>
      <c r="O264" s="6"/>
      <c r="P264" s="6" t="s">
        <v>0</v>
      </c>
      <c r="Q264" s="7">
        <f>COUNTA(E264:P264)-COUNTIF(C264:P264," ")</f>
        <v>3</v>
      </c>
      <c r="R264" s="6"/>
      <c r="S264" s="5"/>
      <c r="T264" s="6" t="b">
        <v>1</v>
      </c>
    </row>
    <row r="265" spans="1:20" ht="15.75" x14ac:dyDescent="0.25">
      <c r="A265" s="6" t="str">
        <f>IFERROR(FIND($A$14,C265),"")</f>
        <v/>
      </c>
      <c r="B265" s="10" t="s">
        <v>14232</v>
      </c>
      <c r="C265" s="9" t="s">
        <v>14231</v>
      </c>
      <c r="D265" s="8" t="s">
        <v>14</v>
      </c>
      <c r="E265" s="6"/>
      <c r="F265" s="6" t="s">
        <v>14230</v>
      </c>
      <c r="G265" s="6"/>
      <c r="H265" s="6"/>
      <c r="I265" s="6" t="s">
        <v>0</v>
      </c>
      <c r="J265" s="6" t="s">
        <v>0</v>
      </c>
      <c r="K265" s="6"/>
      <c r="L265" s="6" t="s">
        <v>0</v>
      </c>
      <c r="M265" s="6" t="s">
        <v>0</v>
      </c>
      <c r="N265" s="6"/>
      <c r="O265" s="6"/>
      <c r="P265" s="6" t="s">
        <v>0</v>
      </c>
      <c r="Q265" s="7">
        <f>COUNTA(E265:P265)-COUNTIF(C265:P265," ")</f>
        <v>1</v>
      </c>
      <c r="R265" s="6"/>
      <c r="S265" s="5"/>
      <c r="T265" s="6" t="b">
        <v>1</v>
      </c>
    </row>
    <row r="266" spans="1:20" ht="15.75" x14ac:dyDescent="0.25">
      <c r="A266" s="6" t="str">
        <f>IFERROR(FIND($A$14,C266),"")</f>
        <v/>
      </c>
      <c r="B266" s="10" t="s">
        <v>14229</v>
      </c>
      <c r="C266" s="9" t="s">
        <v>14228</v>
      </c>
      <c r="D266" s="8" t="s">
        <v>14</v>
      </c>
      <c r="E266" s="6"/>
      <c r="F266" s="6" t="s">
        <v>14227</v>
      </c>
      <c r="G266" s="6"/>
      <c r="H266" s="6"/>
      <c r="I266" s="6" t="s">
        <v>0</v>
      </c>
      <c r="J266" s="6" t="s">
        <v>0</v>
      </c>
      <c r="K266" s="6"/>
      <c r="L266" s="6" t="s">
        <v>0</v>
      </c>
      <c r="M266" s="6" t="s">
        <v>0</v>
      </c>
      <c r="N266" s="6"/>
      <c r="O266" s="6"/>
      <c r="P266" s="6" t="s">
        <v>0</v>
      </c>
      <c r="Q266" s="7">
        <f>COUNTA(E266:P266)-COUNTIF(C266:P266," ")</f>
        <v>1</v>
      </c>
      <c r="R266" s="6"/>
      <c r="S266" s="5"/>
      <c r="T266" s="6" t="b">
        <v>1</v>
      </c>
    </row>
    <row r="267" spans="1:20" ht="15.75" x14ac:dyDescent="0.25">
      <c r="A267" s="6" t="str">
        <f>IFERROR(FIND($A$14,C267),"")</f>
        <v/>
      </c>
      <c r="B267" s="10" t="s">
        <v>14226</v>
      </c>
      <c r="C267" s="9" t="s">
        <v>14225</v>
      </c>
      <c r="D267" s="8" t="s">
        <v>14</v>
      </c>
      <c r="E267" s="6"/>
      <c r="F267" s="6" t="s">
        <v>14224</v>
      </c>
      <c r="G267" s="6"/>
      <c r="H267" s="6"/>
      <c r="I267" s="6" t="s">
        <v>0</v>
      </c>
      <c r="J267" s="6" t="s">
        <v>14223</v>
      </c>
      <c r="K267" s="6"/>
      <c r="L267" s="6" t="s">
        <v>0</v>
      </c>
      <c r="M267" s="6" t="s">
        <v>14223</v>
      </c>
      <c r="N267" s="6" t="s">
        <v>14222</v>
      </c>
      <c r="O267" s="6"/>
      <c r="P267" s="6" t="s">
        <v>0</v>
      </c>
      <c r="Q267" s="7">
        <f>COUNTA(E267:P267)-COUNTIF(C267:P267," ")</f>
        <v>4</v>
      </c>
      <c r="R267" s="6"/>
      <c r="S267" s="5"/>
      <c r="T267" s="6" t="b">
        <v>1</v>
      </c>
    </row>
    <row r="268" spans="1:20" ht="15.75" x14ac:dyDescent="0.25">
      <c r="A268" s="6" t="str">
        <f>IFERROR(FIND($A$14,C268),"")</f>
        <v/>
      </c>
      <c r="B268" s="10" t="s">
        <v>11582</v>
      </c>
      <c r="C268" s="9" t="s">
        <v>11581</v>
      </c>
      <c r="D268" s="8" t="s">
        <v>14</v>
      </c>
      <c r="E268" s="6"/>
      <c r="F268" s="6" t="s">
        <v>11579</v>
      </c>
      <c r="G268" s="6" t="s">
        <v>11580</v>
      </c>
      <c r="H268" s="6"/>
      <c r="I268" s="6" t="s">
        <v>11579</v>
      </c>
      <c r="J268" s="6" t="s">
        <v>0</v>
      </c>
      <c r="K268" s="6"/>
      <c r="L268" s="6" t="s">
        <v>0</v>
      </c>
      <c r="M268" s="6" t="s">
        <v>0</v>
      </c>
      <c r="N268" s="6"/>
      <c r="O268" s="6"/>
      <c r="P268" s="6" t="s">
        <v>0</v>
      </c>
      <c r="Q268" s="7">
        <f>COUNTA(E268:P268)-COUNTIF(C268:P268," ")</f>
        <v>3</v>
      </c>
      <c r="R268" s="6"/>
      <c r="S268" s="5"/>
      <c r="T268" s="6" t="b">
        <v>1</v>
      </c>
    </row>
    <row r="269" spans="1:20" ht="15.75" x14ac:dyDescent="0.25">
      <c r="A269" s="6" t="str">
        <f>IFERROR(FIND($A$14,C269),"")</f>
        <v/>
      </c>
      <c r="B269" s="10" t="s">
        <v>14221</v>
      </c>
      <c r="C269" s="9" t="s">
        <v>14220</v>
      </c>
      <c r="D269" s="8" t="s">
        <v>14</v>
      </c>
      <c r="E269" s="6"/>
      <c r="F269" s="6" t="s">
        <v>14219</v>
      </c>
      <c r="G269" s="6"/>
      <c r="H269" s="6"/>
      <c r="I269" s="6" t="s">
        <v>14218</v>
      </c>
      <c r="J269" s="6" t="s">
        <v>0</v>
      </c>
      <c r="K269" s="6"/>
      <c r="L269" s="6" t="s">
        <v>0</v>
      </c>
      <c r="M269" s="6" t="s">
        <v>0</v>
      </c>
      <c r="N269" s="6"/>
      <c r="O269" s="6"/>
      <c r="P269" s="6" t="s">
        <v>0</v>
      </c>
      <c r="Q269" s="7">
        <f>COUNTA(E269:P269)-COUNTIF(C269:P269," ")</f>
        <v>2</v>
      </c>
      <c r="R269" s="6"/>
      <c r="S269" s="5"/>
      <c r="T269" s="6" t="b">
        <v>1</v>
      </c>
    </row>
    <row r="270" spans="1:20" ht="15.75" x14ac:dyDescent="0.25">
      <c r="A270" s="6" t="str">
        <f>IFERROR(FIND($A$14,C270),"")</f>
        <v/>
      </c>
      <c r="B270" s="10" t="s">
        <v>11569</v>
      </c>
      <c r="C270" s="9" t="s">
        <v>11568</v>
      </c>
      <c r="D270" s="8" t="s">
        <v>221</v>
      </c>
      <c r="E270" s="40" t="s">
        <v>13</v>
      </c>
      <c r="F270" s="6"/>
      <c r="G270" s="6" t="s">
        <v>11567</v>
      </c>
      <c r="H270" s="6"/>
      <c r="I270" s="6" t="s">
        <v>11566</v>
      </c>
      <c r="J270" s="6" t="s">
        <v>11565</v>
      </c>
      <c r="K270" s="6"/>
      <c r="L270" s="6" t="s">
        <v>0</v>
      </c>
      <c r="M270" s="6" t="s">
        <v>11564</v>
      </c>
      <c r="N270" s="6"/>
      <c r="O270" s="6"/>
      <c r="P270" s="6" t="s">
        <v>0</v>
      </c>
      <c r="Q270" s="7">
        <f>COUNTA(E270:P270)-COUNTIF(C270:P270," ")</f>
        <v>5</v>
      </c>
      <c r="R270" s="6"/>
      <c r="S270" s="5"/>
      <c r="T270" s="6" t="b">
        <v>1</v>
      </c>
    </row>
    <row r="271" spans="1:20" ht="15.75" x14ac:dyDescent="0.25">
      <c r="A271" s="6" t="str">
        <f>IFERROR(FIND($A$14,C271),"")</f>
        <v/>
      </c>
      <c r="B271" s="10" t="s">
        <v>15062</v>
      </c>
      <c r="C271" s="9" t="s">
        <v>15061</v>
      </c>
      <c r="D271" s="8" t="s">
        <v>221</v>
      </c>
      <c r="E271" s="40" t="s">
        <v>13</v>
      </c>
      <c r="F271" s="6"/>
      <c r="G271" s="6" t="s">
        <v>15060</v>
      </c>
      <c r="H271" s="6"/>
      <c r="I271" s="6" t="s">
        <v>15056</v>
      </c>
      <c r="J271" s="6" t="s">
        <v>15059</v>
      </c>
      <c r="K271" s="6"/>
      <c r="L271" s="6" t="s">
        <v>0</v>
      </c>
      <c r="M271" s="6" t="s">
        <v>15058</v>
      </c>
      <c r="N271" s="6" t="s">
        <v>15057</v>
      </c>
      <c r="O271" s="6" t="s">
        <v>15056</v>
      </c>
      <c r="P271" s="6" t="s">
        <v>15055</v>
      </c>
      <c r="Q271" s="7">
        <f>COUNTA(E271:P271)-COUNTIF(C271:P271," ")</f>
        <v>8</v>
      </c>
      <c r="R271" s="13" t="s">
        <v>14410</v>
      </c>
      <c r="S271" s="5"/>
      <c r="T271" s="6" t="b">
        <v>1</v>
      </c>
    </row>
    <row r="272" spans="1:20" ht="15.75" x14ac:dyDescent="0.25">
      <c r="A272" s="6" t="str">
        <f>IFERROR(FIND($A$14,C272),"")</f>
        <v/>
      </c>
      <c r="B272" s="10" t="s">
        <v>12348</v>
      </c>
      <c r="C272" s="9" t="s">
        <v>12347</v>
      </c>
      <c r="D272" s="8" t="s">
        <v>312</v>
      </c>
      <c r="E272" s="6"/>
      <c r="F272" s="6"/>
      <c r="G272" s="6" t="s">
        <v>13</v>
      </c>
      <c r="H272" s="6"/>
      <c r="I272" s="6"/>
      <c r="J272" s="6"/>
      <c r="K272" s="6"/>
      <c r="L272" s="6" t="s">
        <v>0</v>
      </c>
      <c r="M272" s="6"/>
      <c r="N272" s="6" t="s">
        <v>12346</v>
      </c>
      <c r="O272" s="6" t="s">
        <v>12345</v>
      </c>
      <c r="P272" s="6" t="s">
        <v>12344</v>
      </c>
      <c r="Q272" s="7">
        <f>COUNTA(E272:P272)-COUNTIF(C272:P272," ")</f>
        <v>4</v>
      </c>
      <c r="R272" s="6"/>
      <c r="S272" s="5"/>
      <c r="T272" s="6" t="b">
        <v>1</v>
      </c>
    </row>
    <row r="273" spans="1:20" ht="15.75" x14ac:dyDescent="0.25">
      <c r="A273" s="6">
        <f>IFERROR(FIND($A$14,C273),"")</f>
        <v>6</v>
      </c>
      <c r="B273" s="10" t="s">
        <v>15817</v>
      </c>
      <c r="C273" s="9" t="s">
        <v>15816</v>
      </c>
      <c r="D273" s="8" t="s">
        <v>221</v>
      </c>
      <c r="E273" s="40" t="s">
        <v>13</v>
      </c>
      <c r="F273" s="6"/>
      <c r="G273" s="6" t="s">
        <v>15815</v>
      </c>
      <c r="H273" s="6"/>
      <c r="I273" s="6" t="s">
        <v>0</v>
      </c>
      <c r="J273" s="6" t="s">
        <v>15814</v>
      </c>
      <c r="K273" s="6"/>
      <c r="L273" s="6" t="s">
        <v>0</v>
      </c>
      <c r="M273" s="6" t="s">
        <v>15812</v>
      </c>
      <c r="N273" s="6" t="s">
        <v>15813</v>
      </c>
      <c r="O273" s="6" t="s">
        <v>15812</v>
      </c>
      <c r="P273" s="6" t="s">
        <v>15811</v>
      </c>
      <c r="Q273" s="7">
        <f>COUNTA(E273:P273)-COUNTIF(C273:P273," ")</f>
        <v>7</v>
      </c>
      <c r="R273" s="6"/>
      <c r="S273" s="5" t="s">
        <v>15391</v>
      </c>
      <c r="T273" s="6" t="b">
        <v>1</v>
      </c>
    </row>
    <row r="274" spans="1:20" ht="15.75" x14ac:dyDescent="0.25">
      <c r="A274" s="6" t="str">
        <f>IFERROR(FIND($A$14,C274),"")</f>
        <v/>
      </c>
      <c r="B274" s="10" t="s">
        <v>11557</v>
      </c>
      <c r="C274" s="9" t="s">
        <v>11556</v>
      </c>
      <c r="D274" s="8" t="s">
        <v>312</v>
      </c>
      <c r="E274" s="6"/>
      <c r="F274" s="6"/>
      <c r="G274" s="6" t="s">
        <v>11554</v>
      </c>
      <c r="H274" s="6"/>
      <c r="I274" s="6" t="s">
        <v>11554</v>
      </c>
      <c r="J274" s="6" t="s">
        <v>11555</v>
      </c>
      <c r="K274" s="6"/>
      <c r="L274" s="6" t="s">
        <v>0</v>
      </c>
      <c r="M274" s="6" t="s">
        <v>11554</v>
      </c>
      <c r="N274" s="6" t="s">
        <v>11553</v>
      </c>
      <c r="O274" s="6"/>
      <c r="P274" s="6" t="s">
        <v>11552</v>
      </c>
      <c r="Q274" s="7">
        <f>COUNTA(E274:P274)-COUNTIF(C274:P274," ")</f>
        <v>6</v>
      </c>
      <c r="R274" s="6"/>
      <c r="S274" s="5"/>
      <c r="T274" s="6" t="b">
        <v>1</v>
      </c>
    </row>
    <row r="275" spans="1:20" ht="15.75" x14ac:dyDescent="0.25">
      <c r="A275" s="6" t="str">
        <f>IFERROR(FIND($A$14,C275),"")</f>
        <v/>
      </c>
      <c r="B275" s="10" t="s">
        <v>11551</v>
      </c>
      <c r="C275" s="9" t="s">
        <v>11550</v>
      </c>
      <c r="D275" s="8" t="s">
        <v>221</v>
      </c>
      <c r="E275" s="40" t="s">
        <v>13</v>
      </c>
      <c r="F275" s="6"/>
      <c r="G275" s="6" t="s">
        <v>11549</v>
      </c>
      <c r="H275" s="6"/>
      <c r="I275" s="6" t="s">
        <v>11548</v>
      </c>
      <c r="J275" s="6" t="s">
        <v>11547</v>
      </c>
      <c r="K275" s="6"/>
      <c r="L275" s="6" t="s">
        <v>0</v>
      </c>
      <c r="M275" s="6" t="s">
        <v>11546</v>
      </c>
      <c r="N275" s="6" t="s">
        <v>11545</v>
      </c>
      <c r="O275" s="6"/>
      <c r="P275" s="6" t="s">
        <v>11544</v>
      </c>
      <c r="Q275" s="7">
        <f>COUNTA(E275:P275)-COUNTIF(C275:P275," ")</f>
        <v>7</v>
      </c>
      <c r="R275" s="6"/>
      <c r="S275" s="5"/>
      <c r="T275" s="6" t="b">
        <v>1</v>
      </c>
    </row>
    <row r="276" spans="1:20" ht="15.75" x14ac:dyDescent="0.25">
      <c r="A276" s="6">
        <f>IFERROR(FIND($A$14,C276),"")</f>
        <v>8</v>
      </c>
      <c r="B276" s="10" t="s">
        <v>15452</v>
      </c>
      <c r="C276" s="9" t="s">
        <v>15451</v>
      </c>
      <c r="D276" s="8" t="s">
        <v>14</v>
      </c>
      <c r="E276" s="6"/>
      <c r="F276" s="6" t="s">
        <v>13</v>
      </c>
      <c r="G276" s="6"/>
      <c r="H276" s="6"/>
      <c r="I276" s="6" t="s">
        <v>0</v>
      </c>
      <c r="J276" s="6" t="s">
        <v>15450</v>
      </c>
      <c r="K276" s="6"/>
      <c r="L276" s="6" t="s">
        <v>0</v>
      </c>
      <c r="M276" s="6" t="s">
        <v>0</v>
      </c>
      <c r="N276" s="6" t="s">
        <v>15449</v>
      </c>
      <c r="O276" s="6"/>
      <c r="P276" s="6" t="s">
        <v>15448</v>
      </c>
      <c r="Q276" s="7">
        <f>COUNTA(E276:P276)-COUNTIF(C276:P276," ")</f>
        <v>4</v>
      </c>
      <c r="R276" s="6"/>
      <c r="S276" s="5" t="s">
        <v>15391</v>
      </c>
      <c r="T276" s="6" t="b">
        <v>1</v>
      </c>
    </row>
    <row r="277" spans="1:20" ht="15.75" x14ac:dyDescent="0.25">
      <c r="A277" s="6" t="str">
        <f>IFERROR(FIND($A$14,C277),"")</f>
        <v/>
      </c>
      <c r="B277" s="10" t="s">
        <v>11578</v>
      </c>
      <c r="C277" s="9" t="s">
        <v>11577</v>
      </c>
      <c r="D277" s="8" t="s">
        <v>14</v>
      </c>
      <c r="E277" s="6"/>
      <c r="F277" s="6" t="s">
        <v>13</v>
      </c>
      <c r="G277" s="6" t="s">
        <v>11576</v>
      </c>
      <c r="H277" s="6"/>
      <c r="I277" s="6" t="s">
        <v>11575</v>
      </c>
      <c r="J277" s="6" t="s">
        <v>11574</v>
      </c>
      <c r="K277" s="6"/>
      <c r="L277" s="6" t="s">
        <v>0</v>
      </c>
      <c r="M277" s="6" t="s">
        <v>11573</v>
      </c>
      <c r="N277" s="6" t="s">
        <v>11572</v>
      </c>
      <c r="O277" s="6" t="s">
        <v>11571</v>
      </c>
      <c r="P277" s="6" t="s">
        <v>11570</v>
      </c>
      <c r="Q277" s="7">
        <f>COUNTA(E277:P277)-COUNTIF(C277:P277," ")</f>
        <v>8</v>
      </c>
      <c r="R277" s="6"/>
      <c r="S277" s="5"/>
      <c r="T277" s="6" t="b">
        <v>1</v>
      </c>
    </row>
    <row r="278" spans="1:20" ht="15.75" x14ac:dyDescent="0.25">
      <c r="A278" s="6" t="str">
        <f>IFERROR(FIND($A$14,C278),"")</f>
        <v/>
      </c>
      <c r="B278" s="10" t="s">
        <v>11563</v>
      </c>
      <c r="C278" s="9" t="s">
        <v>11562</v>
      </c>
      <c r="D278" s="8" t="s">
        <v>14</v>
      </c>
      <c r="E278" s="6"/>
      <c r="F278" s="6" t="s">
        <v>11561</v>
      </c>
      <c r="G278" s="6" t="s">
        <v>11560</v>
      </c>
      <c r="H278" s="6"/>
      <c r="I278" s="6" t="s">
        <v>11559</v>
      </c>
      <c r="J278" s="6" t="s">
        <v>0</v>
      </c>
      <c r="K278" s="6"/>
      <c r="L278" s="6" t="s">
        <v>0</v>
      </c>
      <c r="M278" s="6" t="s">
        <v>11558</v>
      </c>
      <c r="N278" s="6"/>
      <c r="O278" s="6"/>
      <c r="P278" s="6" t="s">
        <v>0</v>
      </c>
      <c r="Q278" s="7">
        <f>COUNTA(E278:P278)-COUNTIF(C278:P278," ")</f>
        <v>4</v>
      </c>
      <c r="R278" s="6"/>
      <c r="S278" s="5"/>
      <c r="T278" s="6" t="b">
        <v>1</v>
      </c>
    </row>
    <row r="279" spans="1:20" ht="15.75" x14ac:dyDescent="0.25">
      <c r="A279" s="6" t="str">
        <f>IFERROR(FIND($A$14,C279),"")</f>
        <v/>
      </c>
      <c r="B279" s="10" t="s">
        <v>11533</v>
      </c>
      <c r="C279" s="9" t="s">
        <v>11532</v>
      </c>
      <c r="D279" s="8" t="s">
        <v>312</v>
      </c>
      <c r="E279" s="6"/>
      <c r="F279" s="6"/>
      <c r="G279" s="6" t="s">
        <v>11531</v>
      </c>
      <c r="H279" s="6"/>
      <c r="I279" s="6" t="s">
        <v>11530</v>
      </c>
      <c r="J279" s="6"/>
      <c r="K279" s="6"/>
      <c r="L279" s="6" t="s">
        <v>0</v>
      </c>
      <c r="M279" s="6" t="s">
        <v>11529</v>
      </c>
      <c r="N279" s="6"/>
      <c r="O279" s="6"/>
      <c r="P279" s="6" t="s">
        <v>0</v>
      </c>
      <c r="Q279" s="7">
        <f>COUNTA(E279:P279)-COUNTIF(C279:P279," ")</f>
        <v>3</v>
      </c>
      <c r="R279" s="6"/>
      <c r="S279" s="5"/>
      <c r="T279" s="6" t="b">
        <v>1</v>
      </c>
    </row>
    <row r="280" spans="1:20" ht="15.75" x14ac:dyDescent="0.25">
      <c r="A280" s="6" t="str">
        <f>IFERROR(FIND($A$14,C280),"")</f>
        <v/>
      </c>
      <c r="B280" s="10" t="s">
        <v>11537</v>
      </c>
      <c r="C280" s="9" t="s">
        <v>11536</v>
      </c>
      <c r="D280" s="8" t="s">
        <v>312</v>
      </c>
      <c r="E280" s="6"/>
      <c r="F280" s="6"/>
      <c r="G280" s="6" t="s">
        <v>11535</v>
      </c>
      <c r="H280" s="6"/>
      <c r="I280" s="6" t="s">
        <v>11534</v>
      </c>
      <c r="J280" s="6"/>
      <c r="K280" s="6"/>
      <c r="L280" s="6" t="s">
        <v>0</v>
      </c>
      <c r="M280" s="6" t="s">
        <v>19871</v>
      </c>
      <c r="N280" s="6"/>
      <c r="O280" s="6"/>
      <c r="P280" s="6" t="s">
        <v>0</v>
      </c>
      <c r="Q280" s="7">
        <f>COUNTA(E280:P280)-COUNTIF(C280:P280," ")</f>
        <v>3</v>
      </c>
      <c r="R280" s="6"/>
      <c r="S280" s="5"/>
      <c r="T280" s="6" t="b">
        <v>1</v>
      </c>
    </row>
    <row r="281" spans="1:20" ht="15.75" x14ac:dyDescent="0.25">
      <c r="A281" s="6" t="str">
        <f>IFERROR(FIND($A$14,C281),"")</f>
        <v/>
      </c>
      <c r="B281" s="10" t="s">
        <v>11528</v>
      </c>
      <c r="C281" s="9" t="s">
        <v>11527</v>
      </c>
      <c r="D281" s="8" t="s">
        <v>14</v>
      </c>
      <c r="E281" s="6"/>
      <c r="F281" s="6" t="s">
        <v>11526</v>
      </c>
      <c r="G281" s="6" t="s">
        <v>11525</v>
      </c>
      <c r="H281" s="6"/>
      <c r="I281" s="6" t="s">
        <v>11524</v>
      </c>
      <c r="J281" s="6" t="s">
        <v>0</v>
      </c>
      <c r="K281" s="6"/>
      <c r="L281" s="6" t="s">
        <v>0</v>
      </c>
      <c r="M281" s="6" t="s">
        <v>0</v>
      </c>
      <c r="N281" s="6"/>
      <c r="O281" s="6"/>
      <c r="P281" s="6" t="s">
        <v>0</v>
      </c>
      <c r="Q281" s="7">
        <f>COUNTA(E281:P281)-COUNTIF(C281:P281," ")</f>
        <v>3</v>
      </c>
      <c r="R281" s="6"/>
      <c r="S281" s="5"/>
      <c r="T281" s="6" t="b">
        <v>1</v>
      </c>
    </row>
    <row r="282" spans="1:20" ht="15.75" x14ac:dyDescent="0.25">
      <c r="A282" s="6" t="str">
        <f>IFERROR(FIND($A$14,C282),"")</f>
        <v/>
      </c>
      <c r="B282" s="10" t="s">
        <v>17945</v>
      </c>
      <c r="C282" s="9" t="s">
        <v>17944</v>
      </c>
      <c r="D282" s="8" t="s">
        <v>14</v>
      </c>
      <c r="E282" s="6"/>
      <c r="F282" s="6" t="s">
        <v>17943</v>
      </c>
      <c r="G282" s="6" t="s">
        <v>17941</v>
      </c>
      <c r="H282" s="6"/>
      <c r="I282" s="6" t="s">
        <v>17942</v>
      </c>
      <c r="J282" s="6" t="s">
        <v>0</v>
      </c>
      <c r="K282" s="6"/>
      <c r="L282" s="6" t="s">
        <v>0</v>
      </c>
      <c r="M282" s="6" t="s">
        <v>17941</v>
      </c>
      <c r="N282" s="6"/>
      <c r="O282" s="6"/>
      <c r="P282" s="6" t="s">
        <v>0</v>
      </c>
      <c r="Q282" s="7">
        <f>COUNTA(E282:P282)-COUNTIF(C282:P282," ")</f>
        <v>4</v>
      </c>
      <c r="R282" s="6" t="s">
        <v>14396</v>
      </c>
      <c r="S282" s="15" t="s">
        <v>17833</v>
      </c>
      <c r="T282" s="6" t="b">
        <v>0</v>
      </c>
    </row>
    <row r="283" spans="1:20" ht="15.75" x14ac:dyDescent="0.25">
      <c r="A283" s="6" t="str">
        <f>IFERROR(FIND($A$14,C283),"")</f>
        <v/>
      </c>
      <c r="B283" s="10" t="s">
        <v>2258</v>
      </c>
      <c r="C283" s="9" t="s">
        <v>2257</v>
      </c>
      <c r="D283" s="8" t="s">
        <v>18</v>
      </c>
      <c r="E283" s="6"/>
      <c r="F283" s="6"/>
      <c r="G283" s="6"/>
      <c r="H283" s="6"/>
      <c r="I283" s="6" t="s">
        <v>2256</v>
      </c>
      <c r="J283" s="6"/>
      <c r="K283" s="6"/>
      <c r="L283" s="6" t="s">
        <v>0</v>
      </c>
      <c r="M283" s="6" t="s">
        <v>0</v>
      </c>
      <c r="N283" s="6"/>
      <c r="O283" s="6"/>
      <c r="P283" s="6" t="s">
        <v>0</v>
      </c>
      <c r="Q283" s="7">
        <f>COUNTA(E283:P283)-COUNTIF(C283:P283," ")</f>
        <v>1</v>
      </c>
      <c r="R283" s="6"/>
      <c r="S283" s="5"/>
      <c r="T283" s="6" t="b">
        <v>1</v>
      </c>
    </row>
    <row r="284" spans="1:20" ht="15.75" x14ac:dyDescent="0.25">
      <c r="A284" s="6" t="str">
        <f>IFERROR(FIND($A$14,C284),"")</f>
        <v/>
      </c>
      <c r="B284" s="10" t="s">
        <v>14217</v>
      </c>
      <c r="C284" s="9" t="s">
        <v>14216</v>
      </c>
      <c r="D284" s="8" t="s">
        <v>14</v>
      </c>
      <c r="E284" s="6"/>
      <c r="F284" s="6" t="s">
        <v>14215</v>
      </c>
      <c r="G284" s="6"/>
      <c r="H284" s="6"/>
      <c r="I284" s="6" t="s">
        <v>14215</v>
      </c>
      <c r="J284" s="6" t="s">
        <v>0</v>
      </c>
      <c r="K284" s="6"/>
      <c r="L284" s="6" t="s">
        <v>0</v>
      </c>
      <c r="M284" s="6" t="s">
        <v>0</v>
      </c>
      <c r="N284" s="6"/>
      <c r="O284" s="6"/>
      <c r="P284" s="6" t="s">
        <v>0</v>
      </c>
      <c r="Q284" s="7">
        <f>COUNTA(E284:P284)-COUNTIF(C284:P284," ")</f>
        <v>2</v>
      </c>
      <c r="R284" s="6"/>
      <c r="S284" s="5"/>
      <c r="T284" s="6" t="b">
        <v>1</v>
      </c>
    </row>
    <row r="285" spans="1:20" ht="15.75" x14ac:dyDescent="0.25">
      <c r="A285" s="6" t="str">
        <f>IFERROR(FIND($A$14,C285),"")</f>
        <v/>
      </c>
      <c r="B285" s="10" t="s">
        <v>11523</v>
      </c>
      <c r="C285" s="9" t="s">
        <v>11522</v>
      </c>
      <c r="D285" s="8" t="s">
        <v>312</v>
      </c>
      <c r="E285" s="6"/>
      <c r="F285" s="6"/>
      <c r="G285" s="6" t="s">
        <v>11521</v>
      </c>
      <c r="H285" s="6"/>
      <c r="I285" s="6" t="s">
        <v>11520</v>
      </c>
      <c r="J285" s="6"/>
      <c r="K285" s="6"/>
      <c r="L285" s="6" t="s">
        <v>0</v>
      </c>
      <c r="M285" s="6" t="s">
        <v>0</v>
      </c>
      <c r="N285" s="6"/>
      <c r="O285" s="6"/>
      <c r="P285" s="6" t="s">
        <v>11519</v>
      </c>
      <c r="Q285" s="7">
        <f>COUNTA(E285:P285)-COUNTIF(C285:P285," ")</f>
        <v>3</v>
      </c>
      <c r="R285" s="6"/>
      <c r="S285" s="5"/>
      <c r="T285" s="6" t="b">
        <v>1</v>
      </c>
    </row>
    <row r="286" spans="1:20" ht="15.75" x14ac:dyDescent="0.25">
      <c r="A286" s="6" t="str">
        <f>IFERROR(FIND($A$14,C286),"")</f>
        <v/>
      </c>
      <c r="B286" s="10" t="s">
        <v>11518</v>
      </c>
      <c r="C286" s="9" t="s">
        <v>11517</v>
      </c>
      <c r="D286" s="8" t="s">
        <v>312</v>
      </c>
      <c r="E286" s="6"/>
      <c r="F286" s="6"/>
      <c r="G286" s="6" t="s">
        <v>11516</v>
      </c>
      <c r="H286" s="6"/>
      <c r="I286" s="6" t="s">
        <v>0</v>
      </c>
      <c r="J286" s="6"/>
      <c r="K286" s="6"/>
      <c r="L286" s="6" t="s">
        <v>0</v>
      </c>
      <c r="M286" s="6" t="s">
        <v>11516</v>
      </c>
      <c r="N286" s="6"/>
      <c r="O286" s="6"/>
      <c r="P286" s="6" t="s">
        <v>0</v>
      </c>
      <c r="Q286" s="7">
        <f>COUNTA(E286:P286)-COUNTIF(C286:P286," ")</f>
        <v>2</v>
      </c>
      <c r="R286" s="6"/>
      <c r="S286" s="5"/>
      <c r="T286" s="6" t="b">
        <v>1</v>
      </c>
    </row>
    <row r="287" spans="1:20" ht="15.75" x14ac:dyDescent="0.25">
      <c r="A287" s="6" t="str">
        <f>IFERROR(FIND($A$14,C287),"")</f>
        <v/>
      </c>
      <c r="B287" s="10" t="s">
        <v>11515</v>
      </c>
      <c r="C287" s="9" t="s">
        <v>11514</v>
      </c>
      <c r="D287" s="8" t="s">
        <v>312</v>
      </c>
      <c r="E287" s="6"/>
      <c r="F287" s="6"/>
      <c r="G287" s="6" t="s">
        <v>11513</v>
      </c>
      <c r="H287" s="6"/>
      <c r="I287" s="6" t="s">
        <v>11512</v>
      </c>
      <c r="J287" s="6"/>
      <c r="K287" s="6"/>
      <c r="L287" s="6" t="s">
        <v>0</v>
      </c>
      <c r="M287" s="6" t="s">
        <v>0</v>
      </c>
      <c r="N287" s="6"/>
      <c r="O287" s="6"/>
      <c r="P287" s="6" t="s">
        <v>0</v>
      </c>
      <c r="Q287" s="7">
        <f>COUNTA(E287:P287)-COUNTIF(C287:P287," ")</f>
        <v>2</v>
      </c>
      <c r="R287" s="6"/>
      <c r="S287" s="5"/>
      <c r="T287" s="6" t="b">
        <v>1</v>
      </c>
    </row>
    <row r="288" spans="1:20" ht="15.75" x14ac:dyDescent="0.25">
      <c r="A288" s="6" t="str">
        <f>IFERROR(FIND($A$14,C288),"")</f>
        <v/>
      </c>
      <c r="B288" s="10" t="s">
        <v>17165</v>
      </c>
      <c r="C288" s="9" t="s">
        <v>17164</v>
      </c>
      <c r="D288" s="8" t="s">
        <v>312</v>
      </c>
      <c r="E288" s="6"/>
      <c r="F288" s="6"/>
      <c r="G288" s="6" t="s">
        <v>17163</v>
      </c>
      <c r="H288" s="6"/>
      <c r="I288" s="6" t="s">
        <v>0</v>
      </c>
      <c r="J288" s="6"/>
      <c r="K288" s="6"/>
      <c r="L288" s="6" t="s">
        <v>0</v>
      </c>
      <c r="M288" s="6" t="s">
        <v>0</v>
      </c>
      <c r="N288" s="6"/>
      <c r="O288" s="6"/>
      <c r="P288" s="6" t="s">
        <v>0</v>
      </c>
      <c r="Q288" s="7">
        <f>COUNTA(E288:P288)-COUNTIF(C288:P288," ")</f>
        <v>1</v>
      </c>
      <c r="R288" s="6"/>
      <c r="S288" s="5" t="s">
        <v>17081</v>
      </c>
      <c r="T288" s="6" t="b">
        <v>1</v>
      </c>
    </row>
    <row r="289" spans="1:20" ht="15.75" x14ac:dyDescent="0.25">
      <c r="A289" s="6" t="str">
        <f>IFERROR(FIND($A$14,C289),"")</f>
        <v/>
      </c>
      <c r="B289" s="10" t="s">
        <v>11511</v>
      </c>
      <c r="C289" s="9" t="s">
        <v>11510</v>
      </c>
      <c r="D289" s="8" t="s">
        <v>14</v>
      </c>
      <c r="E289" s="6"/>
      <c r="F289" s="6" t="s">
        <v>11509</v>
      </c>
      <c r="G289" s="6" t="s">
        <v>11508</v>
      </c>
      <c r="H289" s="6"/>
      <c r="I289" s="6" t="s">
        <v>11507</v>
      </c>
      <c r="J289" s="6" t="s">
        <v>0</v>
      </c>
      <c r="K289" s="6"/>
      <c r="L289" s="6" t="s">
        <v>0</v>
      </c>
      <c r="M289" s="6" t="s">
        <v>11506</v>
      </c>
      <c r="N289" s="6"/>
      <c r="O289" s="6"/>
      <c r="P289" s="6" t="s">
        <v>0</v>
      </c>
      <c r="Q289" s="7">
        <f>COUNTA(E289:P289)-COUNTIF(C289:P289," ")</f>
        <v>4</v>
      </c>
      <c r="R289" s="6"/>
      <c r="S289" s="5"/>
      <c r="T289" s="6" t="b">
        <v>1</v>
      </c>
    </row>
    <row r="290" spans="1:20" ht="15.75" x14ac:dyDescent="0.25">
      <c r="A290" s="6" t="str">
        <f>IFERROR(FIND($A$14,C290),"")</f>
        <v/>
      </c>
      <c r="B290" s="10" t="s">
        <v>14214</v>
      </c>
      <c r="C290" s="9" t="s">
        <v>14213</v>
      </c>
      <c r="D290" s="8" t="s">
        <v>14</v>
      </c>
      <c r="E290" s="6"/>
      <c r="F290" s="6" t="s">
        <v>14212</v>
      </c>
      <c r="G290" s="6"/>
      <c r="H290" s="6"/>
      <c r="I290" s="6" t="s">
        <v>0</v>
      </c>
      <c r="J290" s="6" t="s">
        <v>0</v>
      </c>
      <c r="K290" s="6"/>
      <c r="L290" s="6" t="s">
        <v>0</v>
      </c>
      <c r="M290" s="6" t="s">
        <v>0</v>
      </c>
      <c r="N290" s="6"/>
      <c r="O290" s="6"/>
      <c r="P290" s="6" t="s">
        <v>0</v>
      </c>
      <c r="Q290" s="7">
        <f>COUNTA(E290:P290)-COUNTIF(C290:P290," ")</f>
        <v>1</v>
      </c>
      <c r="R290" s="6"/>
      <c r="S290" s="5"/>
      <c r="T290" s="6" t="b">
        <v>1</v>
      </c>
    </row>
    <row r="291" spans="1:20" ht="15.75" x14ac:dyDescent="0.25">
      <c r="A291" s="6" t="str">
        <f>IFERROR(FIND($A$14,C291),"")</f>
        <v/>
      </c>
      <c r="B291" s="10" t="s">
        <v>14211</v>
      </c>
      <c r="C291" s="9" t="s">
        <v>14210</v>
      </c>
      <c r="D291" s="8" t="s">
        <v>14</v>
      </c>
      <c r="E291" s="6"/>
      <c r="F291" s="6" t="s">
        <v>14209</v>
      </c>
      <c r="G291" s="6"/>
      <c r="H291" s="6"/>
      <c r="I291" s="6" t="s">
        <v>14208</v>
      </c>
      <c r="J291" s="6" t="s">
        <v>0</v>
      </c>
      <c r="K291" s="6"/>
      <c r="L291" s="6" t="s">
        <v>0</v>
      </c>
      <c r="M291" s="6" t="s">
        <v>0</v>
      </c>
      <c r="N291" s="6"/>
      <c r="O291" s="6"/>
      <c r="P291" s="6" t="s">
        <v>0</v>
      </c>
      <c r="Q291" s="7">
        <f>COUNTA(E291:P291)-COUNTIF(C291:P291," ")</f>
        <v>2</v>
      </c>
      <c r="R291" s="6"/>
      <c r="S291" s="5"/>
      <c r="T291" s="6" t="b">
        <v>1</v>
      </c>
    </row>
    <row r="292" spans="1:20" ht="15.75" x14ac:dyDescent="0.25">
      <c r="A292" s="6" t="str">
        <f>IFERROR(FIND($A$14,C292),"")</f>
        <v/>
      </c>
      <c r="B292" s="10" t="s">
        <v>18043</v>
      </c>
      <c r="C292" s="9" t="s">
        <v>18042</v>
      </c>
      <c r="D292" s="8" t="s">
        <v>25</v>
      </c>
      <c r="E292" s="6"/>
      <c r="F292" s="6"/>
      <c r="G292" s="6"/>
      <c r="H292" s="6"/>
      <c r="I292" s="6"/>
      <c r="J292" s="6"/>
      <c r="K292" s="6"/>
      <c r="L292" s="6" t="s">
        <v>0</v>
      </c>
      <c r="M292" s="6" t="s">
        <v>18041</v>
      </c>
      <c r="N292" s="6"/>
      <c r="O292" s="6"/>
      <c r="P292" s="6" t="s">
        <v>0</v>
      </c>
      <c r="Q292" s="7">
        <f>COUNTA(E292:P292)-COUNTIF(C292:P292," ")</f>
        <v>1</v>
      </c>
      <c r="R292" s="6" t="s">
        <v>14396</v>
      </c>
      <c r="S292" s="15" t="s">
        <v>18035</v>
      </c>
      <c r="T292" s="6" t="b">
        <v>0</v>
      </c>
    </row>
    <row r="293" spans="1:20" ht="15.75" x14ac:dyDescent="0.25">
      <c r="A293" s="6" t="str">
        <f>IFERROR(FIND($A$14,C293),"")</f>
        <v/>
      </c>
      <c r="B293" s="10" t="s">
        <v>11688</v>
      </c>
      <c r="C293" s="9" t="s">
        <v>11687</v>
      </c>
      <c r="D293" s="8" t="s">
        <v>312</v>
      </c>
      <c r="E293" s="6"/>
      <c r="F293" s="6"/>
      <c r="G293" s="6" t="s">
        <v>11686</v>
      </c>
      <c r="H293" s="6"/>
      <c r="I293" s="6" t="s">
        <v>11685</v>
      </c>
      <c r="J293" s="6" t="s">
        <v>11684</v>
      </c>
      <c r="K293" s="6"/>
      <c r="L293" s="6" t="s">
        <v>0</v>
      </c>
      <c r="M293" s="6" t="s">
        <v>11683</v>
      </c>
      <c r="N293" s="6"/>
      <c r="O293" s="6"/>
      <c r="P293" s="6" t="s">
        <v>0</v>
      </c>
      <c r="Q293" s="7">
        <f>COUNTA(E293:P293)-COUNTIF(C293:P293," ")</f>
        <v>4</v>
      </c>
      <c r="R293" s="6"/>
      <c r="S293" s="5"/>
      <c r="T293" s="6" t="b">
        <v>1</v>
      </c>
    </row>
    <row r="294" spans="1:20" ht="15.75" x14ac:dyDescent="0.25">
      <c r="A294" s="6" t="str">
        <f>IFERROR(FIND($A$14,C294),"")</f>
        <v/>
      </c>
      <c r="B294" s="10" t="s">
        <v>2255</v>
      </c>
      <c r="C294" s="9" t="s">
        <v>2254</v>
      </c>
      <c r="D294" s="8" t="s">
        <v>25</v>
      </c>
      <c r="E294" s="6"/>
      <c r="F294" s="6"/>
      <c r="G294" s="6"/>
      <c r="H294" s="6"/>
      <c r="I294" s="6"/>
      <c r="J294" s="6"/>
      <c r="K294" s="6"/>
      <c r="L294" s="6" t="s">
        <v>0</v>
      </c>
      <c r="M294" s="6" t="s">
        <v>2253</v>
      </c>
      <c r="N294" s="6"/>
      <c r="O294" s="6"/>
      <c r="P294" s="6" t="s">
        <v>0</v>
      </c>
      <c r="Q294" s="7">
        <f>COUNTA(E294:P294)-COUNTIF(C294:P294," ")</f>
        <v>1</v>
      </c>
      <c r="R294" s="6"/>
      <c r="S294" s="5"/>
      <c r="T294" s="6" t="b">
        <v>1</v>
      </c>
    </row>
    <row r="295" spans="1:20" ht="15.75" x14ac:dyDescent="0.25">
      <c r="A295" s="6" t="str">
        <f>IFERROR(FIND($A$14,C295),"")</f>
        <v/>
      </c>
      <c r="B295" s="10" t="s">
        <v>11505</v>
      </c>
      <c r="C295" s="9" t="s">
        <v>11504</v>
      </c>
      <c r="D295" s="8" t="s">
        <v>312</v>
      </c>
      <c r="E295" s="6"/>
      <c r="F295" s="6"/>
      <c r="G295" s="6" t="s">
        <v>11503</v>
      </c>
      <c r="H295" s="6"/>
      <c r="I295" s="6" t="s">
        <v>11502</v>
      </c>
      <c r="J295" s="6"/>
      <c r="K295" s="6"/>
      <c r="L295" s="6" t="s">
        <v>0</v>
      </c>
      <c r="M295" s="6" t="s">
        <v>11501</v>
      </c>
      <c r="N295" s="6" t="s">
        <v>11500</v>
      </c>
      <c r="O295" s="6"/>
      <c r="P295" s="6" t="s">
        <v>11499</v>
      </c>
      <c r="Q295" s="7">
        <f>COUNTA(E295:P295)-COUNTIF(C295:P295," ")</f>
        <v>5</v>
      </c>
      <c r="R295" s="6"/>
      <c r="S295" s="5"/>
      <c r="T295" s="6" t="b">
        <v>1</v>
      </c>
    </row>
    <row r="296" spans="1:20" ht="15.75" x14ac:dyDescent="0.25">
      <c r="A296" s="6">
        <f>IFERROR(FIND($A$14,C296),"")</f>
        <v>4</v>
      </c>
      <c r="B296" s="10" t="s">
        <v>11492</v>
      </c>
      <c r="C296" s="9" t="s">
        <v>11491</v>
      </c>
      <c r="D296" s="8" t="s">
        <v>312</v>
      </c>
      <c r="E296" s="6"/>
      <c r="F296" s="6"/>
      <c r="G296" s="6" t="s">
        <v>11490</v>
      </c>
      <c r="H296" s="6"/>
      <c r="I296" s="6" t="s">
        <v>11489</v>
      </c>
      <c r="J296" s="6"/>
      <c r="K296" s="6"/>
      <c r="L296" s="6" t="s">
        <v>0</v>
      </c>
      <c r="M296" s="6" t="s">
        <v>0</v>
      </c>
      <c r="N296" s="6"/>
      <c r="O296" s="6"/>
      <c r="P296" s="6" t="s">
        <v>0</v>
      </c>
      <c r="Q296" s="7">
        <f>COUNTA(E296:P296)-COUNTIF(C296:P296," ")</f>
        <v>2</v>
      </c>
      <c r="R296" s="6"/>
      <c r="S296" s="5"/>
      <c r="T296" s="6" t="b">
        <v>1</v>
      </c>
    </row>
    <row r="297" spans="1:20" ht="15.75" x14ac:dyDescent="0.25">
      <c r="A297" s="6" t="str">
        <f>IFERROR(FIND($A$14,C297),"")</f>
        <v/>
      </c>
      <c r="B297" s="10" t="s">
        <v>19785</v>
      </c>
      <c r="C297" s="9" t="s">
        <v>19784</v>
      </c>
      <c r="D297" s="8" t="s">
        <v>2</v>
      </c>
      <c r="E297" s="6"/>
      <c r="F297" s="6"/>
      <c r="G297" s="6"/>
      <c r="H297" s="6"/>
      <c r="I297" s="6" t="s">
        <v>0</v>
      </c>
      <c r="J297" s="6" t="s">
        <v>19783</v>
      </c>
      <c r="K297" s="6" t="s">
        <v>19782</v>
      </c>
      <c r="L297" s="6" t="s">
        <v>0</v>
      </c>
      <c r="M297" s="6" t="s">
        <v>19781</v>
      </c>
      <c r="N297" s="6"/>
      <c r="O297" s="6"/>
      <c r="P297" s="6" t="s">
        <v>0</v>
      </c>
      <c r="Q297" s="7">
        <f>COUNTA(E297:P297)-COUNTIF(C297:P297," ")</f>
        <v>3</v>
      </c>
      <c r="R297" s="6"/>
      <c r="S297" s="5"/>
      <c r="T297" s="6" t="b">
        <v>1</v>
      </c>
    </row>
    <row r="298" spans="1:20" ht="15.75" x14ac:dyDescent="0.25">
      <c r="A298" s="6" t="str">
        <f>IFERROR(FIND($A$14,C298),"")</f>
        <v/>
      </c>
      <c r="B298" s="10" t="s">
        <v>11498</v>
      </c>
      <c r="C298" s="9" t="s">
        <v>11497</v>
      </c>
      <c r="D298" s="8" t="s">
        <v>221</v>
      </c>
      <c r="E298" s="40" t="s">
        <v>13</v>
      </c>
      <c r="F298" s="6"/>
      <c r="G298" s="6" t="s">
        <v>11496</v>
      </c>
      <c r="H298" s="6"/>
      <c r="I298" s="6" t="s">
        <v>0</v>
      </c>
      <c r="J298" s="6"/>
      <c r="K298" s="6"/>
      <c r="L298" s="6" t="s">
        <v>0</v>
      </c>
      <c r="M298" s="6" t="s">
        <v>11495</v>
      </c>
      <c r="N298" s="6" t="s">
        <v>11494</v>
      </c>
      <c r="O298" s="6"/>
      <c r="P298" s="6" t="s">
        <v>11493</v>
      </c>
      <c r="Q298" s="7">
        <f>COUNTA(E298:P298)-COUNTIF(C298:P298," ")</f>
        <v>5</v>
      </c>
      <c r="R298" s="6"/>
      <c r="S298" s="5"/>
      <c r="T298" s="6" t="b">
        <v>1</v>
      </c>
    </row>
    <row r="299" spans="1:20" ht="15.75" x14ac:dyDescent="0.25">
      <c r="A299" s="6" t="str">
        <f>IFERROR(FIND($A$14,C299),"")</f>
        <v/>
      </c>
      <c r="B299" s="10" t="s">
        <v>15054</v>
      </c>
      <c r="C299" s="9" t="s">
        <v>15053</v>
      </c>
      <c r="D299" s="8" t="s">
        <v>221</v>
      </c>
      <c r="E299" s="40" t="s">
        <v>13</v>
      </c>
      <c r="F299" s="6"/>
      <c r="G299" s="6" t="s">
        <v>15052</v>
      </c>
      <c r="H299" s="6"/>
      <c r="I299" s="6" t="s">
        <v>15051</v>
      </c>
      <c r="J299" s="6" t="s">
        <v>15050</v>
      </c>
      <c r="K299" s="6"/>
      <c r="L299" s="6" t="s">
        <v>0</v>
      </c>
      <c r="M299" s="6" t="s">
        <v>15049</v>
      </c>
      <c r="N299" s="6" t="s">
        <v>15048</v>
      </c>
      <c r="O299" s="6" t="s">
        <v>15047</v>
      </c>
      <c r="P299" s="6" t="s">
        <v>15046</v>
      </c>
      <c r="Q299" s="7">
        <f>COUNTA(E299:P299)-COUNTIF(C299:P299," ")</f>
        <v>8</v>
      </c>
      <c r="R299" s="13" t="s">
        <v>14410</v>
      </c>
      <c r="S299" s="5"/>
      <c r="T299" s="6" t="b">
        <v>1</v>
      </c>
    </row>
    <row r="300" spans="1:20" ht="15.75" x14ac:dyDescent="0.25">
      <c r="A300" s="6" t="str">
        <f>IFERROR(FIND($A$14,C300),"")</f>
        <v/>
      </c>
      <c r="B300" s="10" t="s">
        <v>11484</v>
      </c>
      <c r="C300" s="9" t="s">
        <v>11483</v>
      </c>
      <c r="D300" s="8" t="s">
        <v>312</v>
      </c>
      <c r="E300" s="6"/>
      <c r="F300" s="6"/>
      <c r="G300" s="6" t="s">
        <v>11482</v>
      </c>
      <c r="H300" s="6"/>
      <c r="I300" s="6" t="s">
        <v>0</v>
      </c>
      <c r="J300" s="6"/>
      <c r="K300" s="6"/>
      <c r="L300" s="6" t="s">
        <v>0</v>
      </c>
      <c r="M300" s="6" t="s">
        <v>0</v>
      </c>
      <c r="N300" s="6"/>
      <c r="O300" s="6"/>
      <c r="P300" s="6" t="s">
        <v>0</v>
      </c>
      <c r="Q300" s="7">
        <f>COUNTA(E300:P300)-COUNTIF(C300:P300," ")</f>
        <v>1</v>
      </c>
      <c r="R300" s="6"/>
      <c r="S300" s="5"/>
      <c r="T300" s="6" t="b">
        <v>1</v>
      </c>
    </row>
    <row r="301" spans="1:20" ht="15.75" x14ac:dyDescent="0.25">
      <c r="A301" s="6" t="str">
        <f>IFERROR(FIND($A$14,C301),"")</f>
        <v/>
      </c>
      <c r="B301" s="10" t="s">
        <v>11488</v>
      </c>
      <c r="C301" s="9" t="s">
        <v>11487</v>
      </c>
      <c r="D301" s="8" t="s">
        <v>312</v>
      </c>
      <c r="E301" s="6"/>
      <c r="F301" s="6"/>
      <c r="G301" s="6" t="s">
        <v>11485</v>
      </c>
      <c r="H301" s="6"/>
      <c r="I301" s="6" t="s">
        <v>0</v>
      </c>
      <c r="J301" s="6" t="s">
        <v>11486</v>
      </c>
      <c r="K301" s="6"/>
      <c r="L301" s="6" t="s">
        <v>0</v>
      </c>
      <c r="M301" s="6" t="s">
        <v>11485</v>
      </c>
      <c r="N301" s="6"/>
      <c r="O301" s="6"/>
      <c r="P301" s="6" t="s">
        <v>0</v>
      </c>
      <c r="Q301" s="7">
        <f>COUNTA(E301:P301)-COUNTIF(C301:P301," ")</f>
        <v>3</v>
      </c>
      <c r="R301" s="6"/>
      <c r="S301" s="5"/>
      <c r="T301" s="6" t="b">
        <v>1</v>
      </c>
    </row>
    <row r="302" spans="1:20" ht="15.75" x14ac:dyDescent="0.25">
      <c r="A302" s="6" t="str">
        <f>IFERROR(FIND($A$14,C302),"")</f>
        <v/>
      </c>
      <c r="B302" s="10" t="s">
        <v>11481</v>
      </c>
      <c r="C302" s="9" t="s">
        <v>11480</v>
      </c>
      <c r="D302" s="8" t="s">
        <v>312</v>
      </c>
      <c r="E302" s="6"/>
      <c r="F302" s="6"/>
      <c r="G302" s="6" t="s">
        <v>11479</v>
      </c>
      <c r="H302" s="6"/>
      <c r="I302" s="6" t="s">
        <v>11478</v>
      </c>
      <c r="J302" s="6"/>
      <c r="K302" s="6"/>
      <c r="L302" s="6" t="s">
        <v>0</v>
      </c>
      <c r="M302" s="6" t="s">
        <v>0</v>
      </c>
      <c r="N302" s="6"/>
      <c r="O302" s="6"/>
      <c r="P302" s="6" t="s">
        <v>0</v>
      </c>
      <c r="Q302" s="7">
        <f>COUNTA(E302:P302)-COUNTIF(C302:P302," ")</f>
        <v>2</v>
      </c>
      <c r="R302" s="6"/>
      <c r="S302" s="5"/>
      <c r="T302" s="6" t="b">
        <v>1</v>
      </c>
    </row>
    <row r="303" spans="1:20" ht="15.75" x14ac:dyDescent="0.25">
      <c r="A303" s="6" t="str">
        <f>IFERROR(FIND($A$14,C303),"")</f>
        <v/>
      </c>
      <c r="B303" s="10" t="s">
        <v>19772</v>
      </c>
      <c r="C303" s="9" t="s">
        <v>19771</v>
      </c>
      <c r="D303" s="8" t="s">
        <v>2</v>
      </c>
      <c r="E303" s="6"/>
      <c r="F303" s="6"/>
      <c r="G303" s="6"/>
      <c r="H303" s="6"/>
      <c r="I303" s="6" t="s">
        <v>0</v>
      </c>
      <c r="J303" s="6" t="s">
        <v>19770</v>
      </c>
      <c r="K303" s="6" t="s">
        <v>19770</v>
      </c>
      <c r="L303" s="6" t="s">
        <v>0</v>
      </c>
      <c r="M303" s="6" t="s">
        <v>0</v>
      </c>
      <c r="N303" s="6"/>
      <c r="O303" s="6"/>
      <c r="P303" s="6" t="s">
        <v>0</v>
      </c>
      <c r="Q303" s="7">
        <f>COUNTA(E303:P303)-COUNTIF(C303:P303," ")</f>
        <v>2</v>
      </c>
      <c r="R303" s="6"/>
      <c r="S303" s="5"/>
      <c r="T303" s="6" t="b">
        <v>1</v>
      </c>
    </row>
    <row r="304" spans="1:20" ht="15.75" x14ac:dyDescent="0.25">
      <c r="A304" s="6" t="str">
        <f>IFERROR(FIND($A$14,C304),"")</f>
        <v/>
      </c>
      <c r="B304" s="10" t="s">
        <v>11468</v>
      </c>
      <c r="C304" s="9" t="s">
        <v>11467</v>
      </c>
      <c r="D304" s="8" t="s">
        <v>14</v>
      </c>
      <c r="E304" s="6"/>
      <c r="F304" s="6" t="s">
        <v>11466</v>
      </c>
      <c r="G304" s="6" t="s">
        <v>11465</v>
      </c>
      <c r="H304" s="6"/>
      <c r="I304" s="6" t="s">
        <v>11464</v>
      </c>
      <c r="J304" s="6" t="s">
        <v>0</v>
      </c>
      <c r="K304" s="6"/>
      <c r="L304" s="6" t="s">
        <v>0</v>
      </c>
      <c r="M304" s="6" t="s">
        <v>0</v>
      </c>
      <c r="N304" s="6"/>
      <c r="O304" s="6"/>
      <c r="P304" s="6" t="s">
        <v>0</v>
      </c>
      <c r="Q304" s="7">
        <f>COUNTA(E304:P304)-COUNTIF(C304:P304," ")</f>
        <v>3</v>
      </c>
      <c r="R304" s="6"/>
      <c r="S304" s="5"/>
      <c r="T304" s="6" t="b">
        <v>1</v>
      </c>
    </row>
    <row r="305" spans="1:20" ht="15.75" x14ac:dyDescent="0.25">
      <c r="A305" s="6" t="str">
        <f>IFERROR(FIND($A$14,C305),"")</f>
        <v/>
      </c>
      <c r="B305" s="10" t="s">
        <v>16498</v>
      </c>
      <c r="C305" s="9" t="s">
        <v>16497</v>
      </c>
      <c r="D305" s="8" t="s">
        <v>312</v>
      </c>
      <c r="E305" s="6"/>
      <c r="F305" s="6"/>
      <c r="G305" s="6" t="s">
        <v>16494</v>
      </c>
      <c r="H305" s="6"/>
      <c r="I305" s="6" t="s">
        <v>16496</v>
      </c>
      <c r="J305" s="6" t="s">
        <v>16495</v>
      </c>
      <c r="K305" s="6"/>
      <c r="L305" s="6" t="s">
        <v>0</v>
      </c>
      <c r="M305" s="6" t="s">
        <v>16494</v>
      </c>
      <c r="N305" s="6" t="s">
        <v>16493</v>
      </c>
      <c r="O305" s="6"/>
      <c r="P305" s="6" t="s">
        <v>16492</v>
      </c>
      <c r="Q305" s="7">
        <f>COUNTA(E305:P305)-COUNTIF(C305:P305," ")</f>
        <v>6</v>
      </c>
      <c r="R305" s="6"/>
      <c r="S305" s="5" t="s">
        <v>16240</v>
      </c>
      <c r="T305" s="6" t="b">
        <v>1</v>
      </c>
    </row>
    <row r="306" spans="1:20" ht="15.75" x14ac:dyDescent="0.25">
      <c r="A306" s="6" t="str">
        <f>IFERROR(FIND($A$14,C306),"")</f>
        <v/>
      </c>
      <c r="B306" s="10" t="s">
        <v>11477</v>
      </c>
      <c r="C306" s="9" t="s">
        <v>11476</v>
      </c>
      <c r="D306" s="8" t="s">
        <v>312</v>
      </c>
      <c r="E306" s="6"/>
      <c r="F306" s="6"/>
      <c r="G306" s="6" t="s">
        <v>11475</v>
      </c>
      <c r="H306" s="6"/>
      <c r="I306" s="6" t="s">
        <v>11474</v>
      </c>
      <c r="J306" s="6" t="s">
        <v>11473</v>
      </c>
      <c r="K306" s="6"/>
      <c r="L306" s="6" t="s">
        <v>0</v>
      </c>
      <c r="M306" s="6" t="s">
        <v>11472</v>
      </c>
      <c r="N306" s="6" t="s">
        <v>11471</v>
      </c>
      <c r="O306" s="6" t="s">
        <v>11470</v>
      </c>
      <c r="P306" s="6" t="s">
        <v>11469</v>
      </c>
      <c r="Q306" s="7">
        <f>COUNTA(E306:P306)-COUNTIF(C306:P306," ")</f>
        <v>7</v>
      </c>
      <c r="R306" s="6"/>
      <c r="S306" s="5"/>
      <c r="T306" s="6" t="b">
        <v>1</v>
      </c>
    </row>
    <row r="307" spans="1:20" ht="15.75" x14ac:dyDescent="0.25">
      <c r="A307" s="6" t="str">
        <f>IFERROR(FIND($A$14,C307),"")</f>
        <v/>
      </c>
      <c r="B307" s="10" t="s">
        <v>15045</v>
      </c>
      <c r="C307" s="9" t="s">
        <v>15044</v>
      </c>
      <c r="D307" s="8" t="s">
        <v>221</v>
      </c>
      <c r="E307" s="40" t="s">
        <v>13</v>
      </c>
      <c r="F307" s="6"/>
      <c r="G307" s="6" t="s">
        <v>15043</v>
      </c>
      <c r="H307" s="6"/>
      <c r="I307" s="6" t="s">
        <v>0</v>
      </c>
      <c r="J307" s="6" t="s">
        <v>15042</v>
      </c>
      <c r="K307" s="6"/>
      <c r="L307" s="6" t="s">
        <v>0</v>
      </c>
      <c r="M307" s="6" t="s">
        <v>15041</v>
      </c>
      <c r="N307" s="6" t="s">
        <v>15040</v>
      </c>
      <c r="O307" s="6"/>
      <c r="P307" s="6" t="s">
        <v>15039</v>
      </c>
      <c r="Q307" s="7">
        <f>COUNTA(E307:P307)-COUNTIF(C307:P307," ")</f>
        <v>6</v>
      </c>
      <c r="R307" s="13" t="s">
        <v>14410</v>
      </c>
      <c r="S307" s="5"/>
      <c r="T307" s="6" t="b">
        <v>1</v>
      </c>
    </row>
    <row r="308" spans="1:20" ht="15.75" x14ac:dyDescent="0.25">
      <c r="A308" s="6" t="str">
        <f>IFERROR(FIND($A$14,C308),"")</f>
        <v/>
      </c>
      <c r="B308" s="10" t="s">
        <v>19780</v>
      </c>
      <c r="C308" s="9" t="s">
        <v>19779</v>
      </c>
      <c r="D308" s="8" t="s">
        <v>312</v>
      </c>
      <c r="E308" s="6"/>
      <c r="F308" s="6"/>
      <c r="G308" s="6" t="s">
        <v>19774</v>
      </c>
      <c r="H308" s="6"/>
      <c r="I308" s="6" t="s">
        <v>19778</v>
      </c>
      <c r="J308" s="6" t="s">
        <v>19777</v>
      </c>
      <c r="K308" s="6" t="s">
        <v>19774</v>
      </c>
      <c r="L308" s="6" t="s">
        <v>0</v>
      </c>
      <c r="M308" s="6" t="s">
        <v>19776</v>
      </c>
      <c r="N308" s="6" t="s">
        <v>19775</v>
      </c>
      <c r="O308" s="6" t="s">
        <v>19774</v>
      </c>
      <c r="P308" s="6" t="s">
        <v>19773</v>
      </c>
      <c r="Q308" s="7">
        <f>COUNTA(E308:P308)-COUNTIF(C308:P308," ")</f>
        <v>8</v>
      </c>
      <c r="R308" s="6"/>
      <c r="S308" s="5"/>
      <c r="T308" s="6" t="b">
        <v>1</v>
      </c>
    </row>
    <row r="309" spans="1:20" ht="15.75" x14ac:dyDescent="0.25">
      <c r="A309" s="6" t="str">
        <f>IFERROR(FIND($A$14,C309),"")</f>
        <v/>
      </c>
      <c r="B309" s="10" t="s">
        <v>11463</v>
      </c>
      <c r="C309" s="9" t="s">
        <v>11462</v>
      </c>
      <c r="D309" s="8" t="s">
        <v>312</v>
      </c>
      <c r="E309" s="6"/>
      <c r="F309" s="6"/>
      <c r="G309" s="6" t="s">
        <v>11461</v>
      </c>
      <c r="H309" s="6"/>
      <c r="I309" s="6" t="s">
        <v>0</v>
      </c>
      <c r="J309" s="6" t="s">
        <v>11460</v>
      </c>
      <c r="K309" s="6"/>
      <c r="L309" s="6" t="s">
        <v>0</v>
      </c>
      <c r="M309" s="6" t="s">
        <v>11459</v>
      </c>
      <c r="N309" s="6" t="s">
        <v>11458</v>
      </c>
      <c r="O309" s="6" t="s">
        <v>11457</v>
      </c>
      <c r="P309" s="6" t="s">
        <v>11456</v>
      </c>
      <c r="Q309" s="7">
        <f>COUNTA(E309:P309)-COUNTIF(C309:P309," ")</f>
        <v>6</v>
      </c>
      <c r="R309" s="6"/>
      <c r="S309" s="5"/>
      <c r="T309" s="6" t="b">
        <v>1</v>
      </c>
    </row>
    <row r="310" spans="1:20" ht="15.75" x14ac:dyDescent="0.25">
      <c r="A310" s="6" t="str">
        <f>IFERROR(FIND($A$14,C310),"")</f>
        <v/>
      </c>
      <c r="B310" s="10" t="s">
        <v>15881</v>
      </c>
      <c r="C310" s="9" t="s">
        <v>15880</v>
      </c>
      <c r="D310" s="8" t="s">
        <v>312</v>
      </c>
      <c r="E310" s="6"/>
      <c r="F310" s="6"/>
      <c r="G310" s="6" t="s">
        <v>13</v>
      </c>
      <c r="H310" s="6"/>
      <c r="I310" s="6"/>
      <c r="J310" s="6"/>
      <c r="K310" s="6"/>
      <c r="L310" s="6" t="s">
        <v>0</v>
      </c>
      <c r="M310" s="6" t="s">
        <v>15879</v>
      </c>
      <c r="N310" s="6"/>
      <c r="O310" s="6"/>
      <c r="P310" s="6" t="s">
        <v>0</v>
      </c>
      <c r="Q310" s="7">
        <f>COUNTA(E310:P310)-COUNTIF(C310:P310," ")</f>
        <v>2</v>
      </c>
      <c r="R310" s="6"/>
      <c r="S310" s="5" t="s">
        <v>15391</v>
      </c>
      <c r="T310" s="6" t="b">
        <v>1</v>
      </c>
    </row>
    <row r="311" spans="1:20" ht="15.75" x14ac:dyDescent="0.25">
      <c r="A311" s="6" t="str">
        <f>IFERROR(FIND($A$14,C311),"")</f>
        <v/>
      </c>
      <c r="B311" s="10" t="s">
        <v>14207</v>
      </c>
      <c r="C311" s="9" t="s">
        <v>14206</v>
      </c>
      <c r="D311" s="8" t="s">
        <v>14</v>
      </c>
      <c r="E311" s="6"/>
      <c r="F311" s="6" t="s">
        <v>14205</v>
      </c>
      <c r="G311" s="6"/>
      <c r="H311" s="6"/>
      <c r="I311" s="6" t="s">
        <v>0</v>
      </c>
      <c r="J311" s="6" t="s">
        <v>0</v>
      </c>
      <c r="K311" s="6"/>
      <c r="L311" s="6" t="s">
        <v>0</v>
      </c>
      <c r="M311" s="6" t="s">
        <v>0</v>
      </c>
      <c r="N311" s="6" t="s">
        <v>14204</v>
      </c>
      <c r="O311" s="6"/>
      <c r="P311" s="6" t="s">
        <v>0</v>
      </c>
      <c r="Q311" s="7">
        <f>COUNTA(E311:P311)-COUNTIF(C311:P311," ")</f>
        <v>2</v>
      </c>
      <c r="R311" s="6"/>
      <c r="S311" s="5"/>
      <c r="T311" s="6" t="b">
        <v>1</v>
      </c>
    </row>
    <row r="312" spans="1:20" ht="15.75" x14ac:dyDescent="0.25">
      <c r="A312" s="6" t="str">
        <f>IFERROR(FIND($A$14,C312),"")</f>
        <v/>
      </c>
      <c r="B312" s="10" t="s">
        <v>11455</v>
      </c>
      <c r="C312" s="9" t="s">
        <v>11454</v>
      </c>
      <c r="D312" s="8" t="s">
        <v>312</v>
      </c>
      <c r="E312" s="6"/>
      <c r="F312" s="6"/>
      <c r="G312" s="6" t="s">
        <v>11453</v>
      </c>
      <c r="H312" s="6"/>
      <c r="I312" s="6" t="s">
        <v>11452</v>
      </c>
      <c r="J312" s="6"/>
      <c r="K312" s="6"/>
      <c r="L312" s="6" t="s">
        <v>0</v>
      </c>
      <c r="M312" s="6" t="s">
        <v>11451</v>
      </c>
      <c r="N312" s="6"/>
      <c r="O312" s="6"/>
      <c r="P312" s="6" t="s">
        <v>0</v>
      </c>
      <c r="Q312" s="7">
        <f>COUNTA(E312:P312)-COUNTIF(C312:P312," ")</f>
        <v>3</v>
      </c>
      <c r="R312" s="6"/>
      <c r="S312" s="5"/>
      <c r="T312" s="6" t="b">
        <v>1</v>
      </c>
    </row>
    <row r="313" spans="1:20" ht="15.75" x14ac:dyDescent="0.25">
      <c r="A313" s="6" t="str">
        <f>IFERROR(FIND($A$14,C313),"")</f>
        <v/>
      </c>
      <c r="B313" s="10" t="s">
        <v>11450</v>
      </c>
      <c r="C313" s="9" t="s">
        <v>11449</v>
      </c>
      <c r="D313" s="8" t="s">
        <v>312</v>
      </c>
      <c r="E313" s="6"/>
      <c r="F313" s="6"/>
      <c r="G313" s="6" t="s">
        <v>11447</v>
      </c>
      <c r="H313" s="6"/>
      <c r="I313" s="6" t="s">
        <v>11448</v>
      </c>
      <c r="J313" s="6" t="s">
        <v>11447</v>
      </c>
      <c r="K313" s="6"/>
      <c r="L313" s="6" t="s">
        <v>0</v>
      </c>
      <c r="M313" s="6" t="s">
        <v>11447</v>
      </c>
      <c r="N313" s="6" t="s">
        <v>11446</v>
      </c>
      <c r="O313" s="6" t="s">
        <v>11445</v>
      </c>
      <c r="P313" s="6" t="s">
        <v>11444</v>
      </c>
      <c r="Q313" s="7">
        <f>COUNTA(E313:P313)-COUNTIF(C313:P313," ")</f>
        <v>7</v>
      </c>
      <c r="R313" s="6"/>
      <c r="S313" s="5"/>
      <c r="T313" s="6" t="b">
        <v>1</v>
      </c>
    </row>
    <row r="314" spans="1:20" ht="15.75" x14ac:dyDescent="0.25">
      <c r="A314" s="6" t="str">
        <f>IFERROR(FIND($A$14,C314),"")</f>
        <v/>
      </c>
      <c r="B314" s="10" t="s">
        <v>17025</v>
      </c>
      <c r="C314" s="9" t="s">
        <v>17024</v>
      </c>
      <c r="D314" s="8" t="s">
        <v>312</v>
      </c>
      <c r="E314" s="6"/>
      <c r="F314" s="6"/>
      <c r="G314" s="6" t="s">
        <v>17023</v>
      </c>
      <c r="H314" s="6"/>
      <c r="I314" s="6" t="s">
        <v>17021</v>
      </c>
      <c r="J314" s="6" t="s">
        <v>17022</v>
      </c>
      <c r="K314" s="6"/>
      <c r="L314" s="6" t="s">
        <v>0</v>
      </c>
      <c r="M314" s="6" t="s">
        <v>17021</v>
      </c>
      <c r="N314" s="6" t="s">
        <v>17020</v>
      </c>
      <c r="O314" s="6"/>
      <c r="P314" s="6" t="s">
        <v>17019</v>
      </c>
      <c r="Q314" s="7">
        <f>COUNTA(E314:P314)-COUNTIF(C314:P314," ")</f>
        <v>6</v>
      </c>
      <c r="R314" s="6"/>
      <c r="S314" s="5" t="s">
        <v>16913</v>
      </c>
      <c r="T314" s="6" t="b">
        <v>1</v>
      </c>
    </row>
    <row r="315" spans="1:20" ht="15.75" x14ac:dyDescent="0.25">
      <c r="A315" s="6" t="str">
        <f>IFERROR(FIND($A$14,C315),"")</f>
        <v/>
      </c>
      <c r="B315" s="10" t="s">
        <v>11443</v>
      </c>
      <c r="C315" s="9" t="s">
        <v>11442</v>
      </c>
      <c r="D315" s="8" t="s">
        <v>312</v>
      </c>
      <c r="E315" s="6"/>
      <c r="F315" s="6"/>
      <c r="G315" s="6" t="s">
        <v>11440</v>
      </c>
      <c r="H315" s="6"/>
      <c r="I315" s="6" t="s">
        <v>0</v>
      </c>
      <c r="J315" s="6" t="s">
        <v>11441</v>
      </c>
      <c r="K315" s="6"/>
      <c r="L315" s="6" t="s">
        <v>0</v>
      </c>
      <c r="M315" s="6" t="s">
        <v>11440</v>
      </c>
      <c r="N315" s="6" t="s">
        <v>11439</v>
      </c>
      <c r="O315" s="6" t="s">
        <v>11438</v>
      </c>
      <c r="P315" s="6" t="s">
        <v>11437</v>
      </c>
      <c r="Q315" s="7">
        <f>COUNTA(E315:P315)-COUNTIF(C315:P315," ")</f>
        <v>6</v>
      </c>
      <c r="R315" s="6"/>
      <c r="S315" s="5"/>
      <c r="T315" s="6" t="b">
        <v>1</v>
      </c>
    </row>
    <row r="316" spans="1:20" ht="15.75" x14ac:dyDescent="0.25">
      <c r="A316" s="6" t="str">
        <f>IFERROR(FIND($A$14,C316),"")</f>
        <v/>
      </c>
      <c r="B316" s="10" t="s">
        <v>11436</v>
      </c>
      <c r="C316" s="9" t="s">
        <v>11435</v>
      </c>
      <c r="D316" s="8" t="s">
        <v>312</v>
      </c>
      <c r="E316" s="6"/>
      <c r="F316" s="6"/>
      <c r="G316" s="6" t="s">
        <v>11428</v>
      </c>
      <c r="H316" s="6"/>
      <c r="I316" s="6" t="s">
        <v>0</v>
      </c>
      <c r="J316" s="6" t="s">
        <v>11434</v>
      </c>
      <c r="K316" s="6"/>
      <c r="L316" s="6" t="s">
        <v>0</v>
      </c>
      <c r="M316" s="6" t="s">
        <v>11433</v>
      </c>
      <c r="N316" s="6" t="s">
        <v>11432</v>
      </c>
      <c r="O316" s="6" t="s">
        <v>11431</v>
      </c>
      <c r="P316" s="6" t="s">
        <v>11431</v>
      </c>
      <c r="Q316" s="7">
        <f>COUNTA(E316:P316)-COUNTIF(C316:P316," ")</f>
        <v>6</v>
      </c>
      <c r="R316" s="6"/>
      <c r="S316" s="5"/>
      <c r="T316" s="6" t="b">
        <v>1</v>
      </c>
    </row>
    <row r="317" spans="1:20" ht="15.75" x14ac:dyDescent="0.25">
      <c r="A317" s="6" t="str">
        <f>IFERROR(FIND($A$14,C317),"")</f>
        <v/>
      </c>
      <c r="B317" s="10" t="s">
        <v>17029</v>
      </c>
      <c r="C317" s="9" t="s">
        <v>17028</v>
      </c>
      <c r="D317" s="8" t="s">
        <v>312</v>
      </c>
      <c r="E317" s="6"/>
      <c r="F317" s="6"/>
      <c r="G317" s="6" t="s">
        <v>17027</v>
      </c>
      <c r="H317" s="6"/>
      <c r="I317" s="6" t="s">
        <v>17026</v>
      </c>
      <c r="J317" s="6"/>
      <c r="K317" s="6"/>
      <c r="L317" s="6" t="s">
        <v>0</v>
      </c>
      <c r="M317" s="6" t="s">
        <v>0</v>
      </c>
      <c r="N317" s="6"/>
      <c r="O317" s="6"/>
      <c r="P317" s="6" t="s">
        <v>0</v>
      </c>
      <c r="Q317" s="7">
        <f>COUNTA(E317:P317)-COUNTIF(C317:P317," ")</f>
        <v>2</v>
      </c>
      <c r="R317" s="6"/>
      <c r="S317" s="5" t="s">
        <v>16913</v>
      </c>
      <c r="T317" s="6" t="b">
        <v>1</v>
      </c>
    </row>
    <row r="318" spans="1:20" ht="15.75" x14ac:dyDescent="0.25">
      <c r="A318" s="6" t="str">
        <f>IFERROR(FIND($A$14,C318),"")</f>
        <v/>
      </c>
      <c r="B318" s="10" t="s">
        <v>11426</v>
      </c>
      <c r="C318" s="9" t="s">
        <v>11425</v>
      </c>
      <c r="D318" s="8" t="s">
        <v>312</v>
      </c>
      <c r="E318" s="6"/>
      <c r="F318" s="6"/>
      <c r="G318" s="6" t="s">
        <v>11424</v>
      </c>
      <c r="H318" s="6"/>
      <c r="I318" s="6" t="s">
        <v>11423</v>
      </c>
      <c r="J318" s="6"/>
      <c r="K318" s="6"/>
      <c r="L318" s="6" t="s">
        <v>0</v>
      </c>
      <c r="M318" s="6" t="s">
        <v>0</v>
      </c>
      <c r="N318" s="6"/>
      <c r="O318" s="6"/>
      <c r="P318" s="6" t="s">
        <v>0</v>
      </c>
      <c r="Q318" s="7">
        <f>COUNTA(E318:P318)-COUNTIF(C318:P318," ")</f>
        <v>2</v>
      </c>
      <c r="R318" s="6"/>
      <c r="S318" s="5"/>
      <c r="T318" s="6" t="b">
        <v>1</v>
      </c>
    </row>
    <row r="319" spans="1:20" ht="15.75" x14ac:dyDescent="0.25">
      <c r="A319" s="6" t="str">
        <f>IFERROR(FIND($A$14,C319),"")</f>
        <v/>
      </c>
      <c r="B319" s="10" t="s">
        <v>19762</v>
      </c>
      <c r="C319" s="9" t="s">
        <v>19761</v>
      </c>
      <c r="D319" s="8" t="s">
        <v>18</v>
      </c>
      <c r="E319" s="6"/>
      <c r="F319" s="6"/>
      <c r="G319" s="6"/>
      <c r="H319" s="6"/>
      <c r="I319" s="6" t="s">
        <v>19760</v>
      </c>
      <c r="J319" s="6" t="s">
        <v>19759</v>
      </c>
      <c r="K319" s="6" t="s">
        <v>19758</v>
      </c>
      <c r="L319" s="6" t="s">
        <v>0</v>
      </c>
      <c r="M319" s="6" t="s">
        <v>19757</v>
      </c>
      <c r="N319" s="6" t="s">
        <v>19756</v>
      </c>
      <c r="O319" s="6"/>
      <c r="P319" s="6" t="s">
        <v>19755</v>
      </c>
      <c r="Q319" s="7">
        <f>COUNTA(E319:P319)-COUNTIF(C319:P319," ")</f>
        <v>6</v>
      </c>
      <c r="R319" s="6"/>
      <c r="S319" s="5" t="s">
        <v>15391</v>
      </c>
      <c r="T319" s="6" t="b">
        <v>1</v>
      </c>
    </row>
    <row r="320" spans="1:20" ht="15.75" x14ac:dyDescent="0.25">
      <c r="A320" s="6" t="str">
        <f>IFERROR(FIND($A$14,C320),"")</f>
        <v/>
      </c>
      <c r="B320" s="10" t="s">
        <v>19769</v>
      </c>
      <c r="C320" s="9" t="s">
        <v>19768</v>
      </c>
      <c r="D320" s="8" t="s">
        <v>312</v>
      </c>
      <c r="E320" s="6"/>
      <c r="F320" s="6"/>
      <c r="G320" s="6" t="s">
        <v>19767</v>
      </c>
      <c r="H320" s="6"/>
      <c r="I320" s="6" t="s">
        <v>19766</v>
      </c>
      <c r="J320" s="6" t="s">
        <v>19750</v>
      </c>
      <c r="K320" s="6" t="s">
        <v>19764</v>
      </c>
      <c r="L320" s="6" t="s">
        <v>0</v>
      </c>
      <c r="M320" s="6" t="s">
        <v>19764</v>
      </c>
      <c r="N320" s="6" t="s">
        <v>19765</v>
      </c>
      <c r="O320" s="6" t="s">
        <v>19764</v>
      </c>
      <c r="P320" s="6" t="s">
        <v>19763</v>
      </c>
      <c r="Q320" s="7">
        <f>COUNTA(E320:P320)-COUNTIF(C320:P320," ")</f>
        <v>8</v>
      </c>
      <c r="R320" s="6"/>
      <c r="S320" s="5"/>
      <c r="T320" s="6" t="b">
        <v>1</v>
      </c>
    </row>
    <row r="321" spans="1:20" ht="15.75" x14ac:dyDescent="0.25">
      <c r="A321" s="6" t="str">
        <f>IFERROR(FIND($A$14,C321),"")</f>
        <v/>
      </c>
      <c r="B321" s="10" t="s">
        <v>15810</v>
      </c>
      <c r="C321" s="9" t="s">
        <v>15809</v>
      </c>
      <c r="D321" s="8" t="s">
        <v>312</v>
      </c>
      <c r="E321" s="6"/>
      <c r="F321" s="6"/>
      <c r="G321" s="6" t="s">
        <v>15808</v>
      </c>
      <c r="H321" s="6"/>
      <c r="I321" s="6" t="s">
        <v>15807</v>
      </c>
      <c r="J321" s="6"/>
      <c r="K321" s="6"/>
      <c r="L321" s="6" t="s">
        <v>0</v>
      </c>
      <c r="M321" s="6" t="s">
        <v>0</v>
      </c>
      <c r="N321" s="6"/>
      <c r="O321" s="6"/>
      <c r="P321" s="6" t="s">
        <v>15806</v>
      </c>
      <c r="Q321" s="7">
        <f>COUNTA(E321:P321)-COUNTIF(C321:P321," ")</f>
        <v>3</v>
      </c>
      <c r="R321" s="6"/>
      <c r="S321" s="5" t="s">
        <v>15391</v>
      </c>
      <c r="T321" s="6" t="b">
        <v>1</v>
      </c>
    </row>
    <row r="322" spans="1:20" ht="15.75" x14ac:dyDescent="0.25">
      <c r="A322" s="6" t="str">
        <f>IFERROR(FIND($A$14,C322),"")</f>
        <v/>
      </c>
      <c r="B322" s="10" t="s">
        <v>17034</v>
      </c>
      <c r="C322" s="9" t="s">
        <v>17033</v>
      </c>
      <c r="D322" s="8" t="s">
        <v>312</v>
      </c>
      <c r="E322" s="6"/>
      <c r="F322" s="6"/>
      <c r="G322" s="6" t="s">
        <v>17032</v>
      </c>
      <c r="H322" s="6"/>
      <c r="I322" s="6" t="s">
        <v>17031</v>
      </c>
      <c r="J322" s="6"/>
      <c r="K322" s="6"/>
      <c r="L322" s="6" t="s">
        <v>0</v>
      </c>
      <c r="M322" s="6" t="s">
        <v>0</v>
      </c>
      <c r="N322" s="6" t="s">
        <v>17030</v>
      </c>
      <c r="O322" s="6"/>
      <c r="P322" s="6" t="s">
        <v>0</v>
      </c>
      <c r="Q322" s="7">
        <f>COUNTA(E322:P322)-COUNTIF(C322:P322," ")</f>
        <v>3</v>
      </c>
      <c r="R322" s="6"/>
      <c r="S322" s="5" t="s">
        <v>16913</v>
      </c>
      <c r="T322" s="6" t="b">
        <v>1</v>
      </c>
    </row>
    <row r="323" spans="1:20" ht="15.75" x14ac:dyDescent="0.25">
      <c r="A323" s="6" t="str">
        <f>IFERROR(FIND($A$14,C323),"")</f>
        <v/>
      </c>
      <c r="B323" s="10" t="s">
        <v>16908</v>
      </c>
      <c r="C323" s="9" t="s">
        <v>16907</v>
      </c>
      <c r="D323" s="8" t="s">
        <v>312</v>
      </c>
      <c r="E323" s="6"/>
      <c r="F323" s="6"/>
      <c r="G323" s="6" t="s">
        <v>11428</v>
      </c>
      <c r="H323" s="6"/>
      <c r="I323" s="6" t="s">
        <v>0</v>
      </c>
      <c r="J323" s="6" t="s">
        <v>11427</v>
      </c>
      <c r="K323" s="6"/>
      <c r="L323" s="6" t="s">
        <v>0</v>
      </c>
      <c r="M323" s="6" t="s">
        <v>11433</v>
      </c>
      <c r="N323" s="6"/>
      <c r="O323" s="6"/>
      <c r="P323" s="6" t="s">
        <v>0</v>
      </c>
      <c r="Q323" s="7">
        <f>COUNTA(E323:P323)-COUNTIF(C323:P323," ")</f>
        <v>3</v>
      </c>
      <c r="R323" s="6"/>
      <c r="S323" s="5" t="s">
        <v>16851</v>
      </c>
      <c r="T323" s="6" t="b">
        <v>1</v>
      </c>
    </row>
    <row r="324" spans="1:20" ht="15.75" x14ac:dyDescent="0.25">
      <c r="A324" s="6" t="str">
        <f>IFERROR(FIND($A$14,C324),"")</f>
        <v/>
      </c>
      <c r="B324" s="10" t="s">
        <v>11422</v>
      </c>
      <c r="C324" s="9" t="s">
        <v>11421</v>
      </c>
      <c r="D324" s="8" t="s">
        <v>14</v>
      </c>
      <c r="E324" s="6"/>
      <c r="F324" s="6" t="s">
        <v>11420</v>
      </c>
      <c r="G324" s="6" t="s">
        <v>11419</v>
      </c>
      <c r="H324" s="6"/>
      <c r="I324" s="6" t="s">
        <v>0</v>
      </c>
      <c r="J324" s="6" t="s">
        <v>0</v>
      </c>
      <c r="K324" s="6"/>
      <c r="L324" s="6" t="s">
        <v>0</v>
      </c>
      <c r="M324" s="6" t="s">
        <v>11418</v>
      </c>
      <c r="N324" s="6"/>
      <c r="O324" s="6"/>
      <c r="P324" s="6" t="s">
        <v>0</v>
      </c>
      <c r="Q324" s="7">
        <f>COUNTA(E324:P324)-COUNTIF(C324:P324," ")</f>
        <v>3</v>
      </c>
      <c r="R324" s="6"/>
      <c r="S324" s="5"/>
      <c r="T324" s="6" t="b">
        <v>1</v>
      </c>
    </row>
    <row r="325" spans="1:20" ht="15.75" x14ac:dyDescent="0.25">
      <c r="A325" s="6" t="str">
        <f>IFERROR(FIND($A$14,C325),"")</f>
        <v/>
      </c>
      <c r="B325" s="10" t="s">
        <v>17080</v>
      </c>
      <c r="C325" s="9" t="s">
        <v>17079</v>
      </c>
      <c r="D325" s="8" t="s">
        <v>312</v>
      </c>
      <c r="E325" s="6"/>
      <c r="F325" s="6"/>
      <c r="G325" s="6" t="s">
        <v>17078</v>
      </c>
      <c r="H325" s="6"/>
      <c r="I325" s="6" t="s">
        <v>0</v>
      </c>
      <c r="J325" s="6"/>
      <c r="K325" s="6"/>
      <c r="L325" s="6" t="s">
        <v>0</v>
      </c>
      <c r="M325" s="6" t="s">
        <v>0</v>
      </c>
      <c r="N325" s="6"/>
      <c r="O325" s="6"/>
      <c r="P325" s="6" t="s">
        <v>0</v>
      </c>
      <c r="Q325" s="7">
        <f>COUNTA(E325:P325)-COUNTIF(C325:P325," ")</f>
        <v>1</v>
      </c>
      <c r="R325" s="6"/>
      <c r="S325" s="5" t="s">
        <v>17065</v>
      </c>
      <c r="T325" s="6" t="b">
        <v>1</v>
      </c>
    </row>
    <row r="326" spans="1:20" ht="15.75" x14ac:dyDescent="0.25">
      <c r="A326" s="6" t="str">
        <f>IFERROR(FIND($A$14,C326),"")</f>
        <v/>
      </c>
      <c r="B326" s="10" t="s">
        <v>11417</v>
      </c>
      <c r="C326" s="9" t="s">
        <v>11416</v>
      </c>
      <c r="D326" s="8" t="s">
        <v>312</v>
      </c>
      <c r="E326" s="6"/>
      <c r="F326" s="6"/>
      <c r="G326" s="6" t="s">
        <v>11415</v>
      </c>
      <c r="H326" s="6"/>
      <c r="I326" s="6" t="s">
        <v>11414</v>
      </c>
      <c r="J326" s="6" t="s">
        <v>11413</v>
      </c>
      <c r="K326" s="6"/>
      <c r="L326" s="6" t="s">
        <v>0</v>
      </c>
      <c r="M326" s="6" t="s">
        <v>11412</v>
      </c>
      <c r="N326" s="6" t="s">
        <v>11411</v>
      </c>
      <c r="O326" s="6" t="s">
        <v>11410</v>
      </c>
      <c r="P326" s="6" t="s">
        <v>11409</v>
      </c>
      <c r="Q326" s="7">
        <f>COUNTA(E326:P326)-COUNTIF(C326:P326," ")</f>
        <v>7</v>
      </c>
      <c r="R326" s="6"/>
      <c r="S326" s="5"/>
      <c r="T326" s="6" t="b">
        <v>1</v>
      </c>
    </row>
    <row r="327" spans="1:20" ht="15.75" x14ac:dyDescent="0.25">
      <c r="A327" s="6" t="str">
        <f>IFERROR(FIND($A$14,C327),"")</f>
        <v/>
      </c>
      <c r="B327" s="10" t="s">
        <v>2252</v>
      </c>
      <c r="C327" s="9" t="s">
        <v>2251</v>
      </c>
      <c r="D327" s="8" t="s">
        <v>103</v>
      </c>
      <c r="E327" s="6"/>
      <c r="F327" s="6"/>
      <c r="G327" s="6"/>
      <c r="H327" s="6"/>
      <c r="I327" s="6"/>
      <c r="J327" s="6"/>
      <c r="K327" s="6"/>
      <c r="L327" s="6" t="s">
        <v>0</v>
      </c>
      <c r="M327" s="6"/>
      <c r="N327" s="6" t="s">
        <v>2250</v>
      </c>
      <c r="O327" s="6"/>
      <c r="P327" s="6" t="s">
        <v>0</v>
      </c>
      <c r="Q327" s="7">
        <f>COUNTA(E327:P327)-COUNTIF(C327:P327," ")</f>
        <v>1</v>
      </c>
      <c r="R327" s="6"/>
      <c r="S327" s="5"/>
      <c r="T327" s="6" t="b">
        <v>1</v>
      </c>
    </row>
    <row r="328" spans="1:20" ht="15.75" x14ac:dyDescent="0.25">
      <c r="A328" s="6" t="str">
        <f>IFERROR(FIND($A$14,C328),"")</f>
        <v/>
      </c>
      <c r="B328" s="10" t="s">
        <v>11408</v>
      </c>
      <c r="C328" s="9" t="s">
        <v>11405</v>
      </c>
      <c r="D328" s="8" t="s">
        <v>14</v>
      </c>
      <c r="E328" s="6"/>
      <c r="F328" s="6" t="s">
        <v>11407</v>
      </c>
      <c r="G328" s="6" t="s">
        <v>11406</v>
      </c>
      <c r="H328" s="6"/>
      <c r="I328" s="6" t="s">
        <v>11405</v>
      </c>
      <c r="J328" s="6" t="s">
        <v>11404</v>
      </c>
      <c r="K328" s="6"/>
      <c r="L328" s="6" t="s">
        <v>0</v>
      </c>
      <c r="M328" s="6" t="s">
        <v>0</v>
      </c>
      <c r="N328" s="6"/>
      <c r="O328" s="6"/>
      <c r="P328" s="6" t="s">
        <v>11403</v>
      </c>
      <c r="Q328" s="7">
        <f>COUNTA(E328:P328)-COUNTIF(C328:P328," ")</f>
        <v>5</v>
      </c>
      <c r="R328" s="6"/>
      <c r="S328" s="5"/>
      <c r="T328" s="6" t="b">
        <v>1</v>
      </c>
    </row>
    <row r="329" spans="1:20" ht="15.75" x14ac:dyDescent="0.25">
      <c r="A329" s="6" t="str">
        <f>IFERROR(FIND($A$14,C329),"")</f>
        <v/>
      </c>
      <c r="B329" s="10" t="s">
        <v>11402</v>
      </c>
      <c r="C329" s="9" t="s">
        <v>11401</v>
      </c>
      <c r="D329" s="8" t="s">
        <v>14</v>
      </c>
      <c r="E329" s="6"/>
      <c r="F329" s="6" t="s">
        <v>11399</v>
      </c>
      <c r="G329" s="6" t="s">
        <v>11400</v>
      </c>
      <c r="H329" s="6"/>
      <c r="I329" s="6" t="s">
        <v>11399</v>
      </c>
      <c r="J329" s="6" t="s">
        <v>0</v>
      </c>
      <c r="K329" s="6"/>
      <c r="L329" s="6" t="s">
        <v>0</v>
      </c>
      <c r="M329" s="6" t="s">
        <v>0</v>
      </c>
      <c r="N329" s="6"/>
      <c r="O329" s="6"/>
      <c r="P329" s="6" t="s">
        <v>0</v>
      </c>
      <c r="Q329" s="7">
        <f>COUNTA(E329:P329)-COUNTIF(C329:P329," ")</f>
        <v>3</v>
      </c>
      <c r="R329" s="6"/>
      <c r="S329" s="5"/>
      <c r="T329" s="6" t="b">
        <v>1</v>
      </c>
    </row>
    <row r="330" spans="1:20" ht="15.75" x14ac:dyDescent="0.25">
      <c r="A330" s="6" t="str">
        <f>IFERROR(FIND($A$14,C330),"")</f>
        <v/>
      </c>
      <c r="B330" s="10" t="s">
        <v>2249</v>
      </c>
      <c r="C330" s="9" t="s">
        <v>2248</v>
      </c>
      <c r="D330" s="8" t="s">
        <v>103</v>
      </c>
      <c r="E330" s="6"/>
      <c r="F330" s="6"/>
      <c r="G330" s="6"/>
      <c r="H330" s="6"/>
      <c r="I330" s="6"/>
      <c r="J330" s="6"/>
      <c r="K330" s="6"/>
      <c r="L330" s="6" t="s">
        <v>0</v>
      </c>
      <c r="M330" s="6"/>
      <c r="N330" s="6" t="s">
        <v>2247</v>
      </c>
      <c r="O330" s="6" t="s">
        <v>2246</v>
      </c>
      <c r="P330" s="6" t="s">
        <v>2245</v>
      </c>
      <c r="Q330" s="7">
        <f>COUNTA(E330:P330)-COUNTIF(C330:P330," ")</f>
        <v>3</v>
      </c>
      <c r="R330" s="6"/>
      <c r="S330" s="5"/>
      <c r="T330" s="6" t="b">
        <v>1</v>
      </c>
    </row>
    <row r="331" spans="1:20" ht="15.75" x14ac:dyDescent="0.25">
      <c r="A331" s="6" t="str">
        <f>IFERROR(FIND($A$14,C331),"")</f>
        <v/>
      </c>
      <c r="B331" s="10" t="s">
        <v>11398</v>
      </c>
      <c r="C331" s="9" t="s">
        <v>11397</v>
      </c>
      <c r="D331" s="8" t="s">
        <v>312</v>
      </c>
      <c r="E331" s="6"/>
      <c r="F331" s="6"/>
      <c r="G331" s="6" t="s">
        <v>11396</v>
      </c>
      <c r="H331" s="6"/>
      <c r="I331" s="6" t="s">
        <v>0</v>
      </c>
      <c r="J331" s="6"/>
      <c r="K331" s="6"/>
      <c r="L331" s="6" t="s">
        <v>0</v>
      </c>
      <c r="M331" s="6" t="s">
        <v>11395</v>
      </c>
      <c r="N331" s="6"/>
      <c r="O331" s="6"/>
      <c r="P331" s="6" t="s">
        <v>0</v>
      </c>
      <c r="Q331" s="7">
        <f>COUNTA(E331:P331)-COUNTIF(C331:P331," ")</f>
        <v>2</v>
      </c>
      <c r="R331" s="6"/>
      <c r="S331" s="5"/>
      <c r="T331" s="6" t="b">
        <v>1</v>
      </c>
    </row>
    <row r="332" spans="1:20" ht="15.75" x14ac:dyDescent="0.25">
      <c r="A332" s="6" t="str">
        <f>IFERROR(FIND($A$14,C332),"")</f>
        <v/>
      </c>
      <c r="B332" s="10" t="s">
        <v>11383</v>
      </c>
      <c r="C332" s="9" t="s">
        <v>11382</v>
      </c>
      <c r="D332" s="8" t="s">
        <v>312</v>
      </c>
      <c r="E332" s="6"/>
      <c r="F332" s="6"/>
      <c r="G332" s="6" t="s">
        <v>11381</v>
      </c>
      <c r="H332" s="6"/>
      <c r="I332" s="6" t="s">
        <v>0</v>
      </c>
      <c r="J332" s="6"/>
      <c r="K332" s="6"/>
      <c r="L332" s="6" t="s">
        <v>0</v>
      </c>
      <c r="M332" s="6" t="s">
        <v>11380</v>
      </c>
      <c r="N332" s="6"/>
      <c r="O332" s="6"/>
      <c r="P332" s="6" t="s">
        <v>0</v>
      </c>
      <c r="Q332" s="7">
        <f>COUNTA(E332:P332)-COUNTIF(C332:P332," ")</f>
        <v>2</v>
      </c>
      <c r="R332" s="6"/>
      <c r="S332" s="5"/>
      <c r="T332" s="6" t="b">
        <v>1</v>
      </c>
    </row>
    <row r="333" spans="1:20" ht="15.75" x14ac:dyDescent="0.25">
      <c r="A333" s="6" t="str">
        <f>IFERROR(FIND($A$14,C333),"")</f>
        <v/>
      </c>
      <c r="B333" s="10" t="s">
        <v>11379</v>
      </c>
      <c r="C333" s="9" t="s">
        <v>11378</v>
      </c>
      <c r="D333" s="8" t="s">
        <v>312</v>
      </c>
      <c r="E333" s="6"/>
      <c r="F333" s="6"/>
      <c r="G333" s="6" t="s">
        <v>11377</v>
      </c>
      <c r="H333" s="6"/>
      <c r="I333" s="6" t="s">
        <v>11376</v>
      </c>
      <c r="J333" s="6" t="s">
        <v>11375</v>
      </c>
      <c r="K333" s="6"/>
      <c r="L333" s="6" t="s">
        <v>0</v>
      </c>
      <c r="M333" s="6" t="s">
        <v>11374</v>
      </c>
      <c r="N333" s="6" t="s">
        <v>11373</v>
      </c>
      <c r="O333" s="6" t="s">
        <v>11372</v>
      </c>
      <c r="P333" s="6" t="s">
        <v>11371</v>
      </c>
      <c r="Q333" s="7">
        <f>COUNTA(E333:P333)-COUNTIF(C333:P333," ")</f>
        <v>7</v>
      </c>
      <c r="R333" s="6"/>
      <c r="S333" s="5"/>
      <c r="T333" s="6" t="b">
        <v>1</v>
      </c>
    </row>
    <row r="334" spans="1:20" ht="15.75" x14ac:dyDescent="0.25">
      <c r="A334" s="6" t="str">
        <f>IFERROR(FIND($A$14,C334),"")</f>
        <v/>
      </c>
      <c r="B334" s="10" t="s">
        <v>17162</v>
      </c>
      <c r="C334" s="9" t="s">
        <v>17161</v>
      </c>
      <c r="D334" s="8" t="s">
        <v>312</v>
      </c>
      <c r="E334" s="6"/>
      <c r="F334" s="6"/>
      <c r="G334" s="6" t="s">
        <v>17159</v>
      </c>
      <c r="H334" s="6"/>
      <c r="I334" s="6" t="s">
        <v>0</v>
      </c>
      <c r="J334" s="6" t="s">
        <v>17160</v>
      </c>
      <c r="K334" s="6"/>
      <c r="L334" s="6" t="s">
        <v>0</v>
      </c>
      <c r="M334" s="6" t="s">
        <v>17159</v>
      </c>
      <c r="N334" s="6" t="s">
        <v>17158</v>
      </c>
      <c r="O334" s="6" t="s">
        <v>17157</v>
      </c>
      <c r="P334" s="6" t="s">
        <v>17156</v>
      </c>
      <c r="Q334" s="7">
        <f>COUNTA(E334:P334)-COUNTIF(C334:P334," ")</f>
        <v>6</v>
      </c>
      <c r="R334" s="6"/>
      <c r="S334" s="5" t="s">
        <v>17081</v>
      </c>
      <c r="T334" s="6" t="b">
        <v>1</v>
      </c>
    </row>
    <row r="335" spans="1:20" ht="15.75" x14ac:dyDescent="0.25">
      <c r="A335" s="6" t="str">
        <f>IFERROR(FIND($A$14,C335),"")</f>
        <v/>
      </c>
      <c r="B335" s="10" t="s">
        <v>2244</v>
      </c>
      <c r="C335" s="9" t="s">
        <v>2243</v>
      </c>
      <c r="D335" s="8" t="s">
        <v>221</v>
      </c>
      <c r="E335" s="40" t="s">
        <v>13</v>
      </c>
      <c r="F335" s="6"/>
      <c r="G335" s="6"/>
      <c r="H335" s="6"/>
      <c r="I335" s="6" t="s">
        <v>2243</v>
      </c>
      <c r="J335" s="6" t="s">
        <v>2242</v>
      </c>
      <c r="K335" s="6"/>
      <c r="L335" s="6" t="s">
        <v>0</v>
      </c>
      <c r="M335" s="6" t="s">
        <v>2241</v>
      </c>
      <c r="N335" s="6" t="s">
        <v>2240</v>
      </c>
      <c r="O335" s="6"/>
      <c r="P335" s="6" t="s">
        <v>2239</v>
      </c>
      <c r="Q335" s="7">
        <f>COUNTA(E335:P335)-COUNTIF(C335:P335," ")</f>
        <v>6</v>
      </c>
      <c r="R335" s="6"/>
      <c r="S335" s="5"/>
      <c r="T335" s="6" t="b">
        <v>1</v>
      </c>
    </row>
    <row r="336" spans="1:20" ht="15.75" x14ac:dyDescent="0.25">
      <c r="A336" s="6" t="str">
        <f>IFERROR(FIND($A$14,C336),"")</f>
        <v/>
      </c>
      <c r="B336" s="10" t="s">
        <v>11387</v>
      </c>
      <c r="C336" s="9" t="s">
        <v>11386</v>
      </c>
      <c r="D336" s="8" t="s">
        <v>312</v>
      </c>
      <c r="E336" s="6"/>
      <c r="F336" s="6"/>
      <c r="G336" s="6" t="s">
        <v>11385</v>
      </c>
      <c r="H336" s="6"/>
      <c r="I336" s="6" t="s">
        <v>11384</v>
      </c>
      <c r="J336" s="6"/>
      <c r="K336" s="6"/>
      <c r="L336" s="6" t="s">
        <v>0</v>
      </c>
      <c r="M336" s="6" t="s">
        <v>11380</v>
      </c>
      <c r="N336" s="6"/>
      <c r="O336" s="6"/>
      <c r="P336" s="6" t="s">
        <v>0</v>
      </c>
      <c r="Q336" s="7">
        <f>COUNTA(E336:P336)-COUNTIF(C336:P336," ")</f>
        <v>3</v>
      </c>
      <c r="R336" s="6"/>
      <c r="S336" s="5"/>
      <c r="T336" s="6" t="b">
        <v>1</v>
      </c>
    </row>
    <row r="337" spans="1:20" ht="15.75" x14ac:dyDescent="0.25">
      <c r="A337" s="6" t="str">
        <f>IFERROR(FIND($A$14,C337),"")</f>
        <v/>
      </c>
      <c r="B337" s="10" t="s">
        <v>15038</v>
      </c>
      <c r="C337" s="9" t="s">
        <v>15036</v>
      </c>
      <c r="D337" s="8" t="s">
        <v>221</v>
      </c>
      <c r="E337" s="40" t="s">
        <v>13</v>
      </c>
      <c r="F337" s="6"/>
      <c r="G337" s="6" t="s">
        <v>15037</v>
      </c>
      <c r="H337" s="6"/>
      <c r="I337" s="6" t="s">
        <v>15036</v>
      </c>
      <c r="J337" s="6" t="s">
        <v>15035</v>
      </c>
      <c r="K337" s="6"/>
      <c r="L337" s="6" t="s">
        <v>0</v>
      </c>
      <c r="M337" s="6" t="s">
        <v>15034</v>
      </c>
      <c r="N337" s="6" t="s">
        <v>15033</v>
      </c>
      <c r="O337" s="6" t="s">
        <v>15032</v>
      </c>
      <c r="P337" s="6" t="s">
        <v>15031</v>
      </c>
      <c r="Q337" s="7">
        <f>COUNTA(E337:P337)-COUNTIF(C337:P337," ")</f>
        <v>8</v>
      </c>
      <c r="R337" s="13" t="s">
        <v>14410</v>
      </c>
      <c r="S337" s="5"/>
      <c r="T337" s="6" t="b">
        <v>1</v>
      </c>
    </row>
    <row r="338" spans="1:20" ht="15.75" x14ac:dyDescent="0.25">
      <c r="A338" s="6" t="str">
        <f>IFERROR(FIND($A$14,C338),"")</f>
        <v/>
      </c>
      <c r="B338" s="10" t="s">
        <v>11394</v>
      </c>
      <c r="C338" s="9" t="s">
        <v>11393</v>
      </c>
      <c r="D338" s="8" t="s">
        <v>312</v>
      </c>
      <c r="E338" s="6"/>
      <c r="F338" s="6"/>
      <c r="G338" s="6" t="s">
        <v>11390</v>
      </c>
      <c r="H338" s="6"/>
      <c r="I338" s="6" t="s">
        <v>11392</v>
      </c>
      <c r="J338" s="6" t="s">
        <v>11391</v>
      </c>
      <c r="K338" s="6"/>
      <c r="L338" s="6" t="s">
        <v>0</v>
      </c>
      <c r="M338" s="6" t="s">
        <v>11390</v>
      </c>
      <c r="N338" s="6" t="s">
        <v>11389</v>
      </c>
      <c r="O338" s="6"/>
      <c r="P338" s="6" t="s">
        <v>11388</v>
      </c>
      <c r="Q338" s="7">
        <f>COUNTA(E338:P338)-COUNTIF(C338:P338," ")</f>
        <v>6</v>
      </c>
      <c r="R338" s="6"/>
      <c r="S338" s="5"/>
      <c r="T338" s="6" t="b">
        <v>1</v>
      </c>
    </row>
    <row r="339" spans="1:20" ht="15.75" x14ac:dyDescent="0.25">
      <c r="A339" s="6" t="str">
        <f>IFERROR(FIND($A$14,C339),"")</f>
        <v/>
      </c>
      <c r="B339" s="10" t="s">
        <v>11351</v>
      </c>
      <c r="C339" s="9" t="s">
        <v>11350</v>
      </c>
      <c r="D339" s="8" t="s">
        <v>312</v>
      </c>
      <c r="E339" s="6"/>
      <c r="F339" s="6"/>
      <c r="G339" s="6" t="s">
        <v>11349</v>
      </c>
      <c r="H339" s="6"/>
      <c r="I339" s="6" t="s">
        <v>0</v>
      </c>
      <c r="J339" s="6" t="s">
        <v>11348</v>
      </c>
      <c r="K339" s="6"/>
      <c r="L339" s="6" t="s">
        <v>0</v>
      </c>
      <c r="M339" s="6" t="s">
        <v>11347</v>
      </c>
      <c r="N339" s="6" t="s">
        <v>11346</v>
      </c>
      <c r="O339" s="6" t="s">
        <v>11345</v>
      </c>
      <c r="P339" s="6" t="s">
        <v>11344</v>
      </c>
      <c r="Q339" s="7">
        <f>COUNTA(E339:P339)-COUNTIF(C339:P339," ")</f>
        <v>6</v>
      </c>
      <c r="R339" s="6"/>
      <c r="S339" s="5"/>
      <c r="T339" s="6" t="b">
        <v>1</v>
      </c>
    </row>
    <row r="340" spans="1:20" ht="15.75" x14ac:dyDescent="0.25">
      <c r="A340" s="6" t="str">
        <f>IFERROR(FIND($A$14,C340),"")</f>
        <v/>
      </c>
      <c r="B340" s="10" t="s">
        <v>11363</v>
      </c>
      <c r="C340" s="9" t="s">
        <v>11362</v>
      </c>
      <c r="D340" s="8" t="s">
        <v>312</v>
      </c>
      <c r="E340" s="6"/>
      <c r="F340" s="6"/>
      <c r="G340" s="6" t="s">
        <v>11361</v>
      </c>
      <c r="H340" s="6"/>
      <c r="I340" s="6" t="s">
        <v>0</v>
      </c>
      <c r="J340" s="6"/>
      <c r="K340" s="6"/>
      <c r="L340" s="6" t="s">
        <v>0</v>
      </c>
      <c r="M340" s="6" t="s">
        <v>0</v>
      </c>
      <c r="N340" s="6"/>
      <c r="O340" s="6"/>
      <c r="P340" s="6" t="s">
        <v>0</v>
      </c>
      <c r="Q340" s="7">
        <f>COUNTA(E340:P340)-COUNTIF(C340:P340," ")</f>
        <v>1</v>
      </c>
      <c r="R340" s="6"/>
      <c r="S340" s="5"/>
      <c r="T340" s="6" t="b">
        <v>1</v>
      </c>
    </row>
    <row r="341" spans="1:20" ht="15.75" x14ac:dyDescent="0.25">
      <c r="A341" s="6" t="str">
        <f>IFERROR(FIND($A$14,C341),"")</f>
        <v/>
      </c>
      <c r="B341" s="10" t="s">
        <v>11360</v>
      </c>
      <c r="C341" s="9" t="s">
        <v>11359</v>
      </c>
      <c r="D341" s="8" t="s">
        <v>312</v>
      </c>
      <c r="E341" s="6"/>
      <c r="F341" s="6"/>
      <c r="G341" s="6" t="s">
        <v>11358</v>
      </c>
      <c r="H341" s="6"/>
      <c r="I341" s="6" t="s">
        <v>11357</v>
      </c>
      <c r="J341" s="6" t="s">
        <v>11356</v>
      </c>
      <c r="K341" s="6"/>
      <c r="L341" s="6" t="s">
        <v>0</v>
      </c>
      <c r="M341" s="6" t="s">
        <v>11355</v>
      </c>
      <c r="N341" s="6" t="s">
        <v>11354</v>
      </c>
      <c r="O341" s="6" t="s">
        <v>11353</v>
      </c>
      <c r="P341" s="6" t="s">
        <v>11352</v>
      </c>
      <c r="Q341" s="7">
        <f>COUNTA(E341:P341)-COUNTIF(C341:P341," ")</f>
        <v>7</v>
      </c>
      <c r="R341" s="6"/>
      <c r="S341" s="5"/>
      <c r="T341" s="6" t="b">
        <v>1</v>
      </c>
    </row>
    <row r="342" spans="1:20" ht="15.75" x14ac:dyDescent="0.25">
      <c r="A342" s="6" t="str">
        <f>IFERROR(FIND($A$14,C342),"")</f>
        <v/>
      </c>
      <c r="B342" s="10" t="s">
        <v>11343</v>
      </c>
      <c r="C342" s="9" t="s">
        <v>11342</v>
      </c>
      <c r="D342" s="8" t="s">
        <v>312</v>
      </c>
      <c r="E342" s="6"/>
      <c r="F342" s="6"/>
      <c r="G342" s="6" t="s">
        <v>11340</v>
      </c>
      <c r="H342" s="6"/>
      <c r="I342" s="6" t="s">
        <v>11341</v>
      </c>
      <c r="J342" s="6"/>
      <c r="K342" s="6"/>
      <c r="L342" s="6" t="s">
        <v>0</v>
      </c>
      <c r="M342" s="6" t="s">
        <v>11340</v>
      </c>
      <c r="N342" s="6"/>
      <c r="O342" s="6"/>
      <c r="P342" s="6" t="s">
        <v>0</v>
      </c>
      <c r="Q342" s="7">
        <f>COUNTA(E342:P342)-COUNTIF(C342:P342," ")</f>
        <v>3</v>
      </c>
      <c r="R342" s="6"/>
      <c r="S342" s="5"/>
      <c r="T342" s="6" t="b">
        <v>1</v>
      </c>
    </row>
    <row r="343" spans="1:20" ht="15.75" x14ac:dyDescent="0.25">
      <c r="A343" s="6" t="str">
        <f>IFERROR(FIND($A$14,C343),"")</f>
        <v/>
      </c>
      <c r="B343" s="10" t="s">
        <v>2238</v>
      </c>
      <c r="C343" s="9" t="s">
        <v>2237</v>
      </c>
      <c r="D343" s="8" t="s">
        <v>2</v>
      </c>
      <c r="E343" s="6"/>
      <c r="F343" s="6"/>
      <c r="G343" s="6"/>
      <c r="H343" s="6"/>
      <c r="I343" s="6" t="s">
        <v>0</v>
      </c>
      <c r="J343" s="6" t="s">
        <v>2236</v>
      </c>
      <c r="K343" s="6"/>
      <c r="L343" s="6" t="s">
        <v>0</v>
      </c>
      <c r="M343" s="6" t="s">
        <v>0</v>
      </c>
      <c r="N343" s="6"/>
      <c r="O343" s="6"/>
      <c r="P343" s="6" t="s">
        <v>0</v>
      </c>
      <c r="Q343" s="7">
        <f>COUNTA(E343:P343)-COUNTIF(C343:P343," ")</f>
        <v>1</v>
      </c>
      <c r="R343" s="6"/>
      <c r="S343" s="5"/>
      <c r="T343" s="6" t="b">
        <v>1</v>
      </c>
    </row>
    <row r="344" spans="1:20" ht="15.75" x14ac:dyDescent="0.25">
      <c r="A344" s="6" t="str">
        <f>IFERROR(FIND($A$14,C344),"")</f>
        <v/>
      </c>
      <c r="B344" s="10" t="s">
        <v>2235</v>
      </c>
      <c r="C344" s="9" t="s">
        <v>2234</v>
      </c>
      <c r="D344" s="8" t="s">
        <v>18</v>
      </c>
      <c r="E344" s="6"/>
      <c r="F344" s="6"/>
      <c r="G344" s="6"/>
      <c r="H344" s="6"/>
      <c r="I344" s="6" t="s">
        <v>2233</v>
      </c>
      <c r="J344" s="6"/>
      <c r="K344" s="6"/>
      <c r="L344" s="6" t="s">
        <v>0</v>
      </c>
      <c r="M344" s="6" t="s">
        <v>0</v>
      </c>
      <c r="N344" s="6"/>
      <c r="O344" s="6"/>
      <c r="P344" s="6" t="s">
        <v>0</v>
      </c>
      <c r="Q344" s="7">
        <f>COUNTA(E344:P344)-COUNTIF(C344:P344," ")</f>
        <v>1</v>
      </c>
      <c r="R344" s="6"/>
      <c r="S344" s="5"/>
      <c r="T344" s="6" t="b">
        <v>1</v>
      </c>
    </row>
    <row r="345" spans="1:20" ht="15.75" x14ac:dyDescent="0.25">
      <c r="A345" s="6">
        <f>IFERROR(FIND($A$14,C345),"")</f>
        <v>2</v>
      </c>
      <c r="B345" s="10" t="s">
        <v>11339</v>
      </c>
      <c r="C345" s="9" t="s">
        <v>11338</v>
      </c>
      <c r="D345" s="8" t="s">
        <v>312</v>
      </c>
      <c r="E345" s="6"/>
      <c r="F345" s="6"/>
      <c r="G345" s="6" t="s">
        <v>11337</v>
      </c>
      <c r="H345" s="6"/>
      <c r="I345" s="6" t="s">
        <v>11336</v>
      </c>
      <c r="J345" s="6"/>
      <c r="K345" s="6"/>
      <c r="L345" s="6" t="s">
        <v>0</v>
      </c>
      <c r="M345" s="6" t="s">
        <v>11335</v>
      </c>
      <c r="N345" s="6"/>
      <c r="O345" s="6"/>
      <c r="P345" s="6" t="s">
        <v>0</v>
      </c>
      <c r="Q345" s="7">
        <f>COUNTA(E345:P345)-COUNTIF(C345:P345," ")</f>
        <v>3</v>
      </c>
      <c r="R345" s="6"/>
      <c r="S345" s="5"/>
      <c r="T345" s="6" t="b">
        <v>1</v>
      </c>
    </row>
    <row r="346" spans="1:20" ht="15.75" x14ac:dyDescent="0.25">
      <c r="A346" s="6">
        <f>IFERROR(FIND($A$14,C346),"")</f>
        <v>2</v>
      </c>
      <c r="B346" s="10" t="s">
        <v>11334</v>
      </c>
      <c r="C346" s="9" t="s">
        <v>11333</v>
      </c>
      <c r="D346" s="8" t="s">
        <v>312</v>
      </c>
      <c r="E346" s="6"/>
      <c r="F346" s="6"/>
      <c r="G346" s="6" t="s">
        <v>11332</v>
      </c>
      <c r="H346" s="6"/>
      <c r="I346" s="6" t="s">
        <v>11331</v>
      </c>
      <c r="J346" s="6" t="s">
        <v>11330</v>
      </c>
      <c r="K346" s="6"/>
      <c r="L346" s="6" t="s">
        <v>0</v>
      </c>
      <c r="M346" s="6" t="s">
        <v>11329</v>
      </c>
      <c r="N346" s="6" t="s">
        <v>11328</v>
      </c>
      <c r="O346" s="6" t="s">
        <v>11327</v>
      </c>
      <c r="P346" s="6" t="s">
        <v>11326</v>
      </c>
      <c r="Q346" s="7">
        <f>COUNTA(E346:P346)-COUNTIF(C346:P346," ")</f>
        <v>7</v>
      </c>
      <c r="R346" s="6"/>
      <c r="S346" s="5"/>
      <c r="T346" s="6" t="b">
        <v>1</v>
      </c>
    </row>
    <row r="347" spans="1:20" ht="15.75" x14ac:dyDescent="0.25">
      <c r="A347" s="6">
        <f>IFERROR(FIND($A$14,C347),"")</f>
        <v>2</v>
      </c>
      <c r="B347" s="10" t="s">
        <v>11325</v>
      </c>
      <c r="C347" s="9" t="s">
        <v>11324</v>
      </c>
      <c r="D347" s="8" t="s">
        <v>312</v>
      </c>
      <c r="E347" s="6"/>
      <c r="F347" s="6"/>
      <c r="G347" s="6" t="s">
        <v>11323</v>
      </c>
      <c r="H347" s="6"/>
      <c r="I347" s="6" t="s">
        <v>11322</v>
      </c>
      <c r="J347" s="6"/>
      <c r="K347" s="6"/>
      <c r="L347" s="6" t="s">
        <v>0</v>
      </c>
      <c r="M347" s="6" t="s">
        <v>0</v>
      </c>
      <c r="N347" s="6"/>
      <c r="O347" s="6"/>
      <c r="P347" s="6" t="s">
        <v>0</v>
      </c>
      <c r="Q347" s="7">
        <f>COUNTA(E347:P347)-COUNTIF(C347:P347," ")</f>
        <v>2</v>
      </c>
      <c r="R347" s="6"/>
      <c r="S347" s="5"/>
      <c r="T347" s="6" t="b">
        <v>1</v>
      </c>
    </row>
    <row r="348" spans="1:20" ht="15.75" x14ac:dyDescent="0.25">
      <c r="A348" s="6" t="str">
        <f>IFERROR(FIND($A$14,C348),"")</f>
        <v/>
      </c>
      <c r="B348" s="10" t="s">
        <v>11370</v>
      </c>
      <c r="C348" s="9" t="s">
        <v>11369</v>
      </c>
      <c r="D348" s="8" t="s">
        <v>14</v>
      </c>
      <c r="E348" s="6"/>
      <c r="F348" s="6" t="s">
        <v>11368</v>
      </c>
      <c r="G348" s="6" t="s">
        <v>11367</v>
      </c>
      <c r="H348" s="6"/>
      <c r="I348" s="6" t="s">
        <v>11367</v>
      </c>
      <c r="J348" s="6" t="s">
        <v>0</v>
      </c>
      <c r="K348" s="6"/>
      <c r="L348" s="6" t="s">
        <v>0</v>
      </c>
      <c r="M348" s="6" t="s">
        <v>11367</v>
      </c>
      <c r="N348" s="6" t="s">
        <v>11366</v>
      </c>
      <c r="O348" s="6" t="s">
        <v>11365</v>
      </c>
      <c r="P348" s="6" t="s">
        <v>11364</v>
      </c>
      <c r="Q348" s="7">
        <f>COUNTA(E348:P348)-COUNTIF(C348:P348," ")</f>
        <v>7</v>
      </c>
      <c r="R348" s="6"/>
      <c r="S348" s="5"/>
      <c r="T348" s="6" t="b">
        <v>1</v>
      </c>
    </row>
    <row r="349" spans="1:20" ht="15.75" x14ac:dyDescent="0.25">
      <c r="A349" s="6" t="str">
        <f>IFERROR(FIND($A$14,C349),"")</f>
        <v/>
      </c>
      <c r="B349" s="10" t="s">
        <v>19789</v>
      </c>
      <c r="C349" s="9" t="s">
        <v>19788</v>
      </c>
      <c r="D349" s="8" t="s">
        <v>2</v>
      </c>
      <c r="E349" s="6"/>
      <c r="F349" s="6"/>
      <c r="G349" s="6"/>
      <c r="H349" s="6"/>
      <c r="I349" s="6" t="s">
        <v>0</v>
      </c>
      <c r="J349" s="6" t="s">
        <v>19787</v>
      </c>
      <c r="K349" s="6" t="s">
        <v>19786</v>
      </c>
      <c r="L349" s="6" t="s">
        <v>0</v>
      </c>
      <c r="M349" s="6" t="s">
        <v>0</v>
      </c>
      <c r="N349" s="6"/>
      <c r="O349" s="6"/>
      <c r="P349" s="6" t="s">
        <v>0</v>
      </c>
      <c r="Q349" s="7">
        <f>COUNTA(E349:P349)-COUNTIF(C349:P349," ")</f>
        <v>2</v>
      </c>
      <c r="R349" s="6"/>
      <c r="S349" s="5"/>
      <c r="T349" s="6" t="b">
        <v>1</v>
      </c>
    </row>
    <row r="350" spans="1:20" ht="15.75" x14ac:dyDescent="0.25">
      <c r="A350" s="6" t="str">
        <f>IFERROR(FIND($A$14,C350),"")</f>
        <v/>
      </c>
      <c r="B350" s="10" t="s">
        <v>11321</v>
      </c>
      <c r="C350" s="9" t="s">
        <v>11320</v>
      </c>
      <c r="D350" s="8" t="s">
        <v>312</v>
      </c>
      <c r="E350" s="6"/>
      <c r="F350" s="6"/>
      <c r="G350" s="6" t="s">
        <v>11319</v>
      </c>
      <c r="H350" s="6"/>
      <c r="I350" s="6" t="s">
        <v>11318</v>
      </c>
      <c r="J350" s="6"/>
      <c r="K350" s="6"/>
      <c r="L350" s="6" t="s">
        <v>0</v>
      </c>
      <c r="M350" s="6" t="s">
        <v>11317</v>
      </c>
      <c r="N350" s="6"/>
      <c r="O350" s="6"/>
      <c r="P350" s="6" t="s">
        <v>0</v>
      </c>
      <c r="Q350" s="7">
        <f>COUNTA(E350:P350)-COUNTIF(C350:P350," ")</f>
        <v>3</v>
      </c>
      <c r="R350" s="6"/>
      <c r="S350" s="5"/>
      <c r="T350" s="6" t="b">
        <v>1</v>
      </c>
    </row>
    <row r="351" spans="1:20" ht="15.75" x14ac:dyDescent="0.25">
      <c r="A351" s="6" t="str">
        <f>IFERROR(FIND($A$14,C351),"")</f>
        <v/>
      </c>
      <c r="B351" s="10" t="s">
        <v>14203</v>
      </c>
      <c r="C351" s="9" t="s">
        <v>14202</v>
      </c>
      <c r="D351" s="8" t="s">
        <v>14</v>
      </c>
      <c r="E351" s="6"/>
      <c r="F351" s="6" t="s">
        <v>14201</v>
      </c>
      <c r="G351" s="6"/>
      <c r="H351" s="6"/>
      <c r="I351" s="6" t="s">
        <v>14200</v>
      </c>
      <c r="J351" s="6" t="s">
        <v>0</v>
      </c>
      <c r="K351" s="6"/>
      <c r="L351" s="6" t="s">
        <v>0</v>
      </c>
      <c r="M351" s="6" t="s">
        <v>0</v>
      </c>
      <c r="N351" s="6"/>
      <c r="O351" s="6"/>
      <c r="P351" s="6" t="s">
        <v>0</v>
      </c>
      <c r="Q351" s="7">
        <f>COUNTA(E351:P351)-COUNTIF(C351:P351," ")</f>
        <v>2</v>
      </c>
      <c r="R351" s="6"/>
      <c r="S351" s="5"/>
      <c r="T351" s="6" t="b">
        <v>1</v>
      </c>
    </row>
    <row r="352" spans="1:20" ht="15.75" x14ac:dyDescent="0.25">
      <c r="A352" s="6" t="str">
        <f>IFERROR(FIND($A$14,C352),"")</f>
        <v/>
      </c>
      <c r="B352" s="10" t="s">
        <v>17898</v>
      </c>
      <c r="C352" s="9" t="s">
        <v>17897</v>
      </c>
      <c r="D352" s="8" t="s">
        <v>18</v>
      </c>
      <c r="E352" s="6"/>
      <c r="F352" s="6"/>
      <c r="G352" s="6"/>
      <c r="H352" s="6"/>
      <c r="I352" s="6" t="s">
        <v>17896</v>
      </c>
      <c r="J352" s="6"/>
      <c r="K352" s="6"/>
      <c r="L352" s="6" t="s">
        <v>0</v>
      </c>
      <c r="M352" s="6" t="s">
        <v>0</v>
      </c>
      <c r="N352" s="6"/>
      <c r="O352" s="6"/>
      <c r="P352" s="6" t="s">
        <v>0</v>
      </c>
      <c r="Q352" s="7">
        <f>COUNTA(E352:P352)-COUNTIF(C352:P352," ")</f>
        <v>1</v>
      </c>
      <c r="R352" s="6" t="s">
        <v>14396</v>
      </c>
      <c r="S352" s="15" t="s">
        <v>17833</v>
      </c>
      <c r="T352" s="6" t="b">
        <v>0</v>
      </c>
    </row>
    <row r="353" spans="1:20" ht="15.75" x14ac:dyDescent="0.25">
      <c r="A353" s="6" t="str">
        <f>IFERROR(FIND($A$14,C353),"")</f>
        <v/>
      </c>
      <c r="B353" s="10" t="s">
        <v>15214</v>
      </c>
      <c r="C353" s="9" t="s">
        <v>15213</v>
      </c>
      <c r="D353" s="11" t="s">
        <v>14398</v>
      </c>
      <c r="E353" s="6"/>
      <c r="F353" s="6"/>
      <c r="G353" s="6" t="s">
        <v>15212</v>
      </c>
      <c r="H353" s="6"/>
      <c r="I353" s="6" t="s">
        <v>0</v>
      </c>
      <c r="J353" s="6"/>
      <c r="K353" s="6"/>
      <c r="L353" s="6" t="s">
        <v>0</v>
      </c>
      <c r="M353" s="6" t="s">
        <v>0</v>
      </c>
      <c r="N353" s="6"/>
      <c r="O353" s="6"/>
      <c r="P353" s="6" t="s">
        <v>0</v>
      </c>
      <c r="Q353" s="7">
        <f>COUNTA(E353:P353)-COUNTIF(C353:P353," ")</f>
        <v>1</v>
      </c>
      <c r="R353" s="11" t="s">
        <v>14398</v>
      </c>
      <c r="S353" s="5"/>
      <c r="T353" s="6" t="b">
        <v>0</v>
      </c>
    </row>
    <row r="354" spans="1:20" ht="15.75" x14ac:dyDescent="0.25">
      <c r="A354" s="6" t="str">
        <f>IFERROR(FIND($A$14,C354),"")</f>
        <v/>
      </c>
      <c r="B354" s="10" t="s">
        <v>11316</v>
      </c>
      <c r="C354" s="9" t="s">
        <v>11315</v>
      </c>
      <c r="D354" s="8" t="s">
        <v>312</v>
      </c>
      <c r="E354" s="6"/>
      <c r="F354" s="6"/>
      <c r="G354" s="6" t="s">
        <v>11314</v>
      </c>
      <c r="H354" s="6"/>
      <c r="I354" s="6" t="s">
        <v>11313</v>
      </c>
      <c r="J354" s="6"/>
      <c r="K354" s="6"/>
      <c r="L354" s="6" t="s">
        <v>0</v>
      </c>
      <c r="M354" s="6" t="s">
        <v>0</v>
      </c>
      <c r="N354" s="6"/>
      <c r="O354" s="6"/>
      <c r="P354" s="6" t="s">
        <v>11312</v>
      </c>
      <c r="Q354" s="7">
        <f>COUNTA(E354:P354)-COUNTIF(C354:P354," ")</f>
        <v>3</v>
      </c>
      <c r="R354" s="6"/>
      <c r="S354" s="5"/>
      <c r="T354" s="6" t="b">
        <v>1</v>
      </c>
    </row>
    <row r="355" spans="1:20" ht="15.75" x14ac:dyDescent="0.25">
      <c r="A355" s="6" t="str">
        <f>IFERROR(FIND($A$14,C355),"")</f>
        <v/>
      </c>
      <c r="B355" s="10" t="s">
        <v>11430</v>
      </c>
      <c r="C355" s="9" t="s">
        <v>11429</v>
      </c>
      <c r="D355" s="8" t="s">
        <v>312</v>
      </c>
      <c r="E355" s="6"/>
      <c r="F355" s="6"/>
      <c r="G355" s="6" t="s">
        <v>11428</v>
      </c>
      <c r="H355" s="6"/>
      <c r="I355" s="6" t="s">
        <v>0</v>
      </c>
      <c r="J355" s="6" t="s">
        <v>11427</v>
      </c>
      <c r="K355" s="6"/>
      <c r="L355" s="6" t="s">
        <v>0</v>
      </c>
      <c r="M355" s="6" t="s">
        <v>0</v>
      </c>
      <c r="N355" s="6"/>
      <c r="O355" s="6"/>
      <c r="P355" s="6" t="s">
        <v>0</v>
      </c>
      <c r="Q355" s="7">
        <f>COUNTA(E355:P355)-COUNTIF(C355:P355," ")</f>
        <v>2</v>
      </c>
      <c r="R355" s="6"/>
      <c r="S355" s="5"/>
      <c r="T355" s="6" t="b">
        <v>1</v>
      </c>
    </row>
    <row r="356" spans="1:20" ht="15.75" x14ac:dyDescent="0.25">
      <c r="A356" s="6" t="str">
        <f>IFERROR(FIND($A$14,C356),"")</f>
        <v/>
      </c>
      <c r="B356" s="10" t="s">
        <v>11311</v>
      </c>
      <c r="C356" s="9" t="s">
        <v>11310</v>
      </c>
      <c r="D356" s="8" t="s">
        <v>312</v>
      </c>
      <c r="E356" s="6"/>
      <c r="F356" s="6"/>
      <c r="G356" s="6" t="s">
        <v>11309</v>
      </c>
      <c r="H356" s="6"/>
      <c r="I356" s="6" t="s">
        <v>0</v>
      </c>
      <c r="J356" s="6"/>
      <c r="K356" s="6"/>
      <c r="L356" s="6" t="s">
        <v>0</v>
      </c>
      <c r="M356" s="6" t="s">
        <v>0</v>
      </c>
      <c r="N356" s="6"/>
      <c r="O356" s="6"/>
      <c r="P356" s="6" t="s">
        <v>0</v>
      </c>
      <c r="Q356" s="7">
        <f>COUNTA(E356:P356)-COUNTIF(C356:P356," ")</f>
        <v>1</v>
      </c>
      <c r="R356" s="6"/>
      <c r="S356" s="5"/>
      <c r="T356" s="6" t="b">
        <v>1</v>
      </c>
    </row>
    <row r="357" spans="1:20" ht="15.75" x14ac:dyDescent="0.25">
      <c r="A357" s="6" t="str">
        <f>IFERROR(FIND($A$14,C357),"")</f>
        <v/>
      </c>
      <c r="B357" s="10" t="s">
        <v>19754</v>
      </c>
      <c r="C357" s="9" t="s">
        <v>19753</v>
      </c>
      <c r="D357" s="8" t="s">
        <v>312</v>
      </c>
      <c r="E357" s="6"/>
      <c r="F357" s="6"/>
      <c r="G357" s="6" t="s">
        <v>19752</v>
      </c>
      <c r="H357" s="6"/>
      <c r="I357" s="6" t="s">
        <v>19751</v>
      </c>
      <c r="J357" s="6" t="s">
        <v>19750</v>
      </c>
      <c r="K357" s="6" t="s">
        <v>19749</v>
      </c>
      <c r="L357" s="6" t="s">
        <v>0</v>
      </c>
      <c r="M357" s="6" t="s">
        <v>0</v>
      </c>
      <c r="N357" s="6"/>
      <c r="O357" s="6"/>
      <c r="P357" s="6" t="s">
        <v>0</v>
      </c>
      <c r="Q357" s="7">
        <f>COUNTA(E357:P357)-COUNTIF(C357:P357," ")</f>
        <v>4</v>
      </c>
      <c r="R357" s="6"/>
      <c r="S357" s="5"/>
      <c r="T357" s="6" t="b">
        <v>1</v>
      </c>
    </row>
    <row r="358" spans="1:20" ht="15.75" x14ac:dyDescent="0.25">
      <c r="A358" s="6" t="str">
        <f>IFERROR(FIND($A$14,C358),"")</f>
        <v/>
      </c>
      <c r="B358" s="10" t="s">
        <v>16061</v>
      </c>
      <c r="C358" s="9" t="s">
        <v>16060</v>
      </c>
      <c r="D358" s="8" t="s">
        <v>900</v>
      </c>
      <c r="E358" s="6"/>
      <c r="F358" s="6"/>
      <c r="G358" s="6"/>
      <c r="H358" s="6"/>
      <c r="I358" s="6" t="s">
        <v>16059</v>
      </c>
      <c r="J358" s="6" t="s">
        <v>16058</v>
      </c>
      <c r="K358" s="6"/>
      <c r="L358" s="6" t="s">
        <v>0</v>
      </c>
      <c r="M358" s="6" t="s">
        <v>0</v>
      </c>
      <c r="N358" s="6" t="s">
        <v>16057</v>
      </c>
      <c r="O358" s="6" t="s">
        <v>16056</v>
      </c>
      <c r="P358" s="6" t="s">
        <v>16055</v>
      </c>
      <c r="Q358" s="7">
        <f>COUNTA(E358:P358)-COUNTIF(C358:P358," ")</f>
        <v>5</v>
      </c>
      <c r="R358" s="6"/>
      <c r="S358" s="5" t="s">
        <v>16047</v>
      </c>
      <c r="T358" s="6" t="b">
        <v>1</v>
      </c>
    </row>
    <row r="359" spans="1:20" ht="15.75" x14ac:dyDescent="0.25">
      <c r="A359" s="6" t="str">
        <f>IFERROR(FIND($A$14,C359),"")</f>
        <v/>
      </c>
      <c r="B359" s="10" t="s">
        <v>2232</v>
      </c>
      <c r="C359" s="9" t="s">
        <v>2231</v>
      </c>
      <c r="D359" s="8" t="s">
        <v>2</v>
      </c>
      <c r="E359" s="6"/>
      <c r="F359" s="6"/>
      <c r="G359" s="6"/>
      <c r="H359" s="6"/>
      <c r="I359" s="6" t="s">
        <v>0</v>
      </c>
      <c r="J359" s="6" t="s">
        <v>2230</v>
      </c>
      <c r="K359" s="6"/>
      <c r="L359" s="6" t="s">
        <v>0</v>
      </c>
      <c r="M359" s="6" t="s">
        <v>2229</v>
      </c>
      <c r="N359" s="6"/>
      <c r="O359" s="6"/>
      <c r="P359" s="6" t="s">
        <v>0</v>
      </c>
      <c r="Q359" s="7">
        <f>COUNTA(E359:P359)-COUNTIF(C359:P359," ")</f>
        <v>2</v>
      </c>
      <c r="R359" s="6"/>
      <c r="S359" s="5"/>
      <c r="T359" s="6" t="b">
        <v>1</v>
      </c>
    </row>
    <row r="360" spans="1:20" ht="15.75" x14ac:dyDescent="0.25">
      <c r="A360" s="6" t="str">
        <f>IFERROR(FIND($A$14,C360),"")</f>
        <v/>
      </c>
      <c r="B360" s="10" t="s">
        <v>14199</v>
      </c>
      <c r="C360" s="9" t="s">
        <v>14198</v>
      </c>
      <c r="D360" s="8" t="s">
        <v>14</v>
      </c>
      <c r="E360" s="6"/>
      <c r="F360" s="6" t="s">
        <v>14195</v>
      </c>
      <c r="G360" s="6"/>
      <c r="H360" s="6"/>
      <c r="I360" s="6" t="s">
        <v>14195</v>
      </c>
      <c r="J360" s="6" t="s">
        <v>14197</v>
      </c>
      <c r="K360" s="6"/>
      <c r="L360" s="6" t="s">
        <v>0</v>
      </c>
      <c r="M360" s="6" t="s">
        <v>14196</v>
      </c>
      <c r="N360" s="6"/>
      <c r="O360" s="6" t="s">
        <v>14195</v>
      </c>
      <c r="P360" s="6" t="s">
        <v>0</v>
      </c>
      <c r="Q360" s="7">
        <f>COUNTA(E360:P360)-COUNTIF(C360:P360," ")</f>
        <v>5</v>
      </c>
      <c r="R360" s="6"/>
      <c r="S360" s="5"/>
      <c r="T360" s="6" t="b">
        <v>1</v>
      </c>
    </row>
    <row r="361" spans="1:20" ht="15.75" x14ac:dyDescent="0.25">
      <c r="A361" s="6" t="str">
        <f>IFERROR(FIND($A$14,C361),"")</f>
        <v/>
      </c>
      <c r="B361" s="10" t="s">
        <v>16491</v>
      </c>
      <c r="C361" s="9" t="s">
        <v>16490</v>
      </c>
      <c r="D361" s="8" t="s">
        <v>312</v>
      </c>
      <c r="E361" s="6"/>
      <c r="F361" s="6"/>
      <c r="G361" s="6" t="s">
        <v>16489</v>
      </c>
      <c r="H361" s="6"/>
      <c r="I361" s="6" t="s">
        <v>0</v>
      </c>
      <c r="J361" s="6" t="s">
        <v>16488</v>
      </c>
      <c r="K361" s="6"/>
      <c r="L361" s="6" t="s">
        <v>0</v>
      </c>
      <c r="M361" s="6" t="s">
        <v>0</v>
      </c>
      <c r="N361" s="6"/>
      <c r="O361" s="6"/>
      <c r="P361" s="6" t="s">
        <v>0</v>
      </c>
      <c r="Q361" s="7">
        <f>COUNTA(E361:P361)-COUNTIF(C361:P361," ")</f>
        <v>2</v>
      </c>
      <c r="R361" s="6"/>
      <c r="S361" s="5" t="s">
        <v>16240</v>
      </c>
      <c r="T361" s="6" t="b">
        <v>1</v>
      </c>
    </row>
    <row r="362" spans="1:20" ht="15.75" x14ac:dyDescent="0.25">
      <c r="A362" s="6" t="str">
        <f>IFERROR(FIND($A$14,C362),"")</f>
        <v/>
      </c>
      <c r="B362" s="10" t="s">
        <v>11304</v>
      </c>
      <c r="C362" s="9" t="s">
        <v>11303</v>
      </c>
      <c r="D362" s="8" t="s">
        <v>312</v>
      </c>
      <c r="E362" s="6"/>
      <c r="F362" s="6"/>
      <c r="G362" s="6" t="s">
        <v>11302</v>
      </c>
      <c r="H362" s="6"/>
      <c r="I362" s="6" t="s">
        <v>11301</v>
      </c>
      <c r="J362" s="6" t="s">
        <v>11300</v>
      </c>
      <c r="K362" s="6"/>
      <c r="L362" s="6" t="s">
        <v>0</v>
      </c>
      <c r="M362" s="6" t="s">
        <v>0</v>
      </c>
      <c r="N362" s="6" t="s">
        <v>11299</v>
      </c>
      <c r="O362" s="6" t="s">
        <v>11298</v>
      </c>
      <c r="P362" s="6" t="s">
        <v>11297</v>
      </c>
      <c r="Q362" s="7">
        <f>COUNTA(E362:P362)-COUNTIF(C362:P362," ")</f>
        <v>6</v>
      </c>
      <c r="R362" s="6"/>
      <c r="S362" s="5"/>
      <c r="T362" s="6" t="b">
        <v>1</v>
      </c>
    </row>
    <row r="363" spans="1:20" ht="15.75" x14ac:dyDescent="0.25">
      <c r="A363" s="6" t="str">
        <f>IFERROR(FIND($A$14,C363),"")</f>
        <v/>
      </c>
      <c r="B363" s="10" t="s">
        <v>15382</v>
      </c>
      <c r="C363" s="9" t="s">
        <v>15381</v>
      </c>
      <c r="D363" s="8" t="s">
        <v>14</v>
      </c>
      <c r="E363" s="6"/>
      <c r="F363" s="6" t="s">
        <v>15380</v>
      </c>
      <c r="G363" s="6"/>
      <c r="H363" s="6"/>
      <c r="I363" s="6" t="s">
        <v>15379</v>
      </c>
      <c r="J363" s="6" t="s">
        <v>0</v>
      </c>
      <c r="K363" s="6"/>
      <c r="L363" s="6" t="s">
        <v>0</v>
      </c>
      <c r="M363" s="6" t="s">
        <v>0</v>
      </c>
      <c r="N363" s="6"/>
      <c r="O363" s="6"/>
      <c r="P363" s="6" t="s">
        <v>0</v>
      </c>
      <c r="Q363" s="7">
        <f>COUNTA(E363:P363)-COUNTIF(C363:P363," ")</f>
        <v>2</v>
      </c>
      <c r="R363" s="6"/>
      <c r="S363" s="5" t="s">
        <v>15222</v>
      </c>
      <c r="T363" s="6" t="b">
        <v>1</v>
      </c>
    </row>
    <row r="364" spans="1:20" ht="15.75" x14ac:dyDescent="0.25">
      <c r="A364" s="6" t="str">
        <f>IFERROR(FIND($A$14,C364),"")</f>
        <v/>
      </c>
      <c r="B364" s="10" t="s">
        <v>11308</v>
      </c>
      <c r="C364" s="9" t="s">
        <v>11307</v>
      </c>
      <c r="D364" s="8" t="s">
        <v>312</v>
      </c>
      <c r="E364" s="6"/>
      <c r="F364" s="6"/>
      <c r="G364" s="6" t="s">
        <v>11306</v>
      </c>
      <c r="H364" s="6"/>
      <c r="I364" s="6" t="s">
        <v>11305</v>
      </c>
      <c r="J364" s="6"/>
      <c r="K364" s="6"/>
      <c r="L364" s="6" t="s">
        <v>0</v>
      </c>
      <c r="M364" s="6" t="s">
        <v>0</v>
      </c>
      <c r="N364" s="6"/>
      <c r="O364" s="6"/>
      <c r="P364" s="6" t="s">
        <v>0</v>
      </c>
      <c r="Q364" s="7">
        <f>COUNTA(E364:P364)-COUNTIF(C364:P364," ")</f>
        <v>2</v>
      </c>
      <c r="R364" s="6"/>
      <c r="S364" s="5"/>
      <c r="T364" s="6" t="b">
        <v>1</v>
      </c>
    </row>
    <row r="365" spans="1:20" ht="15.75" x14ac:dyDescent="0.25">
      <c r="A365" s="6" t="str">
        <f>IFERROR(FIND($A$14,C365),"")</f>
        <v/>
      </c>
      <c r="B365" s="10" t="s">
        <v>15030</v>
      </c>
      <c r="C365" s="9" t="s">
        <v>15029</v>
      </c>
      <c r="D365" s="8" t="s">
        <v>221</v>
      </c>
      <c r="E365" s="40" t="s">
        <v>13</v>
      </c>
      <c r="F365" s="6"/>
      <c r="G365" s="6" t="s">
        <v>15028</v>
      </c>
      <c r="H365" s="6"/>
      <c r="I365" s="6" t="s">
        <v>15024</v>
      </c>
      <c r="J365" s="6" t="s">
        <v>15027</v>
      </c>
      <c r="K365" s="6"/>
      <c r="L365" s="6" t="s">
        <v>0</v>
      </c>
      <c r="M365" s="6" t="s">
        <v>15026</v>
      </c>
      <c r="N365" s="6" t="s">
        <v>15025</v>
      </c>
      <c r="O365" s="6" t="s">
        <v>15024</v>
      </c>
      <c r="P365" s="6" t="s">
        <v>15023</v>
      </c>
      <c r="Q365" s="7">
        <f>COUNTA(E365:P365)-COUNTIF(C365:P365," ")</f>
        <v>8</v>
      </c>
      <c r="R365" s="13" t="s">
        <v>14410</v>
      </c>
      <c r="S365" s="5"/>
      <c r="T365" s="6" t="b">
        <v>1</v>
      </c>
    </row>
    <row r="366" spans="1:20" ht="15.75" x14ac:dyDescent="0.25">
      <c r="A366" s="6" t="str">
        <f>IFERROR(FIND($A$14,C366),"")</f>
        <v/>
      </c>
      <c r="B366" s="10" t="s">
        <v>11296</v>
      </c>
      <c r="C366" s="9" t="s">
        <v>11295</v>
      </c>
      <c r="D366" s="8" t="s">
        <v>221</v>
      </c>
      <c r="E366" s="40" t="s">
        <v>11294</v>
      </c>
      <c r="F366" s="6" t="s">
        <v>11293</v>
      </c>
      <c r="G366" s="6" t="s">
        <v>11292</v>
      </c>
      <c r="H366" s="6"/>
      <c r="I366" s="6" t="s">
        <v>11291</v>
      </c>
      <c r="J366" s="6" t="s">
        <v>11290</v>
      </c>
      <c r="K366" s="6"/>
      <c r="L366" s="6" t="s">
        <v>0</v>
      </c>
      <c r="M366" s="6" t="s">
        <v>0</v>
      </c>
      <c r="N366" s="6" t="s">
        <v>11289</v>
      </c>
      <c r="O366" s="6" t="s">
        <v>11288</v>
      </c>
      <c r="P366" s="6" t="s">
        <v>11288</v>
      </c>
      <c r="Q366" s="7">
        <f>COUNTA(E366:P366)-COUNTIF(C366:P366," ")</f>
        <v>8</v>
      </c>
      <c r="R366" s="6"/>
      <c r="S366" s="5"/>
      <c r="T366" s="6" t="b">
        <v>1</v>
      </c>
    </row>
    <row r="367" spans="1:20" ht="15.75" x14ac:dyDescent="0.25">
      <c r="A367" s="6" t="str">
        <f>IFERROR(FIND($A$14,C367),"")</f>
        <v/>
      </c>
      <c r="B367" s="10" t="s">
        <v>11287</v>
      </c>
      <c r="C367" s="9" t="s">
        <v>11286</v>
      </c>
      <c r="D367" s="8" t="s">
        <v>312</v>
      </c>
      <c r="E367" s="6"/>
      <c r="F367" s="6"/>
      <c r="G367" s="6" t="s">
        <v>11285</v>
      </c>
      <c r="H367" s="6"/>
      <c r="I367" s="6" t="s">
        <v>0</v>
      </c>
      <c r="J367" s="6"/>
      <c r="K367" s="6"/>
      <c r="L367" s="6" t="s">
        <v>0</v>
      </c>
      <c r="M367" s="6" t="s">
        <v>0</v>
      </c>
      <c r="N367" s="6"/>
      <c r="O367" s="6"/>
      <c r="P367" s="6" t="s">
        <v>0</v>
      </c>
      <c r="Q367" s="7">
        <f>COUNTA(E367:P367)-COUNTIF(C367:P367," ")</f>
        <v>1</v>
      </c>
      <c r="R367" s="6"/>
      <c r="S367" s="5"/>
      <c r="T367" s="6" t="b">
        <v>1</v>
      </c>
    </row>
    <row r="368" spans="1:20" ht="15.75" x14ac:dyDescent="0.25">
      <c r="A368" s="6" t="str">
        <f>IFERROR(FIND($A$14,C368),"")</f>
        <v/>
      </c>
      <c r="B368" s="10" t="s">
        <v>19731</v>
      </c>
      <c r="C368" s="9" t="s">
        <v>19730</v>
      </c>
      <c r="D368" s="8" t="s">
        <v>312</v>
      </c>
      <c r="E368" s="6"/>
      <c r="F368" s="6"/>
      <c r="G368" s="6" t="s">
        <v>19729</v>
      </c>
      <c r="H368" s="6"/>
      <c r="I368" s="6" t="s">
        <v>0</v>
      </c>
      <c r="J368" s="6" t="s">
        <v>19728</v>
      </c>
      <c r="K368" s="6" t="s">
        <v>19727</v>
      </c>
      <c r="L368" s="6" t="s">
        <v>0</v>
      </c>
      <c r="M368" s="6" t="s">
        <v>19726</v>
      </c>
      <c r="N368" s="6"/>
      <c r="O368" s="6"/>
      <c r="P368" s="6" t="s">
        <v>0</v>
      </c>
      <c r="Q368" s="7">
        <f>COUNTA(E368:P368)-COUNTIF(C368:P368," ")</f>
        <v>4</v>
      </c>
      <c r="R368" s="6"/>
      <c r="S368" s="5"/>
      <c r="T368" s="6" t="b">
        <v>1</v>
      </c>
    </row>
    <row r="369" spans="1:20" ht="15.75" x14ac:dyDescent="0.25">
      <c r="A369" s="6" t="str">
        <f>IFERROR(FIND($A$14,C369),"")</f>
        <v/>
      </c>
      <c r="B369" s="10" t="s">
        <v>2228</v>
      </c>
      <c r="C369" s="9" t="s">
        <v>2227</v>
      </c>
      <c r="D369" s="8" t="s">
        <v>25</v>
      </c>
      <c r="E369" s="6"/>
      <c r="F369" s="6"/>
      <c r="G369" s="6"/>
      <c r="H369" s="6"/>
      <c r="I369" s="6"/>
      <c r="J369" s="6"/>
      <c r="K369" s="6"/>
      <c r="L369" s="6" t="s">
        <v>0</v>
      </c>
      <c r="M369" s="6" t="s">
        <v>2226</v>
      </c>
      <c r="N369" s="6"/>
      <c r="O369" s="6"/>
      <c r="P369" s="6" t="s">
        <v>0</v>
      </c>
      <c r="Q369" s="7">
        <f>COUNTA(E369:P369)-COUNTIF(C369:P369," ")</f>
        <v>1</v>
      </c>
      <c r="R369" s="6"/>
      <c r="S369" s="5"/>
      <c r="T369" s="6" t="b">
        <v>1</v>
      </c>
    </row>
    <row r="370" spans="1:20" ht="15.75" x14ac:dyDescent="0.25">
      <c r="A370" s="6" t="str">
        <f>IFERROR(FIND($A$14,C370),"")</f>
        <v/>
      </c>
      <c r="B370" s="10" t="s">
        <v>19743</v>
      </c>
      <c r="C370" s="9" t="s">
        <v>19742</v>
      </c>
      <c r="D370" s="8" t="s">
        <v>2</v>
      </c>
      <c r="E370" s="6"/>
      <c r="F370" s="6"/>
      <c r="G370" s="6"/>
      <c r="H370" s="6"/>
      <c r="I370" s="6" t="s">
        <v>0</v>
      </c>
      <c r="J370" s="6" t="s">
        <v>19741</v>
      </c>
      <c r="K370" s="6" t="s">
        <v>19740</v>
      </c>
      <c r="L370" s="6" t="s">
        <v>0</v>
      </c>
      <c r="M370" s="6" t="s">
        <v>0</v>
      </c>
      <c r="N370" s="6"/>
      <c r="O370" s="6"/>
      <c r="P370" s="6" t="s">
        <v>0</v>
      </c>
      <c r="Q370" s="7">
        <f>COUNTA(E370:P370)-COUNTIF(C370:P370," ")</f>
        <v>2</v>
      </c>
      <c r="R370" s="6"/>
      <c r="S370" s="5"/>
      <c r="T370" s="6" t="b">
        <v>1</v>
      </c>
    </row>
    <row r="371" spans="1:20" ht="15.75" x14ac:dyDescent="0.25">
      <c r="A371" s="6" t="str">
        <f>IFERROR(FIND($A$14,C371),"")</f>
        <v/>
      </c>
      <c r="B371" s="10" t="s">
        <v>19739</v>
      </c>
      <c r="C371" s="9" t="s">
        <v>19738</v>
      </c>
      <c r="D371" s="8" t="s">
        <v>312</v>
      </c>
      <c r="E371" s="6"/>
      <c r="F371" s="6"/>
      <c r="G371" s="6" t="s">
        <v>19737</v>
      </c>
      <c r="H371" s="6"/>
      <c r="I371" s="6" t="s">
        <v>19736</v>
      </c>
      <c r="J371" s="6" t="s">
        <v>19735</v>
      </c>
      <c r="K371" s="6" t="s">
        <v>19733</v>
      </c>
      <c r="L371" s="6" t="s">
        <v>0</v>
      </c>
      <c r="M371" s="6" t="s">
        <v>0</v>
      </c>
      <c r="N371" s="6" t="s">
        <v>19734</v>
      </c>
      <c r="O371" s="6" t="s">
        <v>19733</v>
      </c>
      <c r="P371" s="6" t="s">
        <v>19732</v>
      </c>
      <c r="Q371" s="7">
        <f>COUNTA(E371:P371)-COUNTIF(C371:P371," ")</f>
        <v>7</v>
      </c>
      <c r="R371" s="6"/>
      <c r="S371" s="5" t="s">
        <v>16240</v>
      </c>
      <c r="T371" s="6" t="b">
        <v>1</v>
      </c>
    </row>
    <row r="372" spans="1:20" ht="15.75" x14ac:dyDescent="0.25">
      <c r="A372" s="6" t="str">
        <f>IFERROR(FIND($A$14,C372),"")</f>
        <v/>
      </c>
      <c r="B372" s="10" t="s">
        <v>2225</v>
      </c>
      <c r="C372" s="9" t="s">
        <v>2224</v>
      </c>
      <c r="D372" s="8" t="s">
        <v>14</v>
      </c>
      <c r="E372" s="6"/>
      <c r="F372" s="6" t="s">
        <v>13</v>
      </c>
      <c r="G372" s="6"/>
      <c r="H372" s="6"/>
      <c r="I372" s="6" t="s">
        <v>2223</v>
      </c>
      <c r="J372" s="6" t="s">
        <v>2222</v>
      </c>
      <c r="K372" s="6"/>
      <c r="L372" s="6" t="s">
        <v>0</v>
      </c>
      <c r="M372" s="6" t="s">
        <v>2221</v>
      </c>
      <c r="N372" s="6" t="s">
        <v>2220</v>
      </c>
      <c r="O372" s="6"/>
      <c r="P372" s="6" t="s">
        <v>2219</v>
      </c>
      <c r="Q372" s="7">
        <f>COUNTA(E372:P372)-COUNTIF(C372:P372," ")</f>
        <v>6</v>
      </c>
      <c r="R372" s="6"/>
      <c r="S372" s="5"/>
      <c r="T372" s="6" t="b">
        <v>1</v>
      </c>
    </row>
    <row r="373" spans="1:20" ht="15.75" x14ac:dyDescent="0.25">
      <c r="A373" s="6" t="str">
        <f>IFERROR(FIND($A$14,C373),"")</f>
        <v/>
      </c>
      <c r="B373" s="10" t="s">
        <v>15022</v>
      </c>
      <c r="C373" s="9" t="s">
        <v>15021</v>
      </c>
      <c r="D373" s="8" t="s">
        <v>221</v>
      </c>
      <c r="E373" s="40" t="s">
        <v>13</v>
      </c>
      <c r="F373" s="6"/>
      <c r="G373" s="6" t="s">
        <v>15020</v>
      </c>
      <c r="H373" s="6"/>
      <c r="I373" s="6" t="s">
        <v>15016</v>
      </c>
      <c r="J373" s="6" t="s">
        <v>15019</v>
      </c>
      <c r="K373" s="6"/>
      <c r="L373" s="6" t="s">
        <v>0</v>
      </c>
      <c r="M373" s="6" t="s">
        <v>15018</v>
      </c>
      <c r="N373" s="6" t="s">
        <v>15017</v>
      </c>
      <c r="O373" s="6" t="s">
        <v>15016</v>
      </c>
      <c r="P373" s="6" t="s">
        <v>15015</v>
      </c>
      <c r="Q373" s="7">
        <f>COUNTA(E373:P373)-COUNTIF(C373:P373," ")</f>
        <v>8</v>
      </c>
      <c r="R373" s="13" t="s">
        <v>14410</v>
      </c>
      <c r="S373" s="5"/>
      <c r="T373" s="6" t="b">
        <v>1</v>
      </c>
    </row>
    <row r="374" spans="1:20" ht="15.75" x14ac:dyDescent="0.25">
      <c r="A374" s="6" t="str">
        <f>IFERROR(FIND($A$14,C374),"")</f>
        <v/>
      </c>
      <c r="B374" s="10" t="s">
        <v>15014</v>
      </c>
      <c r="C374" s="9" t="s">
        <v>15013</v>
      </c>
      <c r="D374" s="8" t="s">
        <v>221</v>
      </c>
      <c r="E374" s="40" t="s">
        <v>13</v>
      </c>
      <c r="F374" s="6"/>
      <c r="G374" s="6" t="s">
        <v>15012</v>
      </c>
      <c r="H374" s="6"/>
      <c r="I374" s="6" t="s">
        <v>15008</v>
      </c>
      <c r="J374" s="6" t="s">
        <v>15011</v>
      </c>
      <c r="K374" s="6"/>
      <c r="L374" s="6" t="s">
        <v>0</v>
      </c>
      <c r="M374" s="6" t="s">
        <v>15010</v>
      </c>
      <c r="N374" s="6" t="s">
        <v>15009</v>
      </c>
      <c r="O374" s="6" t="s">
        <v>15008</v>
      </c>
      <c r="P374" s="6" t="s">
        <v>15007</v>
      </c>
      <c r="Q374" s="7">
        <f>COUNTA(E374:P374)-COUNTIF(C374:P374," ")</f>
        <v>8</v>
      </c>
      <c r="R374" s="13" t="s">
        <v>14410</v>
      </c>
      <c r="S374" s="5"/>
      <c r="T374" s="6" t="b">
        <v>1</v>
      </c>
    </row>
    <row r="375" spans="1:20" ht="15.75" x14ac:dyDescent="0.25">
      <c r="A375" s="6" t="str">
        <f>IFERROR(FIND($A$14,C375),"")</f>
        <v/>
      </c>
      <c r="B375" s="10" t="s">
        <v>2218</v>
      </c>
      <c r="C375" s="9" t="s">
        <v>2217</v>
      </c>
      <c r="D375" s="8" t="s">
        <v>25</v>
      </c>
      <c r="E375" s="6"/>
      <c r="F375" s="6"/>
      <c r="G375" s="6"/>
      <c r="H375" s="6"/>
      <c r="I375" s="6"/>
      <c r="J375" s="6"/>
      <c r="K375" s="6"/>
      <c r="L375" s="6" t="s">
        <v>0</v>
      </c>
      <c r="M375" s="6" t="s">
        <v>2216</v>
      </c>
      <c r="N375" s="6"/>
      <c r="O375" s="6"/>
      <c r="P375" s="6" t="s">
        <v>0</v>
      </c>
      <c r="Q375" s="7">
        <f>COUNTA(E375:P375)-COUNTIF(C375:P375," ")</f>
        <v>1</v>
      </c>
      <c r="R375" s="6"/>
      <c r="S375" s="5"/>
      <c r="T375" s="6" t="b">
        <v>1</v>
      </c>
    </row>
    <row r="376" spans="1:20" ht="15.75" x14ac:dyDescent="0.25">
      <c r="A376" s="6" t="str">
        <f>IFERROR(FIND($A$14,C376),"")</f>
        <v/>
      </c>
      <c r="B376" s="10" t="s">
        <v>11284</v>
      </c>
      <c r="C376" s="9" t="s">
        <v>11283</v>
      </c>
      <c r="D376" s="8" t="s">
        <v>312</v>
      </c>
      <c r="E376" s="6"/>
      <c r="F376" s="6"/>
      <c r="G376" s="6" t="s">
        <v>11282</v>
      </c>
      <c r="H376" s="6"/>
      <c r="I376" s="6" t="s">
        <v>0</v>
      </c>
      <c r="J376" s="6"/>
      <c r="K376" s="6"/>
      <c r="L376" s="6" t="s">
        <v>0</v>
      </c>
      <c r="M376" s="6" t="s">
        <v>0</v>
      </c>
      <c r="N376" s="6"/>
      <c r="O376" s="6"/>
      <c r="P376" s="6" t="s">
        <v>0</v>
      </c>
      <c r="Q376" s="7">
        <f>COUNTA(E376:P376)-COUNTIF(C376:P376," ")</f>
        <v>1</v>
      </c>
      <c r="R376" s="6"/>
      <c r="S376" s="5"/>
      <c r="T376" s="6" t="b">
        <v>1</v>
      </c>
    </row>
    <row r="377" spans="1:20" ht="15.75" x14ac:dyDescent="0.25">
      <c r="A377" s="6" t="str">
        <f>IFERROR(FIND($A$14,C377),"")</f>
        <v/>
      </c>
      <c r="B377" s="10" t="s">
        <v>11281</v>
      </c>
      <c r="C377" s="9" t="s">
        <v>11280</v>
      </c>
      <c r="D377" s="8" t="s">
        <v>312</v>
      </c>
      <c r="E377" s="6"/>
      <c r="F377" s="6"/>
      <c r="G377" s="6" t="s">
        <v>11279</v>
      </c>
      <c r="H377" s="6"/>
      <c r="I377" s="6" t="s">
        <v>0</v>
      </c>
      <c r="J377" s="6"/>
      <c r="K377" s="6"/>
      <c r="L377" s="6" t="s">
        <v>0</v>
      </c>
      <c r="M377" s="6" t="s">
        <v>0</v>
      </c>
      <c r="N377" s="6"/>
      <c r="O377" s="6"/>
      <c r="P377" s="6" t="s">
        <v>0</v>
      </c>
      <c r="Q377" s="7">
        <f>COUNTA(E377:P377)-COUNTIF(C377:P377," ")</f>
        <v>1</v>
      </c>
      <c r="R377" s="6"/>
      <c r="S377" s="5"/>
      <c r="T377" s="6" t="b">
        <v>1</v>
      </c>
    </row>
    <row r="378" spans="1:20" ht="15.75" x14ac:dyDescent="0.25">
      <c r="A378" s="6" t="str">
        <f>IFERROR(FIND($A$14,C378),"")</f>
        <v/>
      </c>
      <c r="B378" s="10" t="s">
        <v>11278</v>
      </c>
      <c r="C378" s="9" t="s">
        <v>11277</v>
      </c>
      <c r="D378" s="8" t="s">
        <v>312</v>
      </c>
      <c r="E378" s="6"/>
      <c r="F378" s="6"/>
      <c r="G378" s="6" t="s">
        <v>11276</v>
      </c>
      <c r="H378" s="6"/>
      <c r="I378" s="6" t="s">
        <v>0</v>
      </c>
      <c r="J378" s="6"/>
      <c r="K378" s="6"/>
      <c r="L378" s="6" t="s">
        <v>0</v>
      </c>
      <c r="M378" s="6" t="s">
        <v>0</v>
      </c>
      <c r="N378" s="6"/>
      <c r="O378" s="6"/>
      <c r="P378" s="6" t="s">
        <v>0</v>
      </c>
      <c r="Q378" s="7">
        <f>COUNTA(E378:P378)-COUNTIF(C378:P378," ")</f>
        <v>1</v>
      </c>
      <c r="R378" s="6"/>
      <c r="S378" s="5"/>
      <c r="T378" s="6" t="b">
        <v>1</v>
      </c>
    </row>
    <row r="379" spans="1:20" ht="15.75" x14ac:dyDescent="0.25">
      <c r="A379" s="6" t="str">
        <f>IFERROR(FIND($A$14,C379),"")</f>
        <v/>
      </c>
      <c r="B379" s="10" t="s">
        <v>14194</v>
      </c>
      <c r="C379" s="9" t="s">
        <v>14193</v>
      </c>
      <c r="D379" s="8" t="s">
        <v>221</v>
      </c>
      <c r="E379" s="40" t="s">
        <v>14192</v>
      </c>
      <c r="F379" s="6" t="s">
        <v>14192</v>
      </c>
      <c r="G379" s="6"/>
      <c r="H379" s="6"/>
      <c r="I379" s="6" t="s">
        <v>0</v>
      </c>
      <c r="J379" s="6" t="s">
        <v>0</v>
      </c>
      <c r="K379" s="6"/>
      <c r="L379" s="6" t="s">
        <v>0</v>
      </c>
      <c r="M379" s="6" t="s">
        <v>0</v>
      </c>
      <c r="N379" s="6"/>
      <c r="O379" s="6"/>
      <c r="P379" s="6" t="s">
        <v>0</v>
      </c>
      <c r="Q379" s="7">
        <f>COUNTA(E379:P379)-COUNTIF(C379:P379," ")</f>
        <v>2</v>
      </c>
      <c r="R379" s="6"/>
      <c r="S379" s="5"/>
      <c r="T379" s="6" t="b">
        <v>1</v>
      </c>
    </row>
    <row r="380" spans="1:20" ht="15.75" x14ac:dyDescent="0.25">
      <c r="A380" s="6">
        <f>IFERROR(FIND($A$14,C380),"")</f>
        <v>3</v>
      </c>
      <c r="B380" s="10" t="s">
        <v>11275</v>
      </c>
      <c r="C380" s="9" t="s">
        <v>11274</v>
      </c>
      <c r="D380" s="8" t="s">
        <v>14</v>
      </c>
      <c r="E380" s="6"/>
      <c r="F380" s="6" t="s">
        <v>11272</v>
      </c>
      <c r="G380" s="6" t="s">
        <v>11273</v>
      </c>
      <c r="H380" s="6"/>
      <c r="I380" s="6" t="s">
        <v>11272</v>
      </c>
      <c r="J380" s="6" t="s">
        <v>0</v>
      </c>
      <c r="K380" s="6"/>
      <c r="L380" s="6" t="s">
        <v>0</v>
      </c>
      <c r="M380" s="6" t="s">
        <v>0</v>
      </c>
      <c r="N380" s="6"/>
      <c r="O380" s="6"/>
      <c r="P380" s="6" t="s">
        <v>0</v>
      </c>
      <c r="Q380" s="7">
        <f>COUNTA(E380:P380)-COUNTIF(C380:P380," ")</f>
        <v>3</v>
      </c>
      <c r="R380" s="6"/>
      <c r="S380" s="5"/>
      <c r="T380" s="6" t="b">
        <v>1</v>
      </c>
    </row>
    <row r="381" spans="1:20" ht="15.75" x14ac:dyDescent="0.25">
      <c r="A381" s="6" t="str">
        <f>IFERROR(FIND($A$14,C381),"")</f>
        <v/>
      </c>
      <c r="B381" s="10" t="s">
        <v>2215</v>
      </c>
      <c r="C381" s="9" t="s">
        <v>2214</v>
      </c>
      <c r="D381" s="8" t="s">
        <v>2</v>
      </c>
      <c r="E381" s="6"/>
      <c r="F381" s="6"/>
      <c r="G381" s="6"/>
      <c r="H381" s="6"/>
      <c r="I381" s="6" t="s">
        <v>0</v>
      </c>
      <c r="J381" s="6" t="s">
        <v>2213</v>
      </c>
      <c r="K381" s="6"/>
      <c r="L381" s="6" t="s">
        <v>0</v>
      </c>
      <c r="M381" s="6" t="s">
        <v>0</v>
      </c>
      <c r="N381" s="6"/>
      <c r="O381" s="6"/>
      <c r="P381" s="6" t="s">
        <v>0</v>
      </c>
      <c r="Q381" s="7">
        <f>COUNTA(E381:P381)-COUNTIF(C381:P381," ")</f>
        <v>1</v>
      </c>
      <c r="R381" s="6"/>
      <c r="S381" s="5"/>
      <c r="T381" s="6" t="b">
        <v>1</v>
      </c>
    </row>
    <row r="382" spans="1:20" ht="15.75" x14ac:dyDescent="0.25">
      <c r="A382" s="6" t="str">
        <f>IFERROR(FIND($A$14,C382),"")</f>
        <v/>
      </c>
      <c r="B382" s="10" t="s">
        <v>16602</v>
      </c>
      <c r="C382" s="9" t="s">
        <v>16601</v>
      </c>
      <c r="D382" s="8" t="s">
        <v>312</v>
      </c>
      <c r="E382" s="6"/>
      <c r="F382" s="6"/>
      <c r="G382" s="6" t="s">
        <v>16600</v>
      </c>
      <c r="H382" s="6"/>
      <c r="I382" s="6" t="s">
        <v>0</v>
      </c>
      <c r="J382" s="6"/>
      <c r="K382" s="6"/>
      <c r="L382" s="6" t="s">
        <v>0</v>
      </c>
      <c r="M382" s="6" t="s">
        <v>0</v>
      </c>
      <c r="N382" s="6"/>
      <c r="O382" s="6"/>
      <c r="P382" s="6" t="s">
        <v>0</v>
      </c>
      <c r="Q382" s="7">
        <f>COUNTA(E382:P382)-COUNTIF(C382:P382," ")</f>
        <v>1</v>
      </c>
      <c r="R382" s="6"/>
      <c r="S382" s="5" t="s">
        <v>16555</v>
      </c>
      <c r="T382" s="6" t="b">
        <v>1</v>
      </c>
    </row>
    <row r="383" spans="1:20" ht="15.75" x14ac:dyDescent="0.25">
      <c r="A383" s="6" t="str">
        <f>IFERROR(FIND($A$14,C383),"")</f>
        <v/>
      </c>
      <c r="B383" s="10" t="s">
        <v>19709</v>
      </c>
      <c r="C383" s="9" t="s">
        <v>19708</v>
      </c>
      <c r="D383" s="8" t="s">
        <v>2</v>
      </c>
      <c r="E383" s="6"/>
      <c r="F383" s="6"/>
      <c r="G383" s="6"/>
      <c r="H383" s="6"/>
      <c r="I383" s="6" t="s">
        <v>0</v>
      </c>
      <c r="J383" s="6" t="s">
        <v>19707</v>
      </c>
      <c r="K383" s="6" t="s">
        <v>19707</v>
      </c>
      <c r="L383" s="6" t="s">
        <v>0</v>
      </c>
      <c r="M383" s="6" t="s">
        <v>19707</v>
      </c>
      <c r="N383" s="6"/>
      <c r="O383" s="6"/>
      <c r="P383" s="6" t="s">
        <v>0</v>
      </c>
      <c r="Q383" s="7">
        <f>COUNTA(E383:P383)-COUNTIF(C383:P383," ")</f>
        <v>3</v>
      </c>
      <c r="R383" s="6"/>
      <c r="S383" s="5" t="s">
        <v>19706</v>
      </c>
      <c r="T383" s="6" t="b">
        <v>1</v>
      </c>
    </row>
    <row r="384" spans="1:20" ht="15.75" x14ac:dyDescent="0.25">
      <c r="A384" s="6" t="str">
        <f>IFERROR(FIND($A$14,C384),"")</f>
        <v/>
      </c>
      <c r="B384" s="10" t="s">
        <v>18087</v>
      </c>
      <c r="C384" s="9" t="s">
        <v>18086</v>
      </c>
      <c r="D384" s="8" t="s">
        <v>2</v>
      </c>
      <c r="E384" s="6"/>
      <c r="F384" s="6"/>
      <c r="G384" s="6"/>
      <c r="H384" s="6"/>
      <c r="I384" s="6" t="s">
        <v>0</v>
      </c>
      <c r="J384" s="6" t="s">
        <v>18085</v>
      </c>
      <c r="K384" s="6"/>
      <c r="L384" s="6" t="s">
        <v>0</v>
      </c>
      <c r="M384" s="6" t="s">
        <v>18084</v>
      </c>
      <c r="N384" s="6" t="s">
        <v>18083</v>
      </c>
      <c r="O384" s="6"/>
      <c r="P384" s="6" t="s">
        <v>18082</v>
      </c>
      <c r="Q384" s="7">
        <f>COUNTA(E384:P384)-COUNTIF(C384:P384," ")</f>
        <v>4</v>
      </c>
      <c r="R384" s="6" t="s">
        <v>14396</v>
      </c>
      <c r="S384" s="15" t="s">
        <v>18068</v>
      </c>
      <c r="T384" s="6" t="b">
        <v>0</v>
      </c>
    </row>
    <row r="385" spans="1:20" ht="15.75" x14ac:dyDescent="0.25">
      <c r="A385" s="6" t="str">
        <f>IFERROR(FIND($A$14,C385),"")</f>
        <v/>
      </c>
      <c r="B385" s="10" t="s">
        <v>11260</v>
      </c>
      <c r="C385" s="9" t="s">
        <v>11259</v>
      </c>
      <c r="D385" s="8" t="s">
        <v>312</v>
      </c>
      <c r="E385" s="6"/>
      <c r="F385" s="6"/>
      <c r="G385" s="6" t="s">
        <v>11258</v>
      </c>
      <c r="H385" s="6"/>
      <c r="I385" s="6" t="s">
        <v>11257</v>
      </c>
      <c r="J385" s="6" t="s">
        <v>11256</v>
      </c>
      <c r="K385" s="6"/>
      <c r="L385" s="6" t="s">
        <v>0</v>
      </c>
      <c r="M385" s="6" t="s">
        <v>11255</v>
      </c>
      <c r="N385" s="6" t="s">
        <v>11254</v>
      </c>
      <c r="O385" s="6"/>
      <c r="P385" s="6" t="s">
        <v>11253</v>
      </c>
      <c r="Q385" s="7">
        <f>COUNTA(E385:P385)-COUNTIF(C385:P385," ")</f>
        <v>6</v>
      </c>
      <c r="R385" s="6"/>
      <c r="S385" s="5"/>
      <c r="T385" s="6" t="b">
        <v>1</v>
      </c>
    </row>
    <row r="386" spans="1:20" ht="15.75" x14ac:dyDescent="0.25">
      <c r="A386" s="6" t="str">
        <f>IFERROR(FIND($A$14,C386),"")</f>
        <v/>
      </c>
      <c r="B386" s="10" t="s">
        <v>11271</v>
      </c>
      <c r="C386" s="9" t="s">
        <v>11270</v>
      </c>
      <c r="D386" s="8" t="s">
        <v>312</v>
      </c>
      <c r="E386" s="6"/>
      <c r="F386" s="6"/>
      <c r="G386" s="6" t="s">
        <v>11269</v>
      </c>
      <c r="H386" s="6"/>
      <c r="I386" s="6" t="s">
        <v>11268</v>
      </c>
      <c r="J386" s="6" t="s">
        <v>11267</v>
      </c>
      <c r="K386" s="6"/>
      <c r="L386" s="6" t="s">
        <v>0</v>
      </c>
      <c r="M386" s="6" t="s">
        <v>11255</v>
      </c>
      <c r="N386" s="6" t="s">
        <v>11266</v>
      </c>
      <c r="O386" s="6"/>
      <c r="P386" s="6" t="s">
        <v>11265</v>
      </c>
      <c r="Q386" s="7">
        <f>COUNTA(E386:P386)-COUNTIF(C386:P386," ")</f>
        <v>6</v>
      </c>
      <c r="R386" s="6"/>
      <c r="S386" s="5"/>
      <c r="T386" s="6" t="b">
        <v>1</v>
      </c>
    </row>
    <row r="387" spans="1:20" ht="15.75" x14ac:dyDescent="0.25">
      <c r="A387" s="6" t="str">
        <f>IFERROR(FIND($A$14,C387),"")</f>
        <v/>
      </c>
      <c r="B387" s="10" t="s">
        <v>11264</v>
      </c>
      <c r="C387" s="9" t="s">
        <v>11263</v>
      </c>
      <c r="D387" s="8" t="s">
        <v>312</v>
      </c>
      <c r="E387" s="6"/>
      <c r="F387" s="6"/>
      <c r="G387" s="6" t="s">
        <v>11261</v>
      </c>
      <c r="H387" s="6"/>
      <c r="I387" s="6" t="s">
        <v>0</v>
      </c>
      <c r="J387" s="6" t="s">
        <v>11262</v>
      </c>
      <c r="K387" s="6"/>
      <c r="L387" s="6" t="s">
        <v>0</v>
      </c>
      <c r="M387" s="6" t="s">
        <v>11261</v>
      </c>
      <c r="N387" s="6"/>
      <c r="O387" s="6"/>
      <c r="P387" s="6" t="s">
        <v>0</v>
      </c>
      <c r="Q387" s="7">
        <f>COUNTA(E387:P387)-COUNTIF(C387:P387," ")</f>
        <v>3</v>
      </c>
      <c r="R387" s="6"/>
      <c r="S387" s="5"/>
      <c r="T387" s="6" t="b">
        <v>1</v>
      </c>
    </row>
    <row r="388" spans="1:20" ht="15.75" x14ac:dyDescent="0.25">
      <c r="A388" s="6" t="str">
        <f>IFERROR(FIND($A$14,C388),"")</f>
        <v/>
      </c>
      <c r="B388" s="10" t="s">
        <v>2212</v>
      </c>
      <c r="C388" s="9" t="s">
        <v>2211</v>
      </c>
      <c r="D388" s="8" t="s">
        <v>25</v>
      </c>
      <c r="E388" s="6"/>
      <c r="F388" s="6"/>
      <c r="G388" s="6"/>
      <c r="H388" s="6"/>
      <c r="I388" s="6"/>
      <c r="J388" s="6"/>
      <c r="K388" s="6"/>
      <c r="L388" s="6" t="s">
        <v>0</v>
      </c>
      <c r="M388" s="6" t="s">
        <v>2210</v>
      </c>
      <c r="N388" s="6"/>
      <c r="O388" s="6"/>
      <c r="P388" s="6" t="s">
        <v>0</v>
      </c>
      <c r="Q388" s="7">
        <f>COUNTA(E388:P388)-COUNTIF(C388:P388," ")</f>
        <v>1</v>
      </c>
      <c r="R388" s="6"/>
      <c r="S388" s="5"/>
      <c r="T388" s="6" t="b">
        <v>1</v>
      </c>
    </row>
    <row r="389" spans="1:20" ht="15.75" x14ac:dyDescent="0.25">
      <c r="A389" s="6" t="str">
        <f>IFERROR(FIND($A$14,C389),"")</f>
        <v/>
      </c>
      <c r="B389" s="10" t="s">
        <v>19705</v>
      </c>
      <c r="C389" s="9" t="s">
        <v>19704</v>
      </c>
      <c r="D389" s="8" t="s">
        <v>312</v>
      </c>
      <c r="E389" s="6"/>
      <c r="F389" s="6"/>
      <c r="G389" s="6" t="s">
        <v>19703</v>
      </c>
      <c r="H389" s="6"/>
      <c r="I389" s="6" t="s">
        <v>19702</v>
      </c>
      <c r="J389" s="6" t="s">
        <v>19701</v>
      </c>
      <c r="K389" s="6" t="s">
        <v>19700</v>
      </c>
      <c r="L389" s="6" t="s">
        <v>0</v>
      </c>
      <c r="M389" s="6" t="s">
        <v>19699</v>
      </c>
      <c r="N389" s="6"/>
      <c r="O389" s="6"/>
      <c r="P389" s="6" t="s">
        <v>0</v>
      </c>
      <c r="Q389" s="7">
        <f>COUNTA(E389:P389)-COUNTIF(C389:P389," ")</f>
        <v>5</v>
      </c>
      <c r="R389" s="6"/>
      <c r="S389" s="5"/>
      <c r="T389" s="6" t="b">
        <v>1</v>
      </c>
    </row>
    <row r="390" spans="1:20" ht="15.75" x14ac:dyDescent="0.25">
      <c r="A390" s="6" t="str">
        <f>IFERROR(FIND($A$14,C390),"")</f>
        <v/>
      </c>
      <c r="B390" s="10" t="s">
        <v>19698</v>
      </c>
      <c r="C390" s="9" t="s">
        <v>19697</v>
      </c>
      <c r="D390" s="8" t="s">
        <v>312</v>
      </c>
      <c r="E390" s="6"/>
      <c r="F390" s="6"/>
      <c r="G390" s="6" t="s">
        <v>19693</v>
      </c>
      <c r="H390" s="6"/>
      <c r="I390" s="6" t="s">
        <v>19696</v>
      </c>
      <c r="J390" s="6" t="s">
        <v>19695</v>
      </c>
      <c r="K390" s="6" t="s">
        <v>19694</v>
      </c>
      <c r="L390" s="6" t="s">
        <v>0</v>
      </c>
      <c r="M390" s="6" t="s">
        <v>19693</v>
      </c>
      <c r="N390" s="6"/>
      <c r="O390" s="6"/>
      <c r="P390" s="6" t="s">
        <v>0</v>
      </c>
      <c r="Q390" s="7">
        <f>COUNTA(E390:P390)-COUNTIF(C390:P390," ")</f>
        <v>5</v>
      </c>
      <c r="R390" s="6"/>
      <c r="S390" s="5"/>
      <c r="T390" s="6" t="b">
        <v>1</v>
      </c>
    </row>
    <row r="391" spans="1:20" ht="15.75" x14ac:dyDescent="0.25">
      <c r="A391" s="6">
        <f>IFERROR(FIND($A$14,C391),"")</f>
        <v>3</v>
      </c>
      <c r="B391" s="10" t="s">
        <v>19692</v>
      </c>
      <c r="C391" s="9" t="s">
        <v>19691</v>
      </c>
      <c r="D391" s="8" t="s">
        <v>312</v>
      </c>
      <c r="E391" s="6"/>
      <c r="F391" s="6"/>
      <c r="G391" s="6" t="s">
        <v>19690</v>
      </c>
      <c r="H391" s="6"/>
      <c r="I391" s="6" t="s">
        <v>0</v>
      </c>
      <c r="J391" s="6" t="s">
        <v>19689</v>
      </c>
      <c r="K391" s="6" t="s">
        <v>19688</v>
      </c>
      <c r="L391" s="6" t="s">
        <v>0</v>
      </c>
      <c r="M391" s="6" t="s">
        <v>19687</v>
      </c>
      <c r="N391" s="6"/>
      <c r="O391" s="6"/>
      <c r="P391" s="6" t="s">
        <v>0</v>
      </c>
      <c r="Q391" s="7">
        <f>COUNTA(E391:P391)-COUNTIF(C391:P391," ")</f>
        <v>4</v>
      </c>
      <c r="R391" s="6"/>
      <c r="S391" s="5"/>
      <c r="T391" s="6" t="b">
        <v>1</v>
      </c>
    </row>
    <row r="392" spans="1:20" ht="15.75" x14ac:dyDescent="0.25">
      <c r="A392" s="6" t="str">
        <f>IFERROR(FIND($A$14,C392),"")</f>
        <v/>
      </c>
      <c r="B392" s="10" t="s">
        <v>11252</v>
      </c>
      <c r="C392" s="9" t="s">
        <v>11251</v>
      </c>
      <c r="D392" s="8" t="s">
        <v>312</v>
      </c>
      <c r="E392" s="6"/>
      <c r="F392" s="6"/>
      <c r="G392" s="6" t="s">
        <v>11250</v>
      </c>
      <c r="H392" s="6"/>
      <c r="I392" s="6" t="s">
        <v>11249</v>
      </c>
      <c r="J392" s="6"/>
      <c r="K392" s="6"/>
      <c r="L392" s="6" t="s">
        <v>0</v>
      </c>
      <c r="M392" s="6" t="s">
        <v>11248</v>
      </c>
      <c r="N392" s="6"/>
      <c r="O392" s="6"/>
      <c r="P392" s="6" t="s">
        <v>0</v>
      </c>
      <c r="Q392" s="7">
        <f>COUNTA(E392:P392)-COUNTIF(C392:P392," ")</f>
        <v>3</v>
      </c>
      <c r="R392" s="6"/>
      <c r="S392" s="5"/>
      <c r="T392" s="6" t="b">
        <v>1</v>
      </c>
    </row>
    <row r="393" spans="1:20" ht="15.75" x14ac:dyDescent="0.25">
      <c r="A393" s="6" t="str">
        <f>IFERROR(FIND($A$14,C393),"")</f>
        <v/>
      </c>
      <c r="B393" s="10" t="s">
        <v>15217</v>
      </c>
      <c r="C393" s="9" t="s">
        <v>15216</v>
      </c>
      <c r="D393" s="11" t="s">
        <v>14398</v>
      </c>
      <c r="E393" s="6"/>
      <c r="F393" s="6"/>
      <c r="G393" s="6" t="s">
        <v>15215</v>
      </c>
      <c r="H393" s="6"/>
      <c r="I393" s="6" t="s">
        <v>0</v>
      </c>
      <c r="J393" s="6"/>
      <c r="K393" s="6"/>
      <c r="L393" s="6" t="s">
        <v>0</v>
      </c>
      <c r="M393" s="6" t="s">
        <v>0</v>
      </c>
      <c r="N393" s="6"/>
      <c r="O393" s="6"/>
      <c r="P393" s="6" t="s">
        <v>0</v>
      </c>
      <c r="Q393" s="7">
        <f>COUNTA(E393:P393)-COUNTIF(C393:P393," ")</f>
        <v>1</v>
      </c>
      <c r="R393" s="11" t="s">
        <v>14398</v>
      </c>
      <c r="S393" s="5"/>
      <c r="T393" s="6" t="b">
        <v>0</v>
      </c>
    </row>
    <row r="394" spans="1:20" ht="15.75" x14ac:dyDescent="0.25">
      <c r="A394" s="6" t="str">
        <f>IFERROR(FIND($A$14,C394),"")</f>
        <v/>
      </c>
      <c r="B394" s="10" t="s">
        <v>12278</v>
      </c>
      <c r="C394" s="9" t="s">
        <v>12277</v>
      </c>
      <c r="D394" s="8" t="s">
        <v>312</v>
      </c>
      <c r="E394" s="6"/>
      <c r="F394" s="6"/>
      <c r="G394" s="6" t="s">
        <v>12276</v>
      </c>
      <c r="H394" s="6"/>
      <c r="I394" s="6" t="s">
        <v>0</v>
      </c>
      <c r="J394" s="6" t="s">
        <v>0</v>
      </c>
      <c r="K394" s="6"/>
      <c r="L394" s="6" t="s">
        <v>0</v>
      </c>
      <c r="M394" s="6" t="s">
        <v>0</v>
      </c>
      <c r="N394" s="6"/>
      <c r="O394" s="6"/>
      <c r="P394" s="6" t="s">
        <v>0</v>
      </c>
      <c r="Q394" s="7">
        <f>COUNTA(E394:P394)-COUNTIF(C394:P394," ")</f>
        <v>1</v>
      </c>
      <c r="R394" s="6"/>
      <c r="S394" s="5"/>
      <c r="T394" s="6" t="b">
        <v>1</v>
      </c>
    </row>
    <row r="395" spans="1:20" ht="15.75" x14ac:dyDescent="0.25">
      <c r="A395" s="6" t="str">
        <f>IFERROR(FIND($A$14,C395),"")</f>
        <v/>
      </c>
      <c r="B395" s="10" t="s">
        <v>2209</v>
      </c>
      <c r="C395" s="9" t="s">
        <v>2208</v>
      </c>
      <c r="D395" s="8" t="s">
        <v>2</v>
      </c>
      <c r="E395" s="6"/>
      <c r="F395" s="6"/>
      <c r="G395" s="6"/>
      <c r="H395" s="6"/>
      <c r="I395" s="6" t="s">
        <v>0</v>
      </c>
      <c r="J395" s="6" t="s">
        <v>2207</v>
      </c>
      <c r="K395" s="6"/>
      <c r="L395" s="6" t="s">
        <v>0</v>
      </c>
      <c r="M395" s="6" t="s">
        <v>2206</v>
      </c>
      <c r="N395" s="6"/>
      <c r="O395" s="6"/>
      <c r="P395" s="6" t="s">
        <v>0</v>
      </c>
      <c r="Q395" s="7">
        <f>COUNTA(E395:P395)-COUNTIF(C395:P395," ")</f>
        <v>2</v>
      </c>
      <c r="R395" s="6"/>
      <c r="S395" s="5"/>
      <c r="T395" s="6" t="b">
        <v>1</v>
      </c>
    </row>
    <row r="396" spans="1:20" ht="15.75" x14ac:dyDescent="0.25">
      <c r="A396" s="6" t="str">
        <f>IFERROR(FIND($A$14,C396),"")</f>
        <v/>
      </c>
      <c r="B396" s="10" t="s">
        <v>2205</v>
      </c>
      <c r="C396" s="9" t="s">
        <v>2204</v>
      </c>
      <c r="D396" s="8" t="s">
        <v>25</v>
      </c>
      <c r="E396" s="6"/>
      <c r="F396" s="6"/>
      <c r="G396" s="6"/>
      <c r="H396" s="6"/>
      <c r="I396" s="6"/>
      <c r="J396" s="6"/>
      <c r="K396" s="6"/>
      <c r="L396" s="6" t="s">
        <v>0</v>
      </c>
      <c r="M396" s="6" t="s">
        <v>2203</v>
      </c>
      <c r="N396" s="6"/>
      <c r="O396" s="6"/>
      <c r="P396" s="6" t="s">
        <v>0</v>
      </c>
      <c r="Q396" s="7">
        <f>COUNTA(E396:P396)-COUNTIF(C396:P396," ")</f>
        <v>1</v>
      </c>
      <c r="R396" s="6"/>
      <c r="S396" s="5"/>
      <c r="T396" s="6" t="b">
        <v>1</v>
      </c>
    </row>
    <row r="397" spans="1:20" ht="15.75" x14ac:dyDescent="0.25">
      <c r="A397" s="6" t="str">
        <f>IFERROR(FIND($A$14,C397),"")</f>
        <v/>
      </c>
      <c r="B397" s="10" t="s">
        <v>11189</v>
      </c>
      <c r="C397" s="9" t="s">
        <v>11188</v>
      </c>
      <c r="D397" s="8" t="s">
        <v>312</v>
      </c>
      <c r="E397" s="6"/>
      <c r="F397" s="6"/>
      <c r="G397" s="6" t="s">
        <v>11187</v>
      </c>
      <c r="H397" s="6"/>
      <c r="I397" s="6" t="s">
        <v>11186</v>
      </c>
      <c r="J397" s="6"/>
      <c r="K397" s="6"/>
      <c r="L397" s="6" t="s">
        <v>0</v>
      </c>
      <c r="M397" s="6" t="s">
        <v>11185</v>
      </c>
      <c r="N397" s="6"/>
      <c r="O397" s="6"/>
      <c r="P397" s="6" t="s">
        <v>0</v>
      </c>
      <c r="Q397" s="7">
        <f>COUNTA(E397:P397)-COUNTIF(C397:P397," ")</f>
        <v>3</v>
      </c>
      <c r="R397" s="6"/>
      <c r="S397" s="5"/>
      <c r="T397" s="6" t="b">
        <v>1</v>
      </c>
    </row>
    <row r="398" spans="1:20" ht="15.75" x14ac:dyDescent="0.25">
      <c r="A398" s="6" t="str">
        <f>IFERROR(FIND($A$14,C398),"")</f>
        <v/>
      </c>
      <c r="B398" s="10" t="s">
        <v>2202</v>
      </c>
      <c r="C398" s="9" t="s">
        <v>2201</v>
      </c>
      <c r="D398" s="8" t="s">
        <v>25</v>
      </c>
      <c r="E398" s="6"/>
      <c r="F398" s="6"/>
      <c r="G398" s="6"/>
      <c r="H398" s="6"/>
      <c r="I398" s="6"/>
      <c r="J398" s="6"/>
      <c r="K398" s="6"/>
      <c r="L398" s="6" t="s">
        <v>0</v>
      </c>
      <c r="M398" s="6" t="s">
        <v>2200</v>
      </c>
      <c r="N398" s="6"/>
      <c r="O398" s="6"/>
      <c r="P398" s="6" t="s">
        <v>0</v>
      </c>
      <c r="Q398" s="7">
        <f>COUNTA(E398:P398)-COUNTIF(C398:P398," ")</f>
        <v>1</v>
      </c>
      <c r="R398" s="6"/>
      <c r="S398" s="5"/>
      <c r="T398" s="6" t="b">
        <v>1</v>
      </c>
    </row>
    <row r="399" spans="1:20" ht="15.75" x14ac:dyDescent="0.25">
      <c r="A399" s="6" t="str">
        <f>IFERROR(FIND($A$14,C399),"")</f>
        <v/>
      </c>
      <c r="B399" s="10" t="s">
        <v>11242</v>
      </c>
      <c r="C399" s="9" t="s">
        <v>11241</v>
      </c>
      <c r="D399" s="8" t="s">
        <v>312</v>
      </c>
      <c r="E399" s="6"/>
      <c r="F399" s="6"/>
      <c r="G399" s="6" t="s">
        <v>11240</v>
      </c>
      <c r="H399" s="6"/>
      <c r="I399" s="6" t="s">
        <v>11239</v>
      </c>
      <c r="J399" s="6" t="s">
        <v>11238</v>
      </c>
      <c r="K399" s="6"/>
      <c r="L399" s="6" t="s">
        <v>0</v>
      </c>
      <c r="M399" s="6" t="s">
        <v>11237</v>
      </c>
      <c r="N399" s="6" t="s">
        <v>11236</v>
      </c>
      <c r="O399" s="6" t="s">
        <v>11235</v>
      </c>
      <c r="P399" s="6" t="s">
        <v>11234</v>
      </c>
      <c r="Q399" s="7">
        <f>COUNTA(E399:P399)-COUNTIF(C399:P399," ")</f>
        <v>7</v>
      </c>
      <c r="R399" s="6"/>
      <c r="S399" s="5"/>
      <c r="T399" s="6" t="b">
        <v>1</v>
      </c>
    </row>
    <row r="400" spans="1:20" ht="15.75" x14ac:dyDescent="0.25">
      <c r="A400" s="6" t="str">
        <f>IFERROR(FIND($A$14,C400),"")</f>
        <v/>
      </c>
      <c r="B400" s="10" t="s">
        <v>11233</v>
      </c>
      <c r="C400" s="9" t="s">
        <v>11232</v>
      </c>
      <c r="D400" s="8" t="s">
        <v>312</v>
      </c>
      <c r="E400" s="6"/>
      <c r="F400" s="6"/>
      <c r="G400" s="6" t="s">
        <v>11231</v>
      </c>
      <c r="H400" s="6"/>
      <c r="I400" s="6" t="s">
        <v>11227</v>
      </c>
      <c r="J400" s="6" t="s">
        <v>11230</v>
      </c>
      <c r="K400" s="6"/>
      <c r="L400" s="6" t="s">
        <v>0</v>
      </c>
      <c r="M400" s="6" t="s">
        <v>11229</v>
      </c>
      <c r="N400" s="6" t="s">
        <v>11228</v>
      </c>
      <c r="O400" s="6" t="s">
        <v>11227</v>
      </c>
      <c r="P400" s="6" t="s">
        <v>11227</v>
      </c>
      <c r="Q400" s="7">
        <f>COUNTA(E400:P400)-COUNTIF(C400:P400," ")</f>
        <v>7</v>
      </c>
      <c r="R400" s="6"/>
      <c r="S400" s="5"/>
      <c r="T400" s="6" t="b">
        <v>1</v>
      </c>
    </row>
    <row r="401" spans="1:20" ht="15.75" x14ac:dyDescent="0.25">
      <c r="A401" s="6" t="str">
        <f>IFERROR(FIND($A$14,C401),"")</f>
        <v/>
      </c>
      <c r="B401" s="10" t="s">
        <v>11221</v>
      </c>
      <c r="C401" s="9" t="s">
        <v>11220</v>
      </c>
      <c r="D401" s="8" t="s">
        <v>312</v>
      </c>
      <c r="E401" s="6"/>
      <c r="F401" s="6"/>
      <c r="G401" s="6" t="s">
        <v>11219</v>
      </c>
      <c r="H401" s="6"/>
      <c r="I401" s="6" t="s">
        <v>0</v>
      </c>
      <c r="J401" s="6"/>
      <c r="K401" s="6"/>
      <c r="L401" s="6" t="s">
        <v>0</v>
      </c>
      <c r="M401" s="6" t="s">
        <v>0</v>
      </c>
      <c r="N401" s="6"/>
      <c r="O401" s="6"/>
      <c r="P401" s="6" t="s">
        <v>0</v>
      </c>
      <c r="Q401" s="7">
        <f>COUNTA(E401:P401)-COUNTIF(C401:P401," ")</f>
        <v>1</v>
      </c>
      <c r="R401" s="6"/>
      <c r="S401" s="5"/>
      <c r="T401" s="6" t="b">
        <v>1</v>
      </c>
    </row>
    <row r="402" spans="1:20" ht="15.75" x14ac:dyDescent="0.25">
      <c r="A402" s="6" t="str">
        <f>IFERROR(FIND($A$14,C402),"")</f>
        <v/>
      </c>
      <c r="B402" s="10" t="s">
        <v>11226</v>
      </c>
      <c r="C402" s="9" t="s">
        <v>11225</v>
      </c>
      <c r="D402" s="8" t="s">
        <v>14</v>
      </c>
      <c r="E402" s="6"/>
      <c r="F402" s="6" t="s">
        <v>11224</v>
      </c>
      <c r="G402" s="6" t="s">
        <v>11223</v>
      </c>
      <c r="H402" s="6"/>
      <c r="I402" s="6" t="s">
        <v>11222</v>
      </c>
      <c r="J402" s="6" t="s">
        <v>0</v>
      </c>
      <c r="K402" s="6"/>
      <c r="L402" s="6" t="s">
        <v>0</v>
      </c>
      <c r="M402" s="6" t="s">
        <v>0</v>
      </c>
      <c r="N402" s="6"/>
      <c r="O402" s="6"/>
      <c r="P402" s="6" t="s">
        <v>0</v>
      </c>
      <c r="Q402" s="7">
        <f>COUNTA(E402:P402)-COUNTIF(C402:P402," ")</f>
        <v>3</v>
      </c>
      <c r="R402" s="6"/>
      <c r="S402" s="5"/>
      <c r="T402" s="6" t="b">
        <v>1</v>
      </c>
    </row>
    <row r="403" spans="1:20" ht="15.75" x14ac:dyDescent="0.25">
      <c r="A403" s="6" t="str">
        <f>IFERROR(FIND($A$14,C403),"")</f>
        <v/>
      </c>
      <c r="B403" s="10" t="s">
        <v>15184</v>
      </c>
      <c r="C403" s="9" t="s">
        <v>15183</v>
      </c>
      <c r="D403" s="11" t="s">
        <v>14398</v>
      </c>
      <c r="E403" s="6"/>
      <c r="F403" s="6"/>
      <c r="G403" s="6" t="s">
        <v>15182</v>
      </c>
      <c r="H403" s="6"/>
      <c r="I403" s="6" t="s">
        <v>0</v>
      </c>
      <c r="J403" s="6"/>
      <c r="K403" s="6"/>
      <c r="L403" s="6" t="s">
        <v>0</v>
      </c>
      <c r="M403" s="6" t="s">
        <v>0</v>
      </c>
      <c r="N403" s="6"/>
      <c r="O403" s="6"/>
      <c r="P403" s="6" t="s">
        <v>0</v>
      </c>
      <c r="Q403" s="7">
        <f>COUNTA(E403:P403)-COUNTIF(C403:P403," ")</f>
        <v>1</v>
      </c>
      <c r="R403" s="11" t="s">
        <v>14398</v>
      </c>
      <c r="S403" s="5"/>
      <c r="T403" s="6" t="b">
        <v>0</v>
      </c>
    </row>
    <row r="404" spans="1:20" ht="15.75" x14ac:dyDescent="0.25">
      <c r="A404" s="6" t="str">
        <f>IFERROR(FIND($A$14,C404),"")</f>
        <v/>
      </c>
      <c r="B404" s="10" t="s">
        <v>15187</v>
      </c>
      <c r="C404" s="9" t="s">
        <v>15186</v>
      </c>
      <c r="D404" s="11" t="s">
        <v>14398</v>
      </c>
      <c r="E404" s="6"/>
      <c r="F404" s="6"/>
      <c r="G404" s="6" t="s">
        <v>15185</v>
      </c>
      <c r="H404" s="6"/>
      <c r="I404" s="6" t="s">
        <v>0</v>
      </c>
      <c r="J404" s="6"/>
      <c r="K404" s="6"/>
      <c r="L404" s="6" t="s">
        <v>0</v>
      </c>
      <c r="M404" s="6" t="s">
        <v>0</v>
      </c>
      <c r="N404" s="6"/>
      <c r="O404" s="6"/>
      <c r="P404" s="6" t="s">
        <v>0</v>
      </c>
      <c r="Q404" s="7">
        <f>COUNTA(E404:P404)-COUNTIF(C404:P404," ")</f>
        <v>1</v>
      </c>
      <c r="R404" s="11" t="s">
        <v>14398</v>
      </c>
      <c r="S404" s="5"/>
      <c r="T404" s="6" t="b">
        <v>0</v>
      </c>
    </row>
    <row r="405" spans="1:20" ht="15.75" x14ac:dyDescent="0.25">
      <c r="A405" s="6" t="str">
        <f>IFERROR(FIND($A$14,C405),"")</f>
        <v/>
      </c>
      <c r="B405" s="10" t="s">
        <v>15208</v>
      </c>
      <c r="C405" s="9" t="s">
        <v>15207</v>
      </c>
      <c r="D405" s="11" t="s">
        <v>14398</v>
      </c>
      <c r="E405" s="6"/>
      <c r="F405" s="6"/>
      <c r="G405" s="6" t="s">
        <v>15206</v>
      </c>
      <c r="H405" s="6"/>
      <c r="I405" s="6" t="s">
        <v>0</v>
      </c>
      <c r="J405" s="6"/>
      <c r="K405" s="6"/>
      <c r="L405" s="6" t="s">
        <v>0</v>
      </c>
      <c r="M405" s="6" t="s">
        <v>0</v>
      </c>
      <c r="N405" s="6"/>
      <c r="O405" s="6"/>
      <c r="P405" s="6" t="s">
        <v>0</v>
      </c>
      <c r="Q405" s="7">
        <f>COUNTA(E405:P405)-COUNTIF(C405:P405," ")</f>
        <v>1</v>
      </c>
      <c r="R405" s="11" t="s">
        <v>14398</v>
      </c>
      <c r="S405" s="5"/>
      <c r="T405" s="6" t="b">
        <v>0</v>
      </c>
    </row>
    <row r="406" spans="1:20" ht="15.75" x14ac:dyDescent="0.25">
      <c r="A406" s="6" t="str">
        <f>IFERROR(FIND($A$14,C406),"")</f>
        <v/>
      </c>
      <c r="B406" s="10" t="s">
        <v>15211</v>
      </c>
      <c r="C406" s="9" t="s">
        <v>15210</v>
      </c>
      <c r="D406" s="11" t="s">
        <v>14398</v>
      </c>
      <c r="E406" s="6"/>
      <c r="F406" s="6"/>
      <c r="G406" s="6" t="s">
        <v>15209</v>
      </c>
      <c r="H406" s="6"/>
      <c r="I406" s="6" t="s">
        <v>0</v>
      </c>
      <c r="J406" s="6"/>
      <c r="K406" s="6"/>
      <c r="L406" s="6" t="s">
        <v>0</v>
      </c>
      <c r="M406" s="6" t="s">
        <v>0</v>
      </c>
      <c r="N406" s="6"/>
      <c r="O406" s="6"/>
      <c r="P406" s="6" t="s">
        <v>0</v>
      </c>
      <c r="Q406" s="7">
        <f>COUNTA(E406:P406)-COUNTIF(C406:P406," ")</f>
        <v>1</v>
      </c>
      <c r="R406" s="11" t="s">
        <v>14398</v>
      </c>
      <c r="S406" s="5"/>
      <c r="T406" s="6" t="b">
        <v>0</v>
      </c>
    </row>
    <row r="407" spans="1:20" ht="15.75" x14ac:dyDescent="0.25">
      <c r="A407" s="6" t="str">
        <f>IFERROR(FIND($A$14,C407),"")</f>
        <v/>
      </c>
      <c r="B407" s="10" t="s">
        <v>17188</v>
      </c>
      <c r="C407" s="9" t="s">
        <v>17187</v>
      </c>
      <c r="D407" s="8" t="s">
        <v>18</v>
      </c>
      <c r="E407" s="6"/>
      <c r="F407" s="6"/>
      <c r="G407" s="6"/>
      <c r="H407" s="6"/>
      <c r="I407" s="6" t="s">
        <v>17186</v>
      </c>
      <c r="J407" s="6"/>
      <c r="K407" s="6"/>
      <c r="L407" s="6" t="s">
        <v>0</v>
      </c>
      <c r="M407" s="6" t="s">
        <v>0</v>
      </c>
      <c r="N407" s="6"/>
      <c r="O407" s="6"/>
      <c r="P407" s="6" t="s">
        <v>0</v>
      </c>
      <c r="Q407" s="7">
        <f>COUNTA(E407:P407)-COUNTIF(C407:P407," ")</f>
        <v>1</v>
      </c>
      <c r="R407" s="6" t="s">
        <v>14396</v>
      </c>
      <c r="S407" s="15" t="s">
        <v>17182</v>
      </c>
      <c r="T407" s="6" t="b">
        <v>0</v>
      </c>
    </row>
    <row r="408" spans="1:20" ht="15.75" x14ac:dyDescent="0.25">
      <c r="A408" s="6" t="str">
        <f>IFERROR(FIND($A$14,C408),"")</f>
        <v/>
      </c>
      <c r="B408" s="10" t="s">
        <v>18022</v>
      </c>
      <c r="C408" s="9" t="s">
        <v>18021</v>
      </c>
      <c r="D408" s="8" t="s">
        <v>312</v>
      </c>
      <c r="E408" s="6"/>
      <c r="F408" s="6"/>
      <c r="G408" s="6" t="s">
        <v>18020</v>
      </c>
      <c r="H408" s="6"/>
      <c r="I408" s="6" t="s">
        <v>0</v>
      </c>
      <c r="J408" s="6"/>
      <c r="K408" s="6"/>
      <c r="L408" s="6" t="s">
        <v>0</v>
      </c>
      <c r="M408" s="6" t="s">
        <v>0</v>
      </c>
      <c r="N408" s="6"/>
      <c r="O408" s="6"/>
      <c r="P408" s="6" t="s">
        <v>0</v>
      </c>
      <c r="Q408" s="7">
        <f>COUNTA(E408:P408)-COUNTIF(C408:P408," ")</f>
        <v>1</v>
      </c>
      <c r="R408" s="6" t="s">
        <v>14396</v>
      </c>
      <c r="S408" s="15" t="s">
        <v>17980</v>
      </c>
      <c r="T408" s="6" t="b">
        <v>0</v>
      </c>
    </row>
    <row r="409" spans="1:20" ht="15.75" x14ac:dyDescent="0.25">
      <c r="A409" s="6" t="str">
        <f>IFERROR(FIND($A$14,C409),"")</f>
        <v/>
      </c>
      <c r="B409" s="10" t="s">
        <v>15205</v>
      </c>
      <c r="C409" s="9" t="s">
        <v>15204</v>
      </c>
      <c r="D409" s="11" t="s">
        <v>14398</v>
      </c>
      <c r="E409" s="6"/>
      <c r="F409" s="6"/>
      <c r="G409" s="6" t="s">
        <v>15203</v>
      </c>
      <c r="H409" s="6"/>
      <c r="I409" s="6" t="s">
        <v>0</v>
      </c>
      <c r="J409" s="6"/>
      <c r="K409" s="6"/>
      <c r="L409" s="6" t="s">
        <v>0</v>
      </c>
      <c r="M409" s="6" t="s">
        <v>0</v>
      </c>
      <c r="N409" s="6"/>
      <c r="O409" s="6"/>
      <c r="P409" s="6" t="s">
        <v>0</v>
      </c>
      <c r="Q409" s="7">
        <f>COUNTA(E409:P409)-COUNTIF(C409:P409," ")</f>
        <v>1</v>
      </c>
      <c r="R409" s="11" t="s">
        <v>14398</v>
      </c>
      <c r="S409" s="5"/>
      <c r="T409" s="6" t="b">
        <v>0</v>
      </c>
    </row>
    <row r="410" spans="1:20" ht="15.75" x14ac:dyDescent="0.25">
      <c r="A410" s="6" t="str">
        <f>IFERROR(FIND($A$14,C410),"")</f>
        <v/>
      </c>
      <c r="B410" s="10" t="s">
        <v>11218</v>
      </c>
      <c r="C410" s="9" t="s">
        <v>11217</v>
      </c>
      <c r="D410" s="8" t="s">
        <v>312</v>
      </c>
      <c r="E410" s="6"/>
      <c r="F410" s="6"/>
      <c r="G410" s="6" t="s">
        <v>11216</v>
      </c>
      <c r="H410" s="6"/>
      <c r="I410" s="6" t="s">
        <v>0</v>
      </c>
      <c r="J410" s="6"/>
      <c r="K410" s="6"/>
      <c r="L410" s="6" t="s">
        <v>0</v>
      </c>
      <c r="M410" s="6" t="s">
        <v>0</v>
      </c>
      <c r="N410" s="6"/>
      <c r="O410" s="6"/>
      <c r="P410" s="6" t="s">
        <v>0</v>
      </c>
      <c r="Q410" s="7">
        <f>COUNTA(E410:P410)-COUNTIF(C410:P410," ")</f>
        <v>1</v>
      </c>
      <c r="R410" s="6"/>
      <c r="S410" s="5"/>
      <c r="T410" s="6" t="b">
        <v>1</v>
      </c>
    </row>
    <row r="411" spans="1:20" ht="15.75" x14ac:dyDescent="0.25">
      <c r="A411" s="6" t="str">
        <f>IFERROR(FIND($A$14,C411),"")</f>
        <v/>
      </c>
      <c r="B411" s="10" t="s">
        <v>2199</v>
      </c>
      <c r="C411" s="9" t="s">
        <v>2198</v>
      </c>
      <c r="D411" s="8" t="s">
        <v>2</v>
      </c>
      <c r="E411" s="6"/>
      <c r="F411" s="6"/>
      <c r="G411" s="6"/>
      <c r="H411" s="6"/>
      <c r="I411" s="6" t="s">
        <v>0</v>
      </c>
      <c r="J411" s="6" t="s">
        <v>2197</v>
      </c>
      <c r="K411" s="6"/>
      <c r="L411" s="6" t="s">
        <v>0</v>
      </c>
      <c r="M411" s="6" t="s">
        <v>2196</v>
      </c>
      <c r="N411" s="6"/>
      <c r="O411" s="6"/>
      <c r="P411" s="6" t="s">
        <v>0</v>
      </c>
      <c r="Q411" s="7">
        <f>COUNTA(E411:P411)-COUNTIF(C411:P411," ")</f>
        <v>2</v>
      </c>
      <c r="R411" s="6"/>
      <c r="S411" s="5"/>
      <c r="T411" s="6" t="b">
        <v>1</v>
      </c>
    </row>
    <row r="412" spans="1:20" ht="15.75" x14ac:dyDescent="0.25">
      <c r="A412" s="6" t="str">
        <f>IFERROR(FIND($A$14,C412),"")</f>
        <v/>
      </c>
      <c r="B412" s="10" t="s">
        <v>11157</v>
      </c>
      <c r="C412" s="9" t="s">
        <v>11156</v>
      </c>
      <c r="D412" s="8" t="s">
        <v>312</v>
      </c>
      <c r="E412" s="6"/>
      <c r="F412" s="6"/>
      <c r="G412" s="6" t="s">
        <v>11155</v>
      </c>
      <c r="H412" s="6"/>
      <c r="I412" s="6" t="s">
        <v>0</v>
      </c>
      <c r="J412" s="6"/>
      <c r="K412" s="6"/>
      <c r="L412" s="6" t="s">
        <v>0</v>
      </c>
      <c r="M412" s="6" t="s">
        <v>0</v>
      </c>
      <c r="N412" s="6"/>
      <c r="O412" s="6"/>
      <c r="P412" s="6" t="s">
        <v>0</v>
      </c>
      <c r="Q412" s="7">
        <f>COUNTA(E412:P412)-COUNTIF(C412:P412," ")</f>
        <v>1</v>
      </c>
      <c r="R412" s="6"/>
      <c r="S412" s="5"/>
      <c r="T412" s="6" t="b">
        <v>1</v>
      </c>
    </row>
    <row r="413" spans="1:20" ht="15.75" x14ac:dyDescent="0.25">
      <c r="A413" s="6" t="str">
        <f>IFERROR(FIND($A$14,C413),"")</f>
        <v/>
      </c>
      <c r="B413" s="10" t="s">
        <v>11215</v>
      </c>
      <c r="C413" s="9" t="s">
        <v>11214</v>
      </c>
      <c r="D413" s="8" t="s">
        <v>312</v>
      </c>
      <c r="E413" s="6"/>
      <c r="F413" s="6"/>
      <c r="G413" s="6" t="s">
        <v>11213</v>
      </c>
      <c r="H413" s="6"/>
      <c r="I413" s="6" t="s">
        <v>11212</v>
      </c>
      <c r="J413" s="6"/>
      <c r="K413" s="6"/>
      <c r="L413" s="6" t="s">
        <v>0</v>
      </c>
      <c r="M413" s="6" t="s">
        <v>0</v>
      </c>
      <c r="N413" s="6"/>
      <c r="O413" s="6"/>
      <c r="P413" s="6" t="s">
        <v>0</v>
      </c>
      <c r="Q413" s="7">
        <f>COUNTA(E413:P413)-COUNTIF(C413:P413," ")</f>
        <v>2</v>
      </c>
      <c r="R413" s="6"/>
      <c r="S413" s="5"/>
      <c r="T413" s="6" t="b">
        <v>1</v>
      </c>
    </row>
    <row r="414" spans="1:20" ht="15.75" x14ac:dyDescent="0.25">
      <c r="A414" s="6" t="str">
        <f>IFERROR(FIND($A$14,C414),"")</f>
        <v/>
      </c>
      <c r="B414" s="10" t="s">
        <v>11211</v>
      </c>
      <c r="C414" s="9" t="s">
        <v>11210</v>
      </c>
      <c r="D414" s="8" t="s">
        <v>312</v>
      </c>
      <c r="E414" s="6"/>
      <c r="F414" s="6"/>
      <c r="G414" s="6" t="s">
        <v>11209</v>
      </c>
      <c r="H414" s="6"/>
      <c r="I414" s="6" t="s">
        <v>11208</v>
      </c>
      <c r="J414" s="6" t="s">
        <v>11207</v>
      </c>
      <c r="K414" s="6"/>
      <c r="L414" s="6" t="s">
        <v>0</v>
      </c>
      <c r="M414" s="6" t="s">
        <v>11206</v>
      </c>
      <c r="N414" s="6" t="s">
        <v>11205</v>
      </c>
      <c r="O414" s="6"/>
      <c r="P414" s="6" t="s">
        <v>11204</v>
      </c>
      <c r="Q414" s="7">
        <f>COUNTA(E414:P414)-COUNTIF(C414:P414," ")</f>
        <v>6</v>
      </c>
      <c r="R414" s="6"/>
      <c r="S414" s="5"/>
      <c r="T414" s="6" t="b">
        <v>1</v>
      </c>
    </row>
    <row r="415" spans="1:20" ht="15.75" x14ac:dyDescent="0.25">
      <c r="A415" s="6" t="str">
        <f>IFERROR(FIND($A$14,C415),"")</f>
        <v/>
      </c>
      <c r="B415" s="10" t="s">
        <v>2195</v>
      </c>
      <c r="C415" s="9" t="s">
        <v>2194</v>
      </c>
      <c r="D415" s="8" t="s">
        <v>18</v>
      </c>
      <c r="E415" s="6"/>
      <c r="F415" s="6"/>
      <c r="G415" s="6"/>
      <c r="H415" s="6"/>
      <c r="I415" s="6" t="s">
        <v>2193</v>
      </c>
      <c r="J415" s="6"/>
      <c r="K415" s="6"/>
      <c r="L415" s="6" t="s">
        <v>0</v>
      </c>
      <c r="M415" s="6" t="s">
        <v>2192</v>
      </c>
      <c r="N415" s="6"/>
      <c r="O415" s="6"/>
      <c r="P415" s="6" t="s">
        <v>0</v>
      </c>
      <c r="Q415" s="7">
        <f>COUNTA(E415:P415)-COUNTIF(C415:P415," ")</f>
        <v>2</v>
      </c>
      <c r="R415" s="6"/>
      <c r="S415" s="5"/>
      <c r="T415" s="6" t="b">
        <v>1</v>
      </c>
    </row>
    <row r="416" spans="1:20" ht="15.75" x14ac:dyDescent="0.25">
      <c r="A416" s="6" t="str">
        <f>IFERROR(FIND($A$14,C416),"")</f>
        <v/>
      </c>
      <c r="B416" s="10" t="s">
        <v>11203</v>
      </c>
      <c r="C416" s="9" t="s">
        <v>11202</v>
      </c>
      <c r="D416" s="8" t="s">
        <v>312</v>
      </c>
      <c r="E416" s="6"/>
      <c r="F416" s="6"/>
      <c r="G416" s="6" t="s">
        <v>11201</v>
      </c>
      <c r="H416" s="6"/>
      <c r="I416" s="6" t="s">
        <v>0</v>
      </c>
      <c r="J416" s="6"/>
      <c r="K416" s="6"/>
      <c r="L416" s="6" t="s">
        <v>0</v>
      </c>
      <c r="M416" s="6" t="s">
        <v>11200</v>
      </c>
      <c r="N416" s="6"/>
      <c r="O416" s="6"/>
      <c r="P416" s="6" t="s">
        <v>11199</v>
      </c>
      <c r="Q416" s="7">
        <f>COUNTA(E416:P416)-COUNTIF(C416:P416," ")</f>
        <v>3</v>
      </c>
      <c r="R416" s="6"/>
      <c r="S416" s="5"/>
      <c r="T416" s="6" t="b">
        <v>1</v>
      </c>
    </row>
    <row r="417" spans="1:20" ht="15.75" x14ac:dyDescent="0.25">
      <c r="A417" s="6" t="str">
        <f>IFERROR(FIND($A$14,C417),"")</f>
        <v/>
      </c>
      <c r="B417" s="10" t="s">
        <v>11247</v>
      </c>
      <c r="C417" s="9" t="s">
        <v>11246</v>
      </c>
      <c r="D417" s="8" t="s">
        <v>14</v>
      </c>
      <c r="E417" s="6"/>
      <c r="F417" s="6" t="s">
        <v>11245</v>
      </c>
      <c r="G417" s="6" t="s">
        <v>11244</v>
      </c>
      <c r="H417" s="6"/>
      <c r="I417" s="6" t="s">
        <v>11243</v>
      </c>
      <c r="J417" s="6" t="s">
        <v>0</v>
      </c>
      <c r="K417" s="6"/>
      <c r="L417" s="6" t="s">
        <v>0</v>
      </c>
      <c r="M417" s="6" t="s">
        <v>0</v>
      </c>
      <c r="N417" s="6"/>
      <c r="O417" s="6"/>
      <c r="P417" s="6" t="s">
        <v>0</v>
      </c>
      <c r="Q417" s="7">
        <f>COUNTA(E417:P417)-COUNTIF(C417:P417," ")</f>
        <v>3</v>
      </c>
      <c r="R417" s="6"/>
      <c r="S417" s="5"/>
      <c r="T417" s="6" t="b">
        <v>1</v>
      </c>
    </row>
    <row r="418" spans="1:20" ht="15.75" x14ac:dyDescent="0.25">
      <c r="A418" s="6" t="str">
        <f>IFERROR(FIND($A$14,C418),"")</f>
        <v/>
      </c>
      <c r="B418" s="10" t="s">
        <v>16487</v>
      </c>
      <c r="C418" s="9" t="s">
        <v>16486</v>
      </c>
      <c r="D418" s="8" t="s">
        <v>312</v>
      </c>
      <c r="E418" s="6"/>
      <c r="F418" s="6"/>
      <c r="G418" s="6" t="s">
        <v>16485</v>
      </c>
      <c r="H418" s="6"/>
      <c r="I418" s="6" t="s">
        <v>0</v>
      </c>
      <c r="J418" s="6"/>
      <c r="K418" s="6"/>
      <c r="L418" s="6" t="s">
        <v>0</v>
      </c>
      <c r="M418" s="6" t="s">
        <v>16485</v>
      </c>
      <c r="N418" s="6"/>
      <c r="O418" s="6"/>
      <c r="P418" s="6" t="s">
        <v>0</v>
      </c>
      <c r="Q418" s="7">
        <f>COUNTA(E418:P418)-COUNTIF(C418:P418," ")</f>
        <v>2</v>
      </c>
      <c r="R418" s="6"/>
      <c r="S418" s="5" t="s">
        <v>16240</v>
      </c>
      <c r="T418" s="6" t="b">
        <v>1</v>
      </c>
    </row>
    <row r="419" spans="1:20" ht="15.75" x14ac:dyDescent="0.25">
      <c r="A419" s="6" t="str">
        <f>IFERROR(FIND($A$14,C419),"")</f>
        <v/>
      </c>
      <c r="B419" s="10" t="s">
        <v>11147</v>
      </c>
      <c r="C419" s="9" t="s">
        <v>11144</v>
      </c>
      <c r="D419" s="8" t="s">
        <v>221</v>
      </c>
      <c r="E419" s="40" t="s">
        <v>13</v>
      </c>
      <c r="F419" s="6" t="s">
        <v>11146</v>
      </c>
      <c r="G419" s="6" t="s">
        <v>11145</v>
      </c>
      <c r="H419" s="6"/>
      <c r="I419" s="6" t="s">
        <v>11144</v>
      </c>
      <c r="J419" s="6" t="s">
        <v>0</v>
      </c>
      <c r="K419" s="6"/>
      <c r="L419" s="6" t="s">
        <v>0</v>
      </c>
      <c r="M419" s="6" t="s">
        <v>0</v>
      </c>
      <c r="N419" s="6"/>
      <c r="O419" s="6"/>
      <c r="P419" s="6" t="s">
        <v>0</v>
      </c>
      <c r="Q419" s="7">
        <f>COUNTA(E419:P419)-COUNTIF(C419:P419," ")</f>
        <v>4</v>
      </c>
      <c r="R419" s="13"/>
      <c r="S419" s="5"/>
      <c r="T419" s="6" t="b">
        <v>1</v>
      </c>
    </row>
    <row r="420" spans="1:20" ht="15.75" x14ac:dyDescent="0.25">
      <c r="A420" s="6" t="str">
        <f>IFERROR(FIND($A$14,C420),"")</f>
        <v/>
      </c>
      <c r="B420" s="10" t="s">
        <v>11143</v>
      </c>
      <c r="C420" s="9" t="s">
        <v>11142</v>
      </c>
      <c r="D420" s="8" t="s">
        <v>312</v>
      </c>
      <c r="E420" s="6"/>
      <c r="F420" s="6"/>
      <c r="G420" s="6" t="s">
        <v>11141</v>
      </c>
      <c r="H420" s="6"/>
      <c r="I420" s="6" t="s">
        <v>11140</v>
      </c>
      <c r="J420" s="6"/>
      <c r="K420" s="6"/>
      <c r="L420" s="6" t="s">
        <v>0</v>
      </c>
      <c r="M420" s="6" t="s">
        <v>0</v>
      </c>
      <c r="N420" s="6"/>
      <c r="O420" s="6"/>
      <c r="P420" s="6" t="s">
        <v>0</v>
      </c>
      <c r="Q420" s="7">
        <f>COUNTA(E420:P420)-COUNTIF(C420:P420," ")</f>
        <v>2</v>
      </c>
      <c r="R420" s="6"/>
      <c r="S420" s="5"/>
      <c r="T420" s="6" t="b">
        <v>1</v>
      </c>
    </row>
    <row r="421" spans="1:20" ht="15.75" x14ac:dyDescent="0.25">
      <c r="A421" s="6" t="str">
        <f>IFERROR(FIND($A$14,C421),"")</f>
        <v/>
      </c>
      <c r="B421" s="10" t="s">
        <v>14191</v>
      </c>
      <c r="C421" s="9" t="s">
        <v>14190</v>
      </c>
      <c r="D421" s="8" t="s">
        <v>221</v>
      </c>
      <c r="E421" s="40" t="s">
        <v>14189</v>
      </c>
      <c r="F421" s="6" t="s">
        <v>14188</v>
      </c>
      <c r="G421" s="6"/>
      <c r="H421" s="6"/>
      <c r="I421" s="6" t="s">
        <v>0</v>
      </c>
      <c r="J421" s="6" t="s">
        <v>0</v>
      </c>
      <c r="K421" s="6"/>
      <c r="L421" s="6" t="s">
        <v>0</v>
      </c>
      <c r="M421" s="6" t="s">
        <v>0</v>
      </c>
      <c r="N421" s="6"/>
      <c r="O421" s="6"/>
      <c r="P421" s="6" t="s">
        <v>0</v>
      </c>
      <c r="Q421" s="7">
        <f>COUNTA(E421:P421)-COUNTIF(C421:P421," ")</f>
        <v>2</v>
      </c>
      <c r="R421" s="6"/>
      <c r="S421" s="5"/>
      <c r="T421" s="6" t="b">
        <v>1</v>
      </c>
    </row>
    <row r="422" spans="1:20" ht="15.75" x14ac:dyDescent="0.25">
      <c r="A422" s="6" t="str">
        <f>IFERROR(FIND($A$14,C422),"")</f>
        <v/>
      </c>
      <c r="B422" s="10" t="s">
        <v>11139</v>
      </c>
      <c r="C422" s="9" t="s">
        <v>11138</v>
      </c>
      <c r="D422" s="8" t="s">
        <v>312</v>
      </c>
      <c r="E422" s="6"/>
      <c r="F422" s="6"/>
      <c r="G422" s="6" t="s">
        <v>11137</v>
      </c>
      <c r="H422" s="6"/>
      <c r="I422" s="6" t="s">
        <v>0</v>
      </c>
      <c r="J422" s="6"/>
      <c r="K422" s="6"/>
      <c r="L422" s="6" t="s">
        <v>0</v>
      </c>
      <c r="M422" s="6" t="s">
        <v>11136</v>
      </c>
      <c r="N422" s="6"/>
      <c r="O422" s="6"/>
      <c r="P422" s="6" t="s">
        <v>0</v>
      </c>
      <c r="Q422" s="7">
        <f>COUNTA(E422:P422)-COUNTIF(C422:P422," ")</f>
        <v>2</v>
      </c>
      <c r="R422" s="6"/>
      <c r="S422" s="5"/>
      <c r="T422" s="6" t="b">
        <v>1</v>
      </c>
    </row>
    <row r="423" spans="1:20" ht="15.75" x14ac:dyDescent="0.25">
      <c r="A423" s="6" t="str">
        <f>IFERROR(FIND($A$14,C423),"")</f>
        <v/>
      </c>
      <c r="B423" s="10" t="s">
        <v>2191</v>
      </c>
      <c r="C423" s="9" t="s">
        <v>2190</v>
      </c>
      <c r="D423" s="8" t="s">
        <v>25</v>
      </c>
      <c r="E423" s="6"/>
      <c r="F423" s="6"/>
      <c r="G423" s="6"/>
      <c r="H423" s="6"/>
      <c r="I423" s="6"/>
      <c r="J423" s="6"/>
      <c r="K423" s="6"/>
      <c r="L423" s="6" t="s">
        <v>0</v>
      </c>
      <c r="M423" s="6" t="s">
        <v>2189</v>
      </c>
      <c r="N423" s="6"/>
      <c r="O423" s="6"/>
      <c r="P423" s="6" t="s">
        <v>0</v>
      </c>
      <c r="Q423" s="7">
        <f>COUNTA(E423:P423)-COUNTIF(C423:P423," ")</f>
        <v>1</v>
      </c>
      <c r="R423" s="6"/>
      <c r="S423" s="5"/>
      <c r="T423" s="6" t="b">
        <v>1</v>
      </c>
    </row>
    <row r="424" spans="1:20" ht="15.75" x14ac:dyDescent="0.25">
      <c r="A424" s="6" t="str">
        <f>IFERROR(FIND($A$14,C424),"")</f>
        <v/>
      </c>
      <c r="B424" s="10" t="s">
        <v>11135</v>
      </c>
      <c r="C424" s="9" t="s">
        <v>11134</v>
      </c>
      <c r="D424" s="8" t="s">
        <v>14</v>
      </c>
      <c r="E424" s="6"/>
      <c r="F424" s="6" t="s">
        <v>11133</v>
      </c>
      <c r="G424" s="6" t="s">
        <v>11132</v>
      </c>
      <c r="H424" s="6"/>
      <c r="I424" s="6" t="s">
        <v>11131</v>
      </c>
      <c r="J424" s="6" t="s">
        <v>0</v>
      </c>
      <c r="K424" s="6"/>
      <c r="L424" s="6" t="s">
        <v>0</v>
      </c>
      <c r="M424" s="6" t="s">
        <v>0</v>
      </c>
      <c r="N424" s="6"/>
      <c r="O424" s="6"/>
      <c r="P424" s="6" t="s">
        <v>0</v>
      </c>
      <c r="Q424" s="7">
        <f>COUNTA(E424:P424)-COUNTIF(C424:P424," ")</f>
        <v>3</v>
      </c>
      <c r="R424" s="6"/>
      <c r="S424" s="5"/>
      <c r="T424" s="6" t="b">
        <v>1</v>
      </c>
    </row>
    <row r="425" spans="1:20" ht="15.75" x14ac:dyDescent="0.25">
      <c r="A425" s="6" t="str">
        <f>IFERROR(FIND($A$14,C425),"")</f>
        <v/>
      </c>
      <c r="B425" s="10" t="s">
        <v>16926</v>
      </c>
      <c r="C425" s="9" t="s">
        <v>16925</v>
      </c>
      <c r="D425" s="8" t="s">
        <v>25</v>
      </c>
      <c r="E425" s="6"/>
      <c r="F425" s="6"/>
      <c r="G425" s="6"/>
      <c r="H425" s="6"/>
      <c r="I425" s="6"/>
      <c r="J425" s="6"/>
      <c r="K425" s="6"/>
      <c r="L425" s="6" t="s">
        <v>0</v>
      </c>
      <c r="M425" s="6" t="s">
        <v>16924</v>
      </c>
      <c r="N425" s="6"/>
      <c r="O425" s="6"/>
      <c r="P425" s="6" t="s">
        <v>0</v>
      </c>
      <c r="Q425" s="7">
        <f>COUNTA(E425:P425)-COUNTIF(C425:P425," ")</f>
        <v>1</v>
      </c>
      <c r="R425" s="6"/>
      <c r="S425" s="5" t="s">
        <v>16913</v>
      </c>
      <c r="T425" s="6" t="b">
        <v>1</v>
      </c>
    </row>
    <row r="426" spans="1:20" ht="15.75" x14ac:dyDescent="0.25">
      <c r="A426" s="6" t="str">
        <f>IFERROR(FIND($A$14,C426),"")</f>
        <v/>
      </c>
      <c r="B426" s="10" t="s">
        <v>11130</v>
      </c>
      <c r="C426" s="9" t="s">
        <v>11129</v>
      </c>
      <c r="D426" s="8" t="s">
        <v>312</v>
      </c>
      <c r="E426" s="6"/>
      <c r="F426" s="6"/>
      <c r="G426" s="6" t="s">
        <v>11128</v>
      </c>
      <c r="H426" s="6"/>
      <c r="I426" s="6" t="s">
        <v>0</v>
      </c>
      <c r="J426" s="6"/>
      <c r="K426" s="6"/>
      <c r="L426" s="6" t="s">
        <v>0</v>
      </c>
      <c r="M426" s="6" t="s">
        <v>0</v>
      </c>
      <c r="N426" s="6"/>
      <c r="O426" s="6"/>
      <c r="P426" s="6" t="s">
        <v>0</v>
      </c>
      <c r="Q426" s="7">
        <f>COUNTA(E426:P426)-COUNTIF(C426:P426," ")</f>
        <v>1</v>
      </c>
      <c r="R426" s="6"/>
      <c r="S426" s="5"/>
      <c r="T426" s="6" t="b">
        <v>1</v>
      </c>
    </row>
    <row r="427" spans="1:20" ht="15.75" x14ac:dyDescent="0.25">
      <c r="A427" s="6" t="str">
        <f>IFERROR(FIND($A$14,C427),"")</f>
        <v/>
      </c>
      <c r="B427" s="10" t="s">
        <v>14187</v>
      </c>
      <c r="C427" s="9" t="s">
        <v>14186</v>
      </c>
      <c r="D427" s="8" t="s">
        <v>14</v>
      </c>
      <c r="E427" s="6"/>
      <c r="F427" s="6" t="s">
        <v>14185</v>
      </c>
      <c r="G427" s="6"/>
      <c r="H427" s="6"/>
      <c r="I427" s="6" t="s">
        <v>0</v>
      </c>
      <c r="J427" s="6" t="s">
        <v>0</v>
      </c>
      <c r="K427" s="6"/>
      <c r="L427" s="6" t="s">
        <v>0</v>
      </c>
      <c r="M427" s="6" t="s">
        <v>0</v>
      </c>
      <c r="N427" s="6"/>
      <c r="O427" s="6"/>
      <c r="P427" s="6" t="s">
        <v>0</v>
      </c>
      <c r="Q427" s="7">
        <f>COUNTA(E427:P427)-COUNTIF(C427:P427," ")</f>
        <v>1</v>
      </c>
      <c r="R427" s="6"/>
      <c r="S427" s="5"/>
      <c r="T427" s="6" t="b">
        <v>1</v>
      </c>
    </row>
    <row r="428" spans="1:20" ht="15.75" x14ac:dyDescent="0.25">
      <c r="A428" s="6" t="str">
        <f>IFERROR(FIND($A$14,C428),"")</f>
        <v/>
      </c>
      <c r="B428" s="10" t="s">
        <v>11127</v>
      </c>
      <c r="C428" s="9" t="s">
        <v>11126</v>
      </c>
      <c r="D428" s="8" t="s">
        <v>312</v>
      </c>
      <c r="E428" s="6"/>
      <c r="F428" s="6"/>
      <c r="G428" s="6" t="s">
        <v>11123</v>
      </c>
      <c r="H428" s="6"/>
      <c r="I428" s="6" t="s">
        <v>11125</v>
      </c>
      <c r="J428" s="6" t="s">
        <v>11124</v>
      </c>
      <c r="K428" s="6"/>
      <c r="L428" s="6" t="s">
        <v>0</v>
      </c>
      <c r="M428" s="6" t="s">
        <v>11123</v>
      </c>
      <c r="N428" s="6"/>
      <c r="O428" s="6"/>
      <c r="P428" s="6" t="s">
        <v>0</v>
      </c>
      <c r="Q428" s="7">
        <f>COUNTA(E428:P428)-COUNTIF(C428:P428," ")</f>
        <v>4</v>
      </c>
      <c r="R428" s="6"/>
      <c r="S428" s="5"/>
      <c r="T428" s="6" t="b">
        <v>1</v>
      </c>
    </row>
    <row r="429" spans="1:20" ht="15.75" x14ac:dyDescent="0.25">
      <c r="A429" s="6" t="str">
        <f>IFERROR(FIND($A$14,C429),"")</f>
        <v/>
      </c>
      <c r="B429" s="10" t="s">
        <v>11122</v>
      </c>
      <c r="C429" s="9" t="s">
        <v>11121</v>
      </c>
      <c r="D429" s="8" t="s">
        <v>312</v>
      </c>
      <c r="E429" s="6"/>
      <c r="F429" s="6"/>
      <c r="G429" s="6" t="s">
        <v>11120</v>
      </c>
      <c r="H429" s="6"/>
      <c r="I429" s="6" t="s">
        <v>11119</v>
      </c>
      <c r="J429" s="6"/>
      <c r="K429" s="6"/>
      <c r="L429" s="6" t="s">
        <v>0</v>
      </c>
      <c r="M429" s="6" t="s">
        <v>11118</v>
      </c>
      <c r="N429" s="6"/>
      <c r="O429" s="6"/>
      <c r="P429" s="6" t="s">
        <v>0</v>
      </c>
      <c r="Q429" s="7">
        <f>COUNTA(E429:P429)-COUNTIF(C429:P429," ")</f>
        <v>3</v>
      </c>
      <c r="R429" s="6"/>
      <c r="S429" s="5"/>
      <c r="T429" s="6" t="b">
        <v>1</v>
      </c>
    </row>
    <row r="430" spans="1:20" ht="15.75" x14ac:dyDescent="0.25">
      <c r="A430" s="6" t="str">
        <f>IFERROR(FIND($A$14,C430),"")</f>
        <v/>
      </c>
      <c r="B430" s="10" t="s">
        <v>2188</v>
      </c>
      <c r="C430" s="9" t="s">
        <v>2187</v>
      </c>
      <c r="D430" s="8" t="s">
        <v>25</v>
      </c>
      <c r="E430" s="6"/>
      <c r="F430" s="6"/>
      <c r="G430" s="6"/>
      <c r="H430" s="6"/>
      <c r="I430" s="6"/>
      <c r="J430" s="6"/>
      <c r="K430" s="6"/>
      <c r="L430" s="6" t="s">
        <v>0</v>
      </c>
      <c r="M430" s="6" t="s">
        <v>2186</v>
      </c>
      <c r="N430" s="6"/>
      <c r="O430" s="6"/>
      <c r="P430" s="6" t="s">
        <v>0</v>
      </c>
      <c r="Q430" s="7">
        <f>COUNTA(E430:P430)-COUNTIF(C430:P430," ")</f>
        <v>1</v>
      </c>
      <c r="R430" s="6"/>
      <c r="S430" s="5"/>
      <c r="T430" s="6" t="b">
        <v>1</v>
      </c>
    </row>
    <row r="431" spans="1:20" ht="15.75" x14ac:dyDescent="0.25">
      <c r="A431" s="6" t="str">
        <f>IFERROR(FIND($A$14,C431),"")</f>
        <v/>
      </c>
      <c r="B431" s="10" t="s">
        <v>2185</v>
      </c>
      <c r="C431" s="9" t="s">
        <v>2184</v>
      </c>
      <c r="D431" s="8" t="s">
        <v>2</v>
      </c>
      <c r="E431" s="6"/>
      <c r="F431" s="6"/>
      <c r="G431" s="6"/>
      <c r="H431" s="6"/>
      <c r="I431" s="6" t="s">
        <v>0</v>
      </c>
      <c r="J431" s="6" t="s">
        <v>2183</v>
      </c>
      <c r="K431" s="6"/>
      <c r="L431" s="6" t="s">
        <v>0</v>
      </c>
      <c r="M431" s="6" t="s">
        <v>0</v>
      </c>
      <c r="N431" s="6"/>
      <c r="O431" s="6"/>
      <c r="P431" s="6" t="s">
        <v>0</v>
      </c>
      <c r="Q431" s="7">
        <f>COUNTA(E431:P431)-COUNTIF(C431:P431," ")</f>
        <v>1</v>
      </c>
      <c r="R431" s="6"/>
      <c r="S431" s="5"/>
      <c r="T431" s="6" t="b">
        <v>1</v>
      </c>
    </row>
    <row r="432" spans="1:20" ht="15.75" x14ac:dyDescent="0.25">
      <c r="A432" s="6" t="str">
        <f>IFERROR(FIND($A$14,C432),"")</f>
        <v/>
      </c>
      <c r="B432" s="10" t="s">
        <v>19681</v>
      </c>
      <c r="C432" s="9" t="s">
        <v>19680</v>
      </c>
      <c r="D432" s="8" t="s">
        <v>2</v>
      </c>
      <c r="E432" s="6"/>
      <c r="F432" s="6"/>
      <c r="G432" s="6"/>
      <c r="H432" s="6"/>
      <c r="I432" s="6" t="s">
        <v>0</v>
      </c>
      <c r="J432" s="6" t="s">
        <v>19679</v>
      </c>
      <c r="K432" s="6" t="s">
        <v>19678</v>
      </c>
      <c r="L432" s="6" t="s">
        <v>0</v>
      </c>
      <c r="M432" s="6" t="s">
        <v>0</v>
      </c>
      <c r="N432" s="6"/>
      <c r="O432" s="6"/>
      <c r="P432" s="6" t="s">
        <v>0</v>
      </c>
      <c r="Q432" s="7">
        <f>COUNTA(E432:P432)-COUNTIF(C432:P432," ")</f>
        <v>2</v>
      </c>
      <c r="R432" s="6"/>
      <c r="S432" s="5" t="s">
        <v>16240</v>
      </c>
      <c r="T432" s="6" t="b">
        <v>1</v>
      </c>
    </row>
    <row r="433" spans="1:20" ht="15.75" x14ac:dyDescent="0.25">
      <c r="A433" s="6" t="str">
        <f>IFERROR(FIND($A$14,C433),"")</f>
        <v/>
      </c>
      <c r="B433" s="10" t="s">
        <v>11117</v>
      </c>
      <c r="C433" s="9" t="s">
        <v>11116</v>
      </c>
      <c r="D433" s="8" t="s">
        <v>312</v>
      </c>
      <c r="E433" s="6"/>
      <c r="F433" s="6"/>
      <c r="G433" s="6" t="s">
        <v>11115</v>
      </c>
      <c r="H433" s="6"/>
      <c r="I433" s="6" t="s">
        <v>0</v>
      </c>
      <c r="J433" s="6"/>
      <c r="K433" s="6"/>
      <c r="L433" s="6" t="s">
        <v>0</v>
      </c>
      <c r="M433" s="6" t="s">
        <v>11114</v>
      </c>
      <c r="N433" s="6"/>
      <c r="O433" s="6"/>
      <c r="P433" s="6" t="s">
        <v>0</v>
      </c>
      <c r="Q433" s="7">
        <f>COUNTA(E433:P433)-COUNTIF(C433:P433," ")</f>
        <v>2</v>
      </c>
      <c r="R433" s="6"/>
      <c r="S433" s="5"/>
      <c r="T433" s="6" t="b">
        <v>1</v>
      </c>
    </row>
    <row r="434" spans="1:20" ht="15.75" x14ac:dyDescent="0.25">
      <c r="A434" s="6" t="str">
        <f>IFERROR(FIND($A$14,C434),"")</f>
        <v/>
      </c>
      <c r="B434" s="10" t="s">
        <v>17155</v>
      </c>
      <c r="C434" s="9" t="s">
        <v>17154</v>
      </c>
      <c r="D434" s="8" t="s">
        <v>312</v>
      </c>
      <c r="E434" s="6"/>
      <c r="F434" s="6"/>
      <c r="G434" s="6" t="s">
        <v>17152</v>
      </c>
      <c r="H434" s="6"/>
      <c r="I434" s="6" t="s">
        <v>0</v>
      </c>
      <c r="J434" s="6" t="s">
        <v>17153</v>
      </c>
      <c r="K434" s="6"/>
      <c r="L434" s="6" t="s">
        <v>0</v>
      </c>
      <c r="M434" s="6" t="s">
        <v>17152</v>
      </c>
      <c r="N434" s="6" t="s">
        <v>17151</v>
      </c>
      <c r="O434" s="6" t="s">
        <v>17150</v>
      </c>
      <c r="P434" s="6" t="s">
        <v>17149</v>
      </c>
      <c r="Q434" s="7">
        <f>COUNTA(E434:P434)-COUNTIF(C434:P434," ")</f>
        <v>6</v>
      </c>
      <c r="R434" s="6"/>
      <c r="S434" s="5" t="s">
        <v>17081</v>
      </c>
      <c r="T434" s="6" t="b">
        <v>1</v>
      </c>
    </row>
    <row r="435" spans="1:20" ht="15.75" x14ac:dyDescent="0.25">
      <c r="A435" s="6" t="str">
        <f>IFERROR(FIND($A$14,C435),"")</f>
        <v/>
      </c>
      <c r="B435" s="10" t="s">
        <v>11109</v>
      </c>
      <c r="C435" s="9" t="s">
        <v>11108</v>
      </c>
      <c r="D435" s="8" t="s">
        <v>312</v>
      </c>
      <c r="E435" s="6"/>
      <c r="F435" s="6"/>
      <c r="G435" s="6" t="s">
        <v>11107</v>
      </c>
      <c r="H435" s="6"/>
      <c r="I435" s="6" t="s">
        <v>0</v>
      </c>
      <c r="J435" s="6"/>
      <c r="K435" s="6"/>
      <c r="L435" s="6" t="s">
        <v>0</v>
      </c>
      <c r="M435" s="6" t="s">
        <v>11106</v>
      </c>
      <c r="N435" s="6"/>
      <c r="O435" s="6"/>
      <c r="P435" s="6" t="s">
        <v>0</v>
      </c>
      <c r="Q435" s="7">
        <f>COUNTA(E435:P435)-COUNTIF(C435:P435," ")</f>
        <v>2</v>
      </c>
      <c r="R435" s="6"/>
      <c r="S435" s="5"/>
      <c r="T435" s="6" t="b">
        <v>1</v>
      </c>
    </row>
    <row r="436" spans="1:20" ht="15.75" x14ac:dyDescent="0.25">
      <c r="A436" s="6" t="str">
        <f>IFERROR(FIND($A$14,C436),"")</f>
        <v/>
      </c>
      <c r="B436" s="10" t="s">
        <v>11113</v>
      </c>
      <c r="C436" s="9" t="s">
        <v>11112</v>
      </c>
      <c r="D436" s="8" t="s">
        <v>312</v>
      </c>
      <c r="E436" s="6"/>
      <c r="F436" s="6"/>
      <c r="G436" s="6" t="s">
        <v>11111</v>
      </c>
      <c r="H436" s="6"/>
      <c r="I436" s="6" t="s">
        <v>11110</v>
      </c>
      <c r="J436" s="6"/>
      <c r="K436" s="6"/>
      <c r="L436" s="6" t="s">
        <v>0</v>
      </c>
      <c r="M436" s="6" t="s">
        <v>0</v>
      </c>
      <c r="N436" s="6"/>
      <c r="O436" s="6"/>
      <c r="P436" s="6" t="s">
        <v>0</v>
      </c>
      <c r="Q436" s="7">
        <f>COUNTA(E436:P436)-COUNTIF(C436:P436," ")</f>
        <v>2</v>
      </c>
      <c r="R436" s="6"/>
      <c r="S436" s="5"/>
      <c r="T436" s="6" t="b">
        <v>1</v>
      </c>
    </row>
    <row r="437" spans="1:20" ht="15.75" x14ac:dyDescent="0.25">
      <c r="A437" s="6" t="str">
        <f>IFERROR(FIND($A$14,C437),"")</f>
        <v/>
      </c>
      <c r="B437" s="10" t="s">
        <v>18019</v>
      </c>
      <c r="C437" s="9" t="s">
        <v>18018</v>
      </c>
      <c r="D437" s="8" t="s">
        <v>312</v>
      </c>
      <c r="E437" s="6"/>
      <c r="F437" s="6"/>
      <c r="G437" s="6" t="s">
        <v>18017</v>
      </c>
      <c r="H437" s="6"/>
      <c r="I437" s="6" t="s">
        <v>18016</v>
      </c>
      <c r="J437" s="6" t="s">
        <v>18015</v>
      </c>
      <c r="K437" s="6"/>
      <c r="L437" s="6" t="s">
        <v>0</v>
      </c>
      <c r="M437" s="6" t="s">
        <v>18014</v>
      </c>
      <c r="N437" s="6" t="s">
        <v>18013</v>
      </c>
      <c r="O437" s="6" t="s">
        <v>18012</v>
      </c>
      <c r="P437" s="6" t="s">
        <v>18011</v>
      </c>
      <c r="Q437" s="7">
        <f>COUNTA(E437:P437)-COUNTIF(C437:P437," ")</f>
        <v>7</v>
      </c>
      <c r="R437" s="6" t="s">
        <v>14396</v>
      </c>
      <c r="S437" s="15" t="s">
        <v>17980</v>
      </c>
      <c r="T437" s="6" t="b">
        <v>0</v>
      </c>
    </row>
    <row r="438" spans="1:20" ht="15.75" x14ac:dyDescent="0.25">
      <c r="A438" s="6" t="str">
        <f>IFERROR(FIND($A$14,C438),"")</f>
        <v/>
      </c>
      <c r="B438" s="10" t="s">
        <v>11098</v>
      </c>
      <c r="C438" s="9" t="s">
        <v>11097</v>
      </c>
      <c r="D438" s="8" t="s">
        <v>312</v>
      </c>
      <c r="E438" s="6"/>
      <c r="F438" s="6"/>
      <c r="G438" s="6" t="s">
        <v>11096</v>
      </c>
      <c r="H438" s="6"/>
      <c r="I438" s="6" t="s">
        <v>0</v>
      </c>
      <c r="J438" s="6"/>
      <c r="K438" s="6"/>
      <c r="L438" s="6" t="s">
        <v>0</v>
      </c>
      <c r="M438" s="6" t="s">
        <v>11095</v>
      </c>
      <c r="N438" s="6"/>
      <c r="O438" s="6"/>
      <c r="P438" s="6" t="s">
        <v>0</v>
      </c>
      <c r="Q438" s="7">
        <f>COUNTA(E438:P438)-COUNTIF(C438:P438," ")</f>
        <v>2</v>
      </c>
      <c r="R438" s="6"/>
      <c r="S438" s="5"/>
      <c r="T438" s="6" t="b">
        <v>1</v>
      </c>
    </row>
    <row r="439" spans="1:20" ht="15.75" x14ac:dyDescent="0.25">
      <c r="A439" s="6" t="str">
        <f>IFERROR(FIND($A$14,C439),"")</f>
        <v/>
      </c>
      <c r="B439" s="10" t="s">
        <v>2182</v>
      </c>
      <c r="C439" s="9" t="s">
        <v>2181</v>
      </c>
      <c r="D439" s="8" t="s">
        <v>2</v>
      </c>
      <c r="E439" s="6"/>
      <c r="F439" s="6"/>
      <c r="G439" s="6"/>
      <c r="H439" s="6"/>
      <c r="I439" s="6" t="s">
        <v>0</v>
      </c>
      <c r="J439" s="6" t="s">
        <v>2180</v>
      </c>
      <c r="K439" s="6"/>
      <c r="L439" s="6" t="s">
        <v>0</v>
      </c>
      <c r="M439" s="6" t="s">
        <v>0</v>
      </c>
      <c r="N439" s="6"/>
      <c r="O439" s="6"/>
      <c r="P439" s="6" t="s">
        <v>0</v>
      </c>
      <c r="Q439" s="7">
        <f>COUNTA(E439:P439)-COUNTIF(C439:P439," ")</f>
        <v>1</v>
      </c>
      <c r="R439" s="6"/>
      <c r="S439" s="5"/>
      <c r="T439" s="6" t="b">
        <v>1</v>
      </c>
    </row>
    <row r="440" spans="1:20" ht="15.75" x14ac:dyDescent="0.25">
      <c r="A440" s="6" t="str">
        <f>IFERROR(FIND($A$14,C440),"")</f>
        <v/>
      </c>
      <c r="B440" s="10" t="s">
        <v>15805</v>
      </c>
      <c r="C440" s="9" t="s">
        <v>15804</v>
      </c>
      <c r="D440" s="8" t="s">
        <v>312</v>
      </c>
      <c r="E440" s="6"/>
      <c r="F440" s="6"/>
      <c r="G440" s="6" t="s">
        <v>15802</v>
      </c>
      <c r="H440" s="6"/>
      <c r="I440" s="6" t="s">
        <v>15802</v>
      </c>
      <c r="J440" s="6" t="s">
        <v>15803</v>
      </c>
      <c r="K440" s="6"/>
      <c r="L440" s="6" t="s">
        <v>0</v>
      </c>
      <c r="M440" s="6" t="s">
        <v>15802</v>
      </c>
      <c r="N440" s="6" t="s">
        <v>15801</v>
      </c>
      <c r="O440" s="6"/>
      <c r="P440" s="6" t="s">
        <v>15800</v>
      </c>
      <c r="Q440" s="7">
        <f>COUNTA(E440:P440)-COUNTIF(C440:P440," ")</f>
        <v>6</v>
      </c>
      <c r="R440" s="6"/>
      <c r="S440" s="5" t="s">
        <v>15391</v>
      </c>
      <c r="T440" s="6" t="b">
        <v>1</v>
      </c>
    </row>
    <row r="441" spans="1:20" ht="15.75" x14ac:dyDescent="0.25">
      <c r="A441" s="6" t="str">
        <f>IFERROR(FIND($A$14,C441),"")</f>
        <v/>
      </c>
      <c r="B441" s="10" t="s">
        <v>11094</v>
      </c>
      <c r="C441" s="9" t="s">
        <v>11093</v>
      </c>
      <c r="D441" s="8" t="s">
        <v>312</v>
      </c>
      <c r="E441" s="6"/>
      <c r="F441" s="6"/>
      <c r="G441" s="6" t="s">
        <v>11091</v>
      </c>
      <c r="H441" s="6"/>
      <c r="I441" s="6" t="s">
        <v>11093</v>
      </c>
      <c r="J441" s="6" t="s">
        <v>11092</v>
      </c>
      <c r="K441" s="6"/>
      <c r="L441" s="6" t="s">
        <v>0</v>
      </c>
      <c r="M441" s="6" t="s">
        <v>11091</v>
      </c>
      <c r="N441" s="6" t="s">
        <v>11090</v>
      </c>
      <c r="O441" s="6" t="s">
        <v>11089</v>
      </c>
      <c r="P441" s="6" t="s">
        <v>11088</v>
      </c>
      <c r="Q441" s="7">
        <f>COUNTA(E441:P441)-COUNTIF(C441:P441," ")</f>
        <v>7</v>
      </c>
      <c r="R441" s="6"/>
      <c r="S441" s="5"/>
      <c r="T441" s="6" t="b">
        <v>1</v>
      </c>
    </row>
    <row r="442" spans="1:20" ht="15.75" x14ac:dyDescent="0.25">
      <c r="A442" s="6" t="str">
        <f>IFERROR(FIND($A$14,C442),"")</f>
        <v/>
      </c>
      <c r="B442" s="10" t="s">
        <v>19686</v>
      </c>
      <c r="C442" s="9" t="s">
        <v>19685</v>
      </c>
      <c r="D442" s="8" t="s">
        <v>312</v>
      </c>
      <c r="E442" s="6"/>
      <c r="F442" s="6"/>
      <c r="G442" s="6" t="s">
        <v>19684</v>
      </c>
      <c r="H442" s="6"/>
      <c r="I442" s="6" t="s">
        <v>0</v>
      </c>
      <c r="J442" s="6"/>
      <c r="K442" s="6" t="s">
        <v>19683</v>
      </c>
      <c r="L442" s="6" t="s">
        <v>0</v>
      </c>
      <c r="M442" s="6" t="s">
        <v>19682</v>
      </c>
      <c r="N442" s="6"/>
      <c r="O442" s="6"/>
      <c r="P442" s="6" t="s">
        <v>0</v>
      </c>
      <c r="Q442" s="7">
        <f>COUNTA(E442:P442)-COUNTIF(C442:P442," ")</f>
        <v>3</v>
      </c>
      <c r="R442" s="6"/>
      <c r="S442" s="5"/>
      <c r="T442" s="6" t="b">
        <v>1</v>
      </c>
    </row>
    <row r="443" spans="1:20" ht="15.75" x14ac:dyDescent="0.25">
      <c r="A443" s="6" t="str">
        <f>IFERROR(FIND($A$14,C443),"")</f>
        <v/>
      </c>
      <c r="B443" s="10" t="s">
        <v>11105</v>
      </c>
      <c r="C443" s="9" t="s">
        <v>11104</v>
      </c>
      <c r="D443" s="8" t="s">
        <v>312</v>
      </c>
      <c r="E443" s="6"/>
      <c r="F443" s="6"/>
      <c r="G443" s="6" t="s">
        <v>11102</v>
      </c>
      <c r="H443" s="6"/>
      <c r="I443" s="6" t="s">
        <v>0</v>
      </c>
      <c r="J443" s="6" t="s">
        <v>11103</v>
      </c>
      <c r="K443" s="6"/>
      <c r="L443" s="6" t="s">
        <v>0</v>
      </c>
      <c r="M443" s="6" t="s">
        <v>11102</v>
      </c>
      <c r="N443" s="6" t="s">
        <v>11101</v>
      </c>
      <c r="O443" s="6" t="s">
        <v>11100</v>
      </c>
      <c r="P443" s="6" t="s">
        <v>11099</v>
      </c>
      <c r="Q443" s="7">
        <f>COUNTA(E443:P443)-COUNTIF(C443:P443," ")</f>
        <v>6</v>
      </c>
      <c r="R443" s="6"/>
      <c r="S443" s="5"/>
      <c r="T443" s="6" t="b">
        <v>1</v>
      </c>
    </row>
    <row r="444" spans="1:20" ht="15.75" x14ac:dyDescent="0.25">
      <c r="A444" s="6" t="str">
        <f>IFERROR(FIND($A$14,C444),"")</f>
        <v/>
      </c>
      <c r="B444" s="10" t="s">
        <v>2179</v>
      </c>
      <c r="C444" s="9" t="s">
        <v>2178</v>
      </c>
      <c r="D444" s="8" t="s">
        <v>2</v>
      </c>
      <c r="E444" s="6"/>
      <c r="F444" s="6"/>
      <c r="G444" s="6"/>
      <c r="H444" s="6"/>
      <c r="I444" s="6" t="s">
        <v>0</v>
      </c>
      <c r="J444" s="6" t="s">
        <v>2177</v>
      </c>
      <c r="K444" s="6"/>
      <c r="L444" s="6" t="s">
        <v>0</v>
      </c>
      <c r="M444" s="6" t="s">
        <v>2176</v>
      </c>
      <c r="N444" s="6" t="s">
        <v>2175</v>
      </c>
      <c r="O444" s="6" t="s">
        <v>2174</v>
      </c>
      <c r="P444" s="6" t="s">
        <v>0</v>
      </c>
      <c r="Q444" s="7">
        <f>COUNTA(E444:P444)-COUNTIF(C444:P444," ")</f>
        <v>4</v>
      </c>
      <c r="R444" s="6"/>
      <c r="S444" s="5"/>
      <c r="T444" s="6" t="b">
        <v>1</v>
      </c>
    </row>
    <row r="445" spans="1:20" ht="15.75" x14ac:dyDescent="0.25">
      <c r="A445" s="6" t="str">
        <f>IFERROR(FIND($A$14,C445),"")</f>
        <v/>
      </c>
      <c r="B445" s="10" t="s">
        <v>15354</v>
      </c>
      <c r="C445" s="9" t="s">
        <v>15353</v>
      </c>
      <c r="D445" s="8" t="s">
        <v>312</v>
      </c>
      <c r="E445" s="6"/>
      <c r="F445" s="6"/>
      <c r="G445" s="6" t="s">
        <v>15352</v>
      </c>
      <c r="H445" s="6"/>
      <c r="I445" s="6" t="s">
        <v>0</v>
      </c>
      <c r="J445" s="6"/>
      <c r="K445" s="6"/>
      <c r="L445" s="6" t="s">
        <v>0</v>
      </c>
      <c r="M445" s="6" t="s">
        <v>0</v>
      </c>
      <c r="N445" s="6"/>
      <c r="O445" s="6"/>
      <c r="P445" s="6" t="s">
        <v>0</v>
      </c>
      <c r="Q445" s="7">
        <f>COUNTA(E445:P445)-COUNTIF(C445:P445," ")</f>
        <v>1</v>
      </c>
      <c r="R445" s="6"/>
      <c r="S445" s="5" t="s">
        <v>15222</v>
      </c>
      <c r="T445" s="6" t="b">
        <v>1</v>
      </c>
    </row>
    <row r="446" spans="1:20" ht="15.75" x14ac:dyDescent="0.25">
      <c r="A446" s="6" t="str">
        <f>IFERROR(FIND($A$14,C446),"")</f>
        <v/>
      </c>
      <c r="B446" s="10" t="s">
        <v>19677</v>
      </c>
      <c r="C446" s="9" t="s">
        <v>19676</v>
      </c>
      <c r="D446" s="8" t="s">
        <v>312</v>
      </c>
      <c r="E446" s="6"/>
      <c r="F446" s="6"/>
      <c r="G446" s="6" t="s">
        <v>19675</v>
      </c>
      <c r="H446" s="6"/>
      <c r="I446" s="6" t="s">
        <v>19674</v>
      </c>
      <c r="J446" s="6" t="s">
        <v>19673</v>
      </c>
      <c r="K446" s="6" t="s">
        <v>19672</v>
      </c>
      <c r="L446" s="6" t="s">
        <v>0</v>
      </c>
      <c r="M446" s="6" t="s">
        <v>19671</v>
      </c>
      <c r="N446" s="6"/>
      <c r="O446" s="6"/>
      <c r="P446" s="6" t="s">
        <v>0</v>
      </c>
      <c r="Q446" s="7">
        <f>COUNTA(E446:P446)-COUNTIF(C446:P446," ")</f>
        <v>5</v>
      </c>
      <c r="R446" s="6"/>
      <c r="S446" s="5"/>
      <c r="T446" s="6" t="b">
        <v>1</v>
      </c>
    </row>
    <row r="447" spans="1:20" ht="15.75" x14ac:dyDescent="0.25">
      <c r="A447" s="6" t="str">
        <f>IFERROR(FIND($A$14,C447),"")</f>
        <v/>
      </c>
      <c r="B447" s="10" t="s">
        <v>11087</v>
      </c>
      <c r="C447" s="9" t="s">
        <v>11086</v>
      </c>
      <c r="D447" s="8" t="s">
        <v>312</v>
      </c>
      <c r="E447" s="6"/>
      <c r="F447" s="6"/>
      <c r="G447" s="6" t="s">
        <v>11085</v>
      </c>
      <c r="H447" s="6"/>
      <c r="I447" s="6" t="s">
        <v>0</v>
      </c>
      <c r="J447" s="6"/>
      <c r="K447" s="6"/>
      <c r="L447" s="6" t="s">
        <v>0</v>
      </c>
      <c r="M447" s="6" t="s">
        <v>0</v>
      </c>
      <c r="N447" s="6"/>
      <c r="O447" s="6"/>
      <c r="P447" s="6" t="s">
        <v>0</v>
      </c>
      <c r="Q447" s="7">
        <f>COUNTA(E447:P447)-COUNTIF(C447:P447," ")</f>
        <v>1</v>
      </c>
      <c r="R447" s="6"/>
      <c r="S447" s="5"/>
      <c r="T447" s="6" t="b">
        <v>1</v>
      </c>
    </row>
    <row r="448" spans="1:20" ht="15.75" x14ac:dyDescent="0.25">
      <c r="A448" s="6" t="str">
        <f>IFERROR(FIND($A$14,C448),"")</f>
        <v/>
      </c>
      <c r="B448" s="10" t="s">
        <v>19670</v>
      </c>
      <c r="C448" s="9" t="s">
        <v>19669</v>
      </c>
      <c r="D448" s="8" t="s">
        <v>2</v>
      </c>
      <c r="E448" s="6"/>
      <c r="F448" s="6"/>
      <c r="G448" s="6"/>
      <c r="H448" s="6"/>
      <c r="I448" s="6" t="s">
        <v>0</v>
      </c>
      <c r="J448" s="6" t="s">
        <v>19668</v>
      </c>
      <c r="K448" s="6" t="s">
        <v>19667</v>
      </c>
      <c r="L448" s="6" t="s">
        <v>0</v>
      </c>
      <c r="M448" s="6" t="s">
        <v>0</v>
      </c>
      <c r="N448" s="6"/>
      <c r="O448" s="6"/>
      <c r="P448" s="6" t="s">
        <v>0</v>
      </c>
      <c r="Q448" s="7">
        <f>COUNTA(E448:P448)-COUNTIF(C448:P448," ")</f>
        <v>2</v>
      </c>
      <c r="R448" s="6"/>
      <c r="S448" s="5"/>
      <c r="T448" s="6" t="b">
        <v>1</v>
      </c>
    </row>
    <row r="449" spans="1:20" ht="15.75" x14ac:dyDescent="0.25">
      <c r="A449" s="6" t="str">
        <f>IFERROR(FIND($A$14,C449),"")</f>
        <v/>
      </c>
      <c r="B449" s="10" t="s">
        <v>11084</v>
      </c>
      <c r="C449" s="9" t="s">
        <v>11083</v>
      </c>
      <c r="D449" s="8" t="s">
        <v>312</v>
      </c>
      <c r="E449" s="6"/>
      <c r="F449" s="6"/>
      <c r="G449" s="6" t="s">
        <v>11081</v>
      </c>
      <c r="H449" s="6"/>
      <c r="I449" s="6" t="s">
        <v>11082</v>
      </c>
      <c r="J449" s="6" t="s">
        <v>11081</v>
      </c>
      <c r="K449" s="6"/>
      <c r="L449" s="6" t="s">
        <v>0</v>
      </c>
      <c r="M449" s="6" t="s">
        <v>11081</v>
      </c>
      <c r="N449" s="6"/>
      <c r="O449" s="6"/>
      <c r="P449" s="6" t="s">
        <v>0</v>
      </c>
      <c r="Q449" s="7">
        <f>COUNTA(E449:P449)-COUNTIF(C449:P449," ")</f>
        <v>4</v>
      </c>
      <c r="R449" s="6"/>
      <c r="S449" s="5"/>
      <c r="T449" s="6" t="b">
        <v>1</v>
      </c>
    </row>
    <row r="450" spans="1:20" ht="15.75" x14ac:dyDescent="0.25">
      <c r="A450" s="6" t="str">
        <f>IFERROR(FIND($A$14,C450),"")</f>
        <v/>
      </c>
      <c r="B450" s="10" t="s">
        <v>2173</v>
      </c>
      <c r="C450" s="9" t="s">
        <v>2172</v>
      </c>
      <c r="D450" s="8" t="s">
        <v>18</v>
      </c>
      <c r="E450" s="6"/>
      <c r="F450" s="6"/>
      <c r="G450" s="6"/>
      <c r="H450" s="6"/>
      <c r="I450" s="6" t="s">
        <v>2172</v>
      </c>
      <c r="J450" s="6"/>
      <c r="K450" s="6"/>
      <c r="L450" s="6" t="s">
        <v>0</v>
      </c>
      <c r="M450" s="6" t="s">
        <v>0</v>
      </c>
      <c r="N450" s="6"/>
      <c r="O450" s="6"/>
      <c r="P450" s="6" t="s">
        <v>0</v>
      </c>
      <c r="Q450" s="7">
        <f>COUNTA(E450:P450)-COUNTIF(C450:P450," ")</f>
        <v>1</v>
      </c>
      <c r="R450" s="6"/>
      <c r="S450" s="5"/>
      <c r="T450" s="6" t="b">
        <v>1</v>
      </c>
    </row>
    <row r="451" spans="1:20" ht="15.75" x14ac:dyDescent="0.25">
      <c r="A451" s="6" t="str">
        <f>IFERROR(FIND($A$14,C451),"")</f>
        <v/>
      </c>
      <c r="B451" s="10" t="s">
        <v>14184</v>
      </c>
      <c r="C451" s="9" t="s">
        <v>14183</v>
      </c>
      <c r="D451" s="8" t="s">
        <v>14</v>
      </c>
      <c r="E451" s="6"/>
      <c r="F451" s="6" t="s">
        <v>14182</v>
      </c>
      <c r="G451" s="6"/>
      <c r="H451" s="6"/>
      <c r="I451" s="6" t="s">
        <v>0</v>
      </c>
      <c r="J451" s="6" t="s">
        <v>0</v>
      </c>
      <c r="K451" s="6"/>
      <c r="L451" s="6" t="s">
        <v>0</v>
      </c>
      <c r="M451" s="6" t="s">
        <v>0</v>
      </c>
      <c r="N451" s="6"/>
      <c r="O451" s="6"/>
      <c r="P451" s="6" t="s">
        <v>0</v>
      </c>
      <c r="Q451" s="7">
        <f>COUNTA(E451:P451)-COUNTIF(C451:P451," ")</f>
        <v>1</v>
      </c>
      <c r="R451" s="6"/>
      <c r="S451" s="5"/>
      <c r="T451" s="6" t="b">
        <v>1</v>
      </c>
    </row>
    <row r="452" spans="1:20" ht="15.75" x14ac:dyDescent="0.25">
      <c r="A452" s="6" t="str">
        <f>IFERROR(FIND($A$14,C452),"")</f>
        <v/>
      </c>
      <c r="B452" s="10" t="s">
        <v>2171</v>
      </c>
      <c r="C452" s="9" t="s">
        <v>2170</v>
      </c>
      <c r="D452" s="8" t="s">
        <v>2</v>
      </c>
      <c r="E452" s="6"/>
      <c r="F452" s="6"/>
      <c r="G452" s="6"/>
      <c r="H452" s="6"/>
      <c r="I452" s="6" t="s">
        <v>0</v>
      </c>
      <c r="J452" s="6" t="s">
        <v>2169</v>
      </c>
      <c r="K452" s="6"/>
      <c r="L452" s="6" t="s">
        <v>0</v>
      </c>
      <c r="M452" s="6" t="s">
        <v>0</v>
      </c>
      <c r="N452" s="6"/>
      <c r="O452" s="6"/>
      <c r="P452" s="6" t="s">
        <v>0</v>
      </c>
      <c r="Q452" s="7">
        <f>COUNTA(E452:P452)-COUNTIF(C452:P452," ")</f>
        <v>1</v>
      </c>
      <c r="R452" s="6"/>
      <c r="S452" s="5"/>
      <c r="T452" s="6" t="b">
        <v>1</v>
      </c>
    </row>
    <row r="453" spans="1:20" ht="15.75" x14ac:dyDescent="0.25">
      <c r="A453" s="6" t="str">
        <f>IFERROR(FIND($A$14,C453),"")</f>
        <v/>
      </c>
      <c r="B453" s="10" t="s">
        <v>17707</v>
      </c>
      <c r="C453" s="9" t="s">
        <v>17706</v>
      </c>
      <c r="D453" s="8" t="s">
        <v>312</v>
      </c>
      <c r="E453" s="6"/>
      <c r="F453" s="6"/>
      <c r="G453" s="6" t="s">
        <v>17705</v>
      </c>
      <c r="H453" s="6"/>
      <c r="I453" s="6" t="s">
        <v>0</v>
      </c>
      <c r="J453" s="6"/>
      <c r="K453" s="6"/>
      <c r="L453" s="6" t="s">
        <v>0</v>
      </c>
      <c r="M453" s="6" t="s">
        <v>17704</v>
      </c>
      <c r="N453" s="6"/>
      <c r="O453" s="6"/>
      <c r="P453" s="6" t="s">
        <v>0</v>
      </c>
      <c r="Q453" s="7">
        <f>COUNTA(E453:P453)-COUNTIF(C453:P453," ")</f>
        <v>2</v>
      </c>
      <c r="R453" s="6" t="s">
        <v>14396</v>
      </c>
      <c r="S453" s="15" t="s">
        <v>17594</v>
      </c>
      <c r="T453" s="6" t="b">
        <v>0</v>
      </c>
    </row>
    <row r="454" spans="1:20" ht="15.75" x14ac:dyDescent="0.25">
      <c r="A454" s="6" t="str">
        <f>IFERROR(FIND($A$14,C454),"")</f>
        <v/>
      </c>
      <c r="B454" s="10" t="s">
        <v>2168</v>
      </c>
      <c r="C454" s="9" t="s">
        <v>2167</v>
      </c>
      <c r="D454" s="8" t="s">
        <v>2</v>
      </c>
      <c r="E454" s="6"/>
      <c r="F454" s="6"/>
      <c r="G454" s="6"/>
      <c r="H454" s="6"/>
      <c r="I454" s="6" t="s">
        <v>0</v>
      </c>
      <c r="J454" s="6" t="s">
        <v>2166</v>
      </c>
      <c r="K454" s="6"/>
      <c r="L454" s="6" t="s">
        <v>0</v>
      </c>
      <c r="M454" s="6" t="s">
        <v>2165</v>
      </c>
      <c r="N454" s="6"/>
      <c r="O454" s="6"/>
      <c r="P454" s="6" t="s">
        <v>0</v>
      </c>
      <c r="Q454" s="7">
        <f>COUNTA(E454:P454)-COUNTIF(C454:P454," ")</f>
        <v>2</v>
      </c>
      <c r="R454" s="6"/>
      <c r="S454" s="5"/>
      <c r="T454" s="6" t="b">
        <v>1</v>
      </c>
    </row>
    <row r="455" spans="1:20" ht="15.75" x14ac:dyDescent="0.25">
      <c r="A455" s="6" t="str">
        <f>IFERROR(FIND($A$14,C455),"")</f>
        <v/>
      </c>
      <c r="B455" s="10" t="s">
        <v>11080</v>
      </c>
      <c r="C455" s="9" t="s">
        <v>11079</v>
      </c>
      <c r="D455" s="8" t="s">
        <v>312</v>
      </c>
      <c r="E455" s="6"/>
      <c r="F455" s="6"/>
      <c r="G455" s="6" t="s">
        <v>11076</v>
      </c>
      <c r="H455" s="6"/>
      <c r="I455" s="6" t="s">
        <v>11078</v>
      </c>
      <c r="J455" s="6" t="s">
        <v>11077</v>
      </c>
      <c r="K455" s="6"/>
      <c r="L455" s="6" t="s">
        <v>0</v>
      </c>
      <c r="M455" s="6" t="s">
        <v>11076</v>
      </c>
      <c r="N455" s="6" t="s">
        <v>11075</v>
      </c>
      <c r="O455" s="6" t="s">
        <v>11074</v>
      </c>
      <c r="P455" s="6" t="s">
        <v>11073</v>
      </c>
      <c r="Q455" s="7">
        <f>COUNTA(E455:P455)-COUNTIF(C455:P455," ")</f>
        <v>7</v>
      </c>
      <c r="R455" s="6"/>
      <c r="S455" s="5"/>
      <c r="T455" s="6" t="b">
        <v>1</v>
      </c>
    </row>
    <row r="456" spans="1:20" ht="15.75" x14ac:dyDescent="0.25">
      <c r="A456" s="6" t="str">
        <f>IFERROR(FIND($A$14,C456),"")</f>
        <v/>
      </c>
      <c r="B456" s="10" t="s">
        <v>14181</v>
      </c>
      <c r="C456" s="9" t="s">
        <v>14180</v>
      </c>
      <c r="D456" s="8" t="s">
        <v>14</v>
      </c>
      <c r="E456" s="6"/>
      <c r="F456" s="6" t="s">
        <v>14180</v>
      </c>
      <c r="G456" s="6"/>
      <c r="H456" s="6"/>
      <c r="I456" s="6" t="s">
        <v>0</v>
      </c>
      <c r="J456" s="6" t="s">
        <v>0</v>
      </c>
      <c r="K456" s="6"/>
      <c r="L456" s="6" t="s">
        <v>0</v>
      </c>
      <c r="M456" s="6" t="s">
        <v>0</v>
      </c>
      <c r="N456" s="6"/>
      <c r="O456" s="6"/>
      <c r="P456" s="6" t="s">
        <v>0</v>
      </c>
      <c r="Q456" s="7">
        <f>COUNTA(E456:P456)-COUNTIF(C456:P456," ")</f>
        <v>1</v>
      </c>
      <c r="R456" s="6"/>
      <c r="S456" s="5"/>
      <c r="T456" s="6" t="b">
        <v>1</v>
      </c>
    </row>
    <row r="457" spans="1:20" ht="15.75" x14ac:dyDescent="0.25">
      <c r="A457" s="6" t="str">
        <f>IFERROR(FIND($A$14,C457),"")</f>
        <v/>
      </c>
      <c r="B457" s="10" t="s">
        <v>16484</v>
      </c>
      <c r="C457" s="9" t="s">
        <v>16483</v>
      </c>
      <c r="D457" s="8" t="s">
        <v>312</v>
      </c>
      <c r="E457" s="6"/>
      <c r="F457" s="6"/>
      <c r="G457" s="6" t="s">
        <v>16481</v>
      </c>
      <c r="H457" s="6"/>
      <c r="I457" s="6" t="s">
        <v>0</v>
      </c>
      <c r="J457" s="6" t="s">
        <v>16482</v>
      </c>
      <c r="K457" s="6"/>
      <c r="L457" s="6" t="s">
        <v>0</v>
      </c>
      <c r="M457" s="6" t="s">
        <v>16481</v>
      </c>
      <c r="N457" s="6" t="s">
        <v>16480</v>
      </c>
      <c r="O457" s="6" t="s">
        <v>16479</v>
      </c>
      <c r="P457" s="6" t="s">
        <v>16478</v>
      </c>
      <c r="Q457" s="7">
        <f>COUNTA(E457:P457)-COUNTIF(C457:P457," ")</f>
        <v>6</v>
      </c>
      <c r="R457" s="6"/>
      <c r="S457" s="5" t="s">
        <v>16240</v>
      </c>
      <c r="T457" s="6" t="b">
        <v>1</v>
      </c>
    </row>
    <row r="458" spans="1:20" ht="15.75" x14ac:dyDescent="0.25">
      <c r="A458" s="6" t="str">
        <f>IFERROR(FIND($A$14,C458),"")</f>
        <v/>
      </c>
      <c r="B458" s="10" t="s">
        <v>11170</v>
      </c>
      <c r="C458" s="9" t="s">
        <v>11169</v>
      </c>
      <c r="D458" s="8" t="s">
        <v>312</v>
      </c>
      <c r="E458" s="6"/>
      <c r="F458" s="6"/>
      <c r="G458" s="6" t="s">
        <v>11168</v>
      </c>
      <c r="H458" s="6"/>
      <c r="I458" s="6" t="s">
        <v>0</v>
      </c>
      <c r="J458" s="6"/>
      <c r="K458" s="6"/>
      <c r="L458" s="6" t="s">
        <v>0</v>
      </c>
      <c r="M458" s="6" t="s">
        <v>0</v>
      </c>
      <c r="N458" s="6" t="s">
        <v>11167</v>
      </c>
      <c r="O458" s="6" t="s">
        <v>11166</v>
      </c>
      <c r="P458" s="6" t="s">
        <v>11165</v>
      </c>
      <c r="Q458" s="7">
        <f>COUNTA(E458:P458)-COUNTIF(C458:P458," ")</f>
        <v>4</v>
      </c>
      <c r="R458" s="6"/>
      <c r="S458" s="5"/>
      <c r="T458" s="6" t="b">
        <v>1</v>
      </c>
    </row>
    <row r="459" spans="1:20" ht="15.75" x14ac:dyDescent="0.25">
      <c r="A459" s="6" t="str">
        <f>IFERROR(FIND($A$14,C459),"")</f>
        <v/>
      </c>
      <c r="B459" s="10" t="s">
        <v>11195</v>
      </c>
      <c r="C459" s="9" t="s">
        <v>11194</v>
      </c>
      <c r="D459" s="8" t="s">
        <v>312</v>
      </c>
      <c r="E459" s="6"/>
      <c r="F459" s="6"/>
      <c r="G459" s="6" t="s">
        <v>11191</v>
      </c>
      <c r="H459" s="6"/>
      <c r="I459" s="6" t="s">
        <v>0</v>
      </c>
      <c r="J459" s="6"/>
      <c r="K459" s="6"/>
      <c r="L459" s="6" t="s">
        <v>0</v>
      </c>
      <c r="M459" s="6" t="s">
        <v>0</v>
      </c>
      <c r="N459" s="6"/>
      <c r="O459" s="6"/>
      <c r="P459" s="6" t="s">
        <v>0</v>
      </c>
      <c r="Q459" s="7">
        <f>COUNTA(E459:P459)-COUNTIF(C459:P459," ")</f>
        <v>1</v>
      </c>
      <c r="R459" s="6"/>
      <c r="S459" s="5"/>
      <c r="T459" s="6" t="b">
        <v>1</v>
      </c>
    </row>
    <row r="460" spans="1:20" ht="15.75" x14ac:dyDescent="0.25">
      <c r="A460" s="6" t="str">
        <f>IFERROR(FIND($A$14,C460),"")</f>
        <v/>
      </c>
      <c r="B460" s="10" t="s">
        <v>11193</v>
      </c>
      <c r="C460" s="9" t="s">
        <v>11192</v>
      </c>
      <c r="D460" s="8" t="s">
        <v>312</v>
      </c>
      <c r="E460" s="6"/>
      <c r="F460" s="6"/>
      <c r="G460" s="6" t="s">
        <v>11191</v>
      </c>
      <c r="H460" s="6"/>
      <c r="I460" s="6" t="s">
        <v>0</v>
      </c>
      <c r="J460" s="6"/>
      <c r="K460" s="6"/>
      <c r="L460" s="6" t="s">
        <v>0</v>
      </c>
      <c r="M460" s="6" t="s">
        <v>11190</v>
      </c>
      <c r="N460" s="6"/>
      <c r="O460" s="6"/>
      <c r="P460" s="6" t="s">
        <v>0</v>
      </c>
      <c r="Q460" s="7">
        <f>COUNTA(E460:P460)-COUNTIF(C460:P460," ")</f>
        <v>2</v>
      </c>
      <c r="R460" s="6"/>
      <c r="S460" s="5"/>
      <c r="T460" s="6" t="b">
        <v>1</v>
      </c>
    </row>
    <row r="461" spans="1:20" ht="15.75" x14ac:dyDescent="0.25">
      <c r="A461" s="6" t="str">
        <f>IFERROR(FIND($A$14,C461),"")</f>
        <v/>
      </c>
      <c r="B461" s="10" t="s">
        <v>14179</v>
      </c>
      <c r="C461" s="9" t="s">
        <v>14178</v>
      </c>
      <c r="D461" s="8" t="s">
        <v>14</v>
      </c>
      <c r="E461" s="6"/>
      <c r="F461" s="6" t="s">
        <v>14177</v>
      </c>
      <c r="G461" s="6"/>
      <c r="H461" s="6"/>
      <c r="I461" s="6" t="s">
        <v>0</v>
      </c>
      <c r="J461" s="6" t="s">
        <v>14176</v>
      </c>
      <c r="K461" s="6"/>
      <c r="L461" s="6" t="s">
        <v>0</v>
      </c>
      <c r="M461" s="6" t="s">
        <v>14175</v>
      </c>
      <c r="N461" s="6"/>
      <c r="O461" s="6"/>
      <c r="P461" s="6" t="s">
        <v>0</v>
      </c>
      <c r="Q461" s="7">
        <f>COUNTA(E461:P461)-COUNTIF(C461:P461," ")</f>
        <v>3</v>
      </c>
      <c r="R461" s="6"/>
      <c r="S461" s="5"/>
      <c r="T461" s="6" t="b">
        <v>1</v>
      </c>
    </row>
    <row r="462" spans="1:20" ht="15.75" x14ac:dyDescent="0.25">
      <c r="A462" s="6" t="str">
        <f>IFERROR(FIND($A$14,C462),"")</f>
        <v/>
      </c>
      <c r="B462" s="10" t="s">
        <v>11072</v>
      </c>
      <c r="C462" s="9" t="s">
        <v>11069</v>
      </c>
      <c r="D462" s="8" t="s">
        <v>14</v>
      </c>
      <c r="E462" s="6"/>
      <c r="F462" s="6" t="s">
        <v>11071</v>
      </c>
      <c r="G462" s="6" t="s">
        <v>11070</v>
      </c>
      <c r="H462" s="6"/>
      <c r="I462" s="6" t="s">
        <v>11069</v>
      </c>
      <c r="J462" s="6" t="s">
        <v>0</v>
      </c>
      <c r="K462" s="6"/>
      <c r="L462" s="6" t="s">
        <v>0</v>
      </c>
      <c r="M462" s="6" t="s">
        <v>11068</v>
      </c>
      <c r="N462" s="6"/>
      <c r="O462" s="6"/>
      <c r="P462" s="6" t="s">
        <v>0</v>
      </c>
      <c r="Q462" s="7">
        <f>COUNTA(E462:P462)-COUNTIF(C462:P462," ")</f>
        <v>4</v>
      </c>
      <c r="R462" s="6"/>
      <c r="S462" s="5"/>
      <c r="T462" s="6" t="b">
        <v>1</v>
      </c>
    </row>
    <row r="463" spans="1:20" ht="15.75" x14ac:dyDescent="0.25">
      <c r="A463" s="6" t="str">
        <f>IFERROR(FIND($A$14,C463),"")</f>
        <v/>
      </c>
      <c r="B463" s="10" t="s">
        <v>2164</v>
      </c>
      <c r="C463" s="9" t="s">
        <v>2163</v>
      </c>
      <c r="D463" s="12" t="s">
        <v>879</v>
      </c>
      <c r="E463" s="6"/>
      <c r="F463" s="6"/>
      <c r="G463" s="6"/>
      <c r="H463" s="6"/>
      <c r="I463" s="6"/>
      <c r="J463" s="6"/>
      <c r="K463" s="6"/>
      <c r="L463" s="6" t="s">
        <v>0</v>
      </c>
      <c r="M463" s="6"/>
      <c r="N463" s="6"/>
      <c r="O463" s="6" t="s">
        <v>2162</v>
      </c>
      <c r="P463" s="6" t="s">
        <v>2161</v>
      </c>
      <c r="Q463" s="7">
        <f>COUNTA(E463:P463)-COUNTIF(C463:P463," ")</f>
        <v>2</v>
      </c>
      <c r="R463" s="6"/>
      <c r="S463" s="5"/>
      <c r="T463" s="6" t="b">
        <v>1</v>
      </c>
    </row>
    <row r="464" spans="1:20" ht="15.75" x14ac:dyDescent="0.25">
      <c r="A464" s="6" t="str">
        <f>IFERROR(FIND($A$14,C464),"")</f>
        <v/>
      </c>
      <c r="B464" s="10" t="s">
        <v>11184</v>
      </c>
      <c r="C464" s="9" t="s">
        <v>11183</v>
      </c>
      <c r="D464" s="8" t="s">
        <v>312</v>
      </c>
      <c r="E464" s="6"/>
      <c r="F464" s="6"/>
      <c r="G464" s="6" t="s">
        <v>11182</v>
      </c>
      <c r="H464" s="6"/>
      <c r="I464" s="6" t="s">
        <v>0</v>
      </c>
      <c r="J464" s="6" t="s">
        <v>11181</v>
      </c>
      <c r="K464" s="6"/>
      <c r="L464" s="6" t="s">
        <v>0</v>
      </c>
      <c r="M464" s="6" t="s">
        <v>0</v>
      </c>
      <c r="N464" s="6" t="s">
        <v>11180</v>
      </c>
      <c r="O464" s="6" t="s">
        <v>11179</v>
      </c>
      <c r="P464" s="6" t="s">
        <v>11178</v>
      </c>
      <c r="Q464" s="7">
        <f>COUNTA(E464:P464)-COUNTIF(C464:P464," ")</f>
        <v>5</v>
      </c>
      <c r="R464" s="6"/>
      <c r="S464" s="5"/>
      <c r="T464" s="6" t="b">
        <v>1</v>
      </c>
    </row>
    <row r="465" spans="1:20" ht="15.75" x14ac:dyDescent="0.25">
      <c r="A465" s="6" t="str">
        <f>IFERROR(FIND($A$14,C465),"")</f>
        <v/>
      </c>
      <c r="B465" s="10" t="s">
        <v>19666</v>
      </c>
      <c r="C465" s="9" t="s">
        <v>19665</v>
      </c>
      <c r="D465" s="12" t="s">
        <v>103</v>
      </c>
      <c r="E465" s="6"/>
      <c r="F465" s="6"/>
      <c r="G465" s="6"/>
      <c r="H465" s="6"/>
      <c r="I465" s="6"/>
      <c r="J465" s="6"/>
      <c r="K465" s="6" t="s">
        <v>19664</v>
      </c>
      <c r="L465" s="6" t="s">
        <v>0</v>
      </c>
      <c r="M465" s="6"/>
      <c r="N465" s="6" t="s">
        <v>19663</v>
      </c>
      <c r="O465" s="6" t="s">
        <v>19662</v>
      </c>
      <c r="P465" s="6" t="s">
        <v>19661</v>
      </c>
      <c r="Q465" s="7">
        <f>COUNTA(E465:P465)-COUNTIF(C465:P465," ")</f>
        <v>4</v>
      </c>
      <c r="R465" s="6"/>
      <c r="S465" s="5"/>
      <c r="T465" s="6" t="b">
        <v>1</v>
      </c>
    </row>
    <row r="466" spans="1:20" ht="15.75" x14ac:dyDescent="0.25">
      <c r="A466" s="6" t="str">
        <f>IFERROR(FIND($A$14,C466),"")</f>
        <v/>
      </c>
      <c r="B466" s="10" t="s">
        <v>15357</v>
      </c>
      <c r="C466" s="9" t="s">
        <v>15356</v>
      </c>
      <c r="D466" s="8" t="s">
        <v>312</v>
      </c>
      <c r="E466" s="6"/>
      <c r="F466" s="6"/>
      <c r="G466" s="6" t="s">
        <v>15355</v>
      </c>
      <c r="H466" s="6"/>
      <c r="I466" s="6" t="s">
        <v>0</v>
      </c>
      <c r="J466" s="6"/>
      <c r="K466" s="6"/>
      <c r="L466" s="6" t="s">
        <v>0</v>
      </c>
      <c r="M466" s="6" t="s">
        <v>0</v>
      </c>
      <c r="N466" s="6"/>
      <c r="O466" s="6"/>
      <c r="P466" s="6" t="s">
        <v>0</v>
      </c>
      <c r="Q466" s="7">
        <f>COUNTA(E466:P466)-COUNTIF(C466:P466," ")</f>
        <v>1</v>
      </c>
      <c r="R466" s="6"/>
      <c r="S466" s="5" t="s">
        <v>15222</v>
      </c>
      <c r="T466" s="6" t="b">
        <v>1</v>
      </c>
    </row>
    <row r="467" spans="1:20" ht="15.75" x14ac:dyDescent="0.25">
      <c r="A467" s="6" t="str">
        <f>IFERROR(FIND($A$14,C467),"")</f>
        <v/>
      </c>
      <c r="B467" s="10" t="s">
        <v>11067</v>
      </c>
      <c r="C467" s="9" t="s">
        <v>11066</v>
      </c>
      <c r="D467" s="8" t="s">
        <v>312</v>
      </c>
      <c r="E467" s="6"/>
      <c r="F467" s="6"/>
      <c r="G467" s="6" t="s">
        <v>11065</v>
      </c>
      <c r="H467" s="6"/>
      <c r="I467" s="6" t="s">
        <v>0</v>
      </c>
      <c r="J467" s="6"/>
      <c r="K467" s="6"/>
      <c r="L467" s="6" t="s">
        <v>0</v>
      </c>
      <c r="M467" s="6" t="s">
        <v>0</v>
      </c>
      <c r="N467" s="6"/>
      <c r="O467" s="6"/>
      <c r="P467" s="6" t="s">
        <v>0</v>
      </c>
      <c r="Q467" s="7">
        <f>COUNTA(E467:P467)-COUNTIF(C467:P467," ")</f>
        <v>1</v>
      </c>
      <c r="R467" s="6"/>
      <c r="S467" s="5"/>
      <c r="T467" s="6" t="b">
        <v>1</v>
      </c>
    </row>
    <row r="468" spans="1:20" ht="15.75" x14ac:dyDescent="0.25">
      <c r="A468" s="6" t="str">
        <f>IFERROR(FIND($A$14,C468),"")</f>
        <v/>
      </c>
      <c r="B468" s="10" t="s">
        <v>11177</v>
      </c>
      <c r="C468" s="9" t="s">
        <v>11176</v>
      </c>
      <c r="D468" s="8" t="s">
        <v>312</v>
      </c>
      <c r="E468" s="6"/>
      <c r="F468" s="6"/>
      <c r="G468" s="6" t="s">
        <v>11175</v>
      </c>
      <c r="H468" s="6"/>
      <c r="I468" s="6" t="s">
        <v>0</v>
      </c>
      <c r="J468" s="6" t="s">
        <v>11174</v>
      </c>
      <c r="K468" s="6"/>
      <c r="L468" s="6" t="s">
        <v>0</v>
      </c>
      <c r="M468" s="6" t="s">
        <v>0</v>
      </c>
      <c r="N468" s="6" t="s">
        <v>11173</v>
      </c>
      <c r="O468" s="6" t="s">
        <v>11172</v>
      </c>
      <c r="P468" s="6" t="s">
        <v>11171</v>
      </c>
      <c r="Q468" s="7">
        <f>COUNTA(E468:P468)-COUNTIF(C468:P468," ")</f>
        <v>5</v>
      </c>
      <c r="R468" s="6"/>
      <c r="S468" s="5"/>
      <c r="T468" s="6" t="b">
        <v>1</v>
      </c>
    </row>
    <row r="469" spans="1:20" ht="15.75" x14ac:dyDescent="0.25">
      <c r="A469" s="6" t="str">
        <f>IFERROR(FIND($A$14,C469),"")</f>
        <v/>
      </c>
      <c r="B469" s="10" t="s">
        <v>2160</v>
      </c>
      <c r="C469" s="9" t="s">
        <v>2159</v>
      </c>
      <c r="D469" s="8" t="s">
        <v>2</v>
      </c>
      <c r="E469" s="6"/>
      <c r="F469" s="6"/>
      <c r="G469" s="6"/>
      <c r="H469" s="6"/>
      <c r="I469" s="6" t="s">
        <v>0</v>
      </c>
      <c r="J469" s="6" t="s">
        <v>2158</v>
      </c>
      <c r="K469" s="6"/>
      <c r="L469" s="6" t="s">
        <v>0</v>
      </c>
      <c r="M469" s="6" t="s">
        <v>0</v>
      </c>
      <c r="N469" s="6"/>
      <c r="O469" s="6"/>
      <c r="P469" s="6" t="s">
        <v>0</v>
      </c>
      <c r="Q469" s="7">
        <f>COUNTA(E469:P469)-COUNTIF(C469:P469," ")</f>
        <v>1</v>
      </c>
      <c r="R469" s="6"/>
      <c r="S469" s="5"/>
      <c r="T469" s="6" t="b">
        <v>1</v>
      </c>
    </row>
    <row r="470" spans="1:20" ht="15.75" x14ac:dyDescent="0.25">
      <c r="A470" s="6" t="str">
        <f>IFERROR(FIND($A$14,C470),"")</f>
        <v/>
      </c>
      <c r="B470" s="10" t="s">
        <v>11164</v>
      </c>
      <c r="C470" s="9" t="s">
        <v>11163</v>
      </c>
      <c r="D470" s="8" t="s">
        <v>312</v>
      </c>
      <c r="E470" s="6"/>
      <c r="F470" s="6"/>
      <c r="G470" s="6" t="s">
        <v>11162</v>
      </c>
      <c r="H470" s="6"/>
      <c r="I470" s="6" t="s">
        <v>0</v>
      </c>
      <c r="J470" s="6"/>
      <c r="K470" s="6"/>
      <c r="L470" s="6" t="s">
        <v>0</v>
      </c>
      <c r="M470" s="6" t="s">
        <v>0</v>
      </c>
      <c r="N470" s="6"/>
      <c r="O470" s="6"/>
      <c r="P470" s="6" t="s">
        <v>0</v>
      </c>
      <c r="Q470" s="7">
        <f>COUNTA(E470:P470)-COUNTIF(C470:P470," ")</f>
        <v>1</v>
      </c>
      <c r="R470" s="6"/>
      <c r="S470" s="5"/>
      <c r="T470" s="6" t="b">
        <v>1</v>
      </c>
    </row>
    <row r="471" spans="1:20" ht="15.75" x14ac:dyDescent="0.25">
      <c r="A471" s="6" t="str">
        <f>IFERROR(FIND($A$14,C471),"")</f>
        <v/>
      </c>
      <c r="B471" s="10" t="s">
        <v>19725</v>
      </c>
      <c r="C471" s="9" t="s">
        <v>19724</v>
      </c>
      <c r="D471" s="8" t="s">
        <v>312</v>
      </c>
      <c r="E471" s="6"/>
      <c r="F471" s="6"/>
      <c r="G471" s="6" t="s">
        <v>19723</v>
      </c>
      <c r="H471" s="6"/>
      <c r="I471" s="6" t="s">
        <v>19722</v>
      </c>
      <c r="J471" s="6" t="s">
        <v>19721</v>
      </c>
      <c r="K471" s="6" t="s">
        <v>19720</v>
      </c>
      <c r="L471" s="6" t="s">
        <v>0</v>
      </c>
      <c r="M471" s="6" t="s">
        <v>0</v>
      </c>
      <c r="N471" s="6" t="s">
        <v>19719</v>
      </c>
      <c r="O471" s="6"/>
      <c r="P471" s="6" t="s">
        <v>0</v>
      </c>
      <c r="Q471" s="7">
        <f>COUNTA(E471:P471)-COUNTIF(C471:P471," ")</f>
        <v>5</v>
      </c>
      <c r="R471" s="6"/>
      <c r="S471" s="5"/>
      <c r="T471" s="6" t="b">
        <v>1</v>
      </c>
    </row>
    <row r="472" spans="1:20" ht="15.75" x14ac:dyDescent="0.25">
      <c r="A472" s="6" t="str">
        <f>IFERROR(FIND($A$14,C472),"")</f>
        <v/>
      </c>
      <c r="B472" s="10" t="s">
        <v>11161</v>
      </c>
      <c r="C472" s="9" t="s">
        <v>11160</v>
      </c>
      <c r="D472" s="8" t="s">
        <v>312</v>
      </c>
      <c r="E472" s="6"/>
      <c r="F472" s="6"/>
      <c r="G472" s="6" t="s">
        <v>11159</v>
      </c>
      <c r="H472" s="6"/>
      <c r="I472" s="6" t="s">
        <v>0</v>
      </c>
      <c r="J472" s="6"/>
      <c r="K472" s="6"/>
      <c r="L472" s="6" t="s">
        <v>0</v>
      </c>
      <c r="M472" s="6" t="s">
        <v>11158</v>
      </c>
      <c r="N472" s="6"/>
      <c r="O472" s="6"/>
      <c r="P472" s="6" t="s">
        <v>0</v>
      </c>
      <c r="Q472" s="7">
        <f>COUNTA(E472:P472)-COUNTIF(C472:P472," ")</f>
        <v>2</v>
      </c>
      <c r="R472" s="6"/>
      <c r="S472" s="5"/>
      <c r="T472" s="6" t="b">
        <v>1</v>
      </c>
    </row>
    <row r="473" spans="1:20" ht="15.75" x14ac:dyDescent="0.25">
      <c r="A473" s="6">
        <f>IFERROR(FIND($A$14,C473),"")</f>
        <v>7</v>
      </c>
      <c r="B473" s="10" t="s">
        <v>15799</v>
      </c>
      <c r="C473" s="9" t="s">
        <v>15798</v>
      </c>
      <c r="D473" s="8" t="s">
        <v>312</v>
      </c>
      <c r="E473" s="6"/>
      <c r="F473" s="6"/>
      <c r="G473" s="6" t="s">
        <v>15797</v>
      </c>
      <c r="H473" s="6"/>
      <c r="I473" s="6" t="s">
        <v>15796</v>
      </c>
      <c r="J473" s="6" t="s">
        <v>15795</v>
      </c>
      <c r="K473" s="6"/>
      <c r="L473" s="6" t="s">
        <v>0</v>
      </c>
      <c r="M473" s="6" t="s">
        <v>15794</v>
      </c>
      <c r="N473" s="6" t="s">
        <v>15793</v>
      </c>
      <c r="O473" s="6" t="s">
        <v>15792</v>
      </c>
      <c r="P473" s="6" t="s">
        <v>15791</v>
      </c>
      <c r="Q473" s="7">
        <f>COUNTA(E473:P473)-COUNTIF(C473:P473," ")</f>
        <v>7</v>
      </c>
      <c r="R473" s="6"/>
      <c r="S473" s="5" t="s">
        <v>15391</v>
      </c>
      <c r="T473" s="6" t="b">
        <v>1</v>
      </c>
    </row>
    <row r="474" spans="1:20" ht="15.75" x14ac:dyDescent="0.25">
      <c r="A474" s="6" t="str">
        <f>IFERROR(FIND($A$14,C474),"")</f>
        <v/>
      </c>
      <c r="B474" s="10" t="s">
        <v>11198</v>
      </c>
      <c r="C474" s="9" t="s">
        <v>11197</v>
      </c>
      <c r="D474" s="8" t="s">
        <v>312</v>
      </c>
      <c r="E474" s="6"/>
      <c r="F474" s="6"/>
      <c r="G474" s="6" t="s">
        <v>11196</v>
      </c>
      <c r="H474" s="6"/>
      <c r="I474" s="6" t="s">
        <v>0</v>
      </c>
      <c r="J474" s="6"/>
      <c r="K474" s="6"/>
      <c r="L474" s="6" t="s">
        <v>0</v>
      </c>
      <c r="M474" s="6" t="s">
        <v>0</v>
      </c>
      <c r="N474" s="6"/>
      <c r="O474" s="6"/>
      <c r="P474" s="6" t="s">
        <v>0</v>
      </c>
      <c r="Q474" s="7">
        <f>COUNTA(E474:P474)-COUNTIF(C474:P474," ")</f>
        <v>1</v>
      </c>
      <c r="R474" s="6"/>
      <c r="S474" s="5"/>
      <c r="T474" s="6" t="b">
        <v>1</v>
      </c>
    </row>
    <row r="475" spans="1:20" ht="15.75" x14ac:dyDescent="0.25">
      <c r="A475" s="6" t="str">
        <f>IFERROR(FIND($A$14,C475),"")</f>
        <v/>
      </c>
      <c r="B475" s="10" t="s">
        <v>11064</v>
      </c>
      <c r="C475" s="9" t="s">
        <v>11062</v>
      </c>
      <c r="D475" s="8" t="s">
        <v>312</v>
      </c>
      <c r="E475" s="6"/>
      <c r="F475" s="6"/>
      <c r="G475" s="6" t="s">
        <v>11063</v>
      </c>
      <c r="H475" s="6"/>
      <c r="I475" s="6" t="s">
        <v>11062</v>
      </c>
      <c r="J475" s="6" t="s">
        <v>11061</v>
      </c>
      <c r="K475" s="6"/>
      <c r="L475" s="6" t="s">
        <v>0</v>
      </c>
      <c r="M475" s="6" t="s">
        <v>11060</v>
      </c>
      <c r="N475" s="6" t="s">
        <v>11059</v>
      </c>
      <c r="O475" s="6"/>
      <c r="P475" s="6" t="s">
        <v>11058</v>
      </c>
      <c r="Q475" s="7">
        <f>COUNTA(E475:P475)-COUNTIF(C475:P475," ")</f>
        <v>6</v>
      </c>
      <c r="R475" s="6"/>
      <c r="S475" s="5"/>
      <c r="T475" s="6" t="b">
        <v>1</v>
      </c>
    </row>
    <row r="476" spans="1:20" ht="15.75" x14ac:dyDescent="0.25">
      <c r="A476" s="6" t="str">
        <f>IFERROR(FIND($A$14,C476),"")</f>
        <v/>
      </c>
      <c r="B476" s="10" t="s">
        <v>18644</v>
      </c>
      <c r="C476" s="9" t="s">
        <v>18643</v>
      </c>
      <c r="D476" s="8" t="s">
        <v>221</v>
      </c>
      <c r="E476" s="40" t="s">
        <v>18642</v>
      </c>
      <c r="F476" s="6" t="s">
        <v>18642</v>
      </c>
      <c r="G476" s="6"/>
      <c r="H476" s="6"/>
      <c r="I476" s="6" t="s">
        <v>0</v>
      </c>
      <c r="J476" s="6" t="s">
        <v>18641</v>
      </c>
      <c r="K476" s="6" t="s">
        <v>18640</v>
      </c>
      <c r="L476" s="6" t="s">
        <v>0</v>
      </c>
      <c r="M476" s="6" t="s">
        <v>18639</v>
      </c>
      <c r="N476" s="6"/>
      <c r="O476" s="6"/>
      <c r="P476" s="6" t="s">
        <v>0</v>
      </c>
      <c r="Q476" s="7">
        <f>COUNTA(E476:P476)-COUNTIF(C476:P476," ")</f>
        <v>5</v>
      </c>
      <c r="R476" s="13"/>
      <c r="S476" s="5"/>
      <c r="T476" s="6" t="b">
        <v>1</v>
      </c>
    </row>
    <row r="477" spans="1:20" ht="15.75" x14ac:dyDescent="0.25">
      <c r="A477" s="6" t="str">
        <f>IFERROR(FIND($A$14,C477),"")</f>
        <v/>
      </c>
      <c r="B477" s="10" t="s">
        <v>11154</v>
      </c>
      <c r="C477" s="9" t="s">
        <v>11153</v>
      </c>
      <c r="D477" s="8" t="s">
        <v>312</v>
      </c>
      <c r="E477" s="6"/>
      <c r="F477" s="6"/>
      <c r="G477" s="6" t="s">
        <v>11152</v>
      </c>
      <c r="H477" s="6"/>
      <c r="I477" s="6" t="s">
        <v>0</v>
      </c>
      <c r="J477" s="6"/>
      <c r="K477" s="6"/>
      <c r="L477" s="6" t="s">
        <v>0</v>
      </c>
      <c r="M477" s="6" t="s">
        <v>0</v>
      </c>
      <c r="N477" s="6"/>
      <c r="O477" s="6"/>
      <c r="P477" s="6" t="s">
        <v>0</v>
      </c>
      <c r="Q477" s="7">
        <f>COUNTA(E477:P477)-COUNTIF(C477:P477," ")</f>
        <v>1</v>
      </c>
      <c r="R477" s="6"/>
      <c r="S477" s="5"/>
      <c r="T477" s="6" t="b">
        <v>1</v>
      </c>
    </row>
    <row r="478" spans="1:20" ht="15.75" x14ac:dyDescent="0.25">
      <c r="A478" s="6" t="str">
        <f>IFERROR(FIND($A$14,C478),"")</f>
        <v/>
      </c>
      <c r="B478" s="10" t="s">
        <v>11151</v>
      </c>
      <c r="C478" s="9" t="s">
        <v>11150</v>
      </c>
      <c r="D478" s="8" t="s">
        <v>312</v>
      </c>
      <c r="E478" s="6"/>
      <c r="F478" s="6"/>
      <c r="G478" s="6" t="s">
        <v>11149</v>
      </c>
      <c r="H478" s="6"/>
      <c r="I478" s="6" t="s">
        <v>0</v>
      </c>
      <c r="J478" s="6"/>
      <c r="K478" s="6"/>
      <c r="L478" s="6" t="s">
        <v>0</v>
      </c>
      <c r="M478" s="6" t="s">
        <v>11148</v>
      </c>
      <c r="N478" s="6"/>
      <c r="O478" s="6"/>
      <c r="P478" s="6" t="s">
        <v>0</v>
      </c>
      <c r="Q478" s="7">
        <f>COUNTA(E478:P478)-COUNTIF(C478:P478," ")</f>
        <v>2</v>
      </c>
      <c r="R478" s="6"/>
      <c r="S478" s="5"/>
      <c r="T478" s="6" t="b">
        <v>1</v>
      </c>
    </row>
    <row r="479" spans="1:20" ht="15.75" x14ac:dyDescent="0.25">
      <c r="A479" s="6" t="str">
        <f>IFERROR(FIND($A$14,C479),"")</f>
        <v/>
      </c>
      <c r="B479" s="10" t="s">
        <v>10682</v>
      </c>
      <c r="C479" s="9" t="s">
        <v>10681</v>
      </c>
      <c r="D479" s="8" t="s">
        <v>312</v>
      </c>
      <c r="E479" s="6"/>
      <c r="F479" s="6"/>
      <c r="G479" s="6" t="s">
        <v>10680</v>
      </c>
      <c r="H479" s="6"/>
      <c r="I479" s="6" t="s">
        <v>0</v>
      </c>
      <c r="J479" s="6"/>
      <c r="K479" s="6"/>
      <c r="L479" s="6" t="s">
        <v>0</v>
      </c>
      <c r="M479" s="6" t="s">
        <v>0</v>
      </c>
      <c r="N479" s="6"/>
      <c r="O479" s="6"/>
      <c r="P479" s="6" t="s">
        <v>0</v>
      </c>
      <c r="Q479" s="7">
        <f>COUNTA(E479:P479)-COUNTIF(C479:P479," ")</f>
        <v>1</v>
      </c>
      <c r="R479" s="6"/>
      <c r="S479" s="5"/>
      <c r="T479" s="6" t="b">
        <v>1</v>
      </c>
    </row>
    <row r="480" spans="1:20" ht="15.75" x14ac:dyDescent="0.25">
      <c r="A480" s="6" t="str">
        <f>IFERROR(FIND($A$14,C480),"")</f>
        <v/>
      </c>
      <c r="B480" s="10" t="s">
        <v>10675</v>
      </c>
      <c r="C480" s="9" t="s">
        <v>10674</v>
      </c>
      <c r="D480" s="8" t="s">
        <v>312</v>
      </c>
      <c r="E480" s="6"/>
      <c r="F480" s="6"/>
      <c r="G480" s="6" t="s">
        <v>10673</v>
      </c>
      <c r="H480" s="6"/>
      <c r="I480" s="6" t="s">
        <v>0</v>
      </c>
      <c r="J480" s="6"/>
      <c r="K480" s="6"/>
      <c r="L480" s="6" t="s">
        <v>0</v>
      </c>
      <c r="M480" s="6" t="s">
        <v>0</v>
      </c>
      <c r="N480" s="6"/>
      <c r="O480" s="6"/>
      <c r="P480" s="6" t="s">
        <v>0</v>
      </c>
      <c r="Q480" s="7">
        <f>COUNTA(E480:P480)-COUNTIF(C480:P480," ")</f>
        <v>1</v>
      </c>
      <c r="R480" s="6"/>
      <c r="S480" s="5"/>
      <c r="T480" s="6" t="b">
        <v>1</v>
      </c>
    </row>
    <row r="481" spans="1:20" ht="15.75" x14ac:dyDescent="0.25">
      <c r="A481" s="6" t="str">
        <f>IFERROR(FIND($A$14,C481),"")</f>
        <v/>
      </c>
      <c r="B481" s="10" t="s">
        <v>10672</v>
      </c>
      <c r="C481" s="9" t="s">
        <v>10671</v>
      </c>
      <c r="D481" s="8" t="s">
        <v>312</v>
      </c>
      <c r="E481" s="6"/>
      <c r="F481" s="6"/>
      <c r="G481" s="6" t="s">
        <v>10670</v>
      </c>
      <c r="H481" s="6"/>
      <c r="I481" s="6" t="s">
        <v>0</v>
      </c>
      <c r="J481" s="6"/>
      <c r="K481" s="6"/>
      <c r="L481" s="6" t="s">
        <v>0</v>
      </c>
      <c r="M481" s="6" t="s">
        <v>10670</v>
      </c>
      <c r="N481" s="6"/>
      <c r="O481" s="6"/>
      <c r="P481" s="6" t="s">
        <v>0</v>
      </c>
      <c r="Q481" s="7">
        <f>COUNTA(E481:P481)-COUNTIF(C481:P481," ")</f>
        <v>2</v>
      </c>
      <c r="R481" s="6"/>
      <c r="S481" s="5"/>
      <c r="T481" s="6" t="b">
        <v>1</v>
      </c>
    </row>
    <row r="482" spans="1:20" ht="15.75" x14ac:dyDescent="0.25">
      <c r="A482" s="6" t="str">
        <f>IFERROR(FIND($A$14,C482),"")</f>
        <v/>
      </c>
      <c r="B482" s="10" t="s">
        <v>10669</v>
      </c>
      <c r="C482" s="9" t="s">
        <v>10668</v>
      </c>
      <c r="D482" s="8" t="s">
        <v>312</v>
      </c>
      <c r="E482" s="6"/>
      <c r="F482" s="6"/>
      <c r="G482" s="6" t="s">
        <v>10667</v>
      </c>
      <c r="H482" s="6"/>
      <c r="I482" s="6" t="s">
        <v>0</v>
      </c>
      <c r="J482" s="6"/>
      <c r="K482" s="6"/>
      <c r="L482" s="6" t="s">
        <v>0</v>
      </c>
      <c r="M482" s="6" t="s">
        <v>10667</v>
      </c>
      <c r="N482" s="6"/>
      <c r="O482" s="6"/>
      <c r="P482" s="6" t="s">
        <v>0</v>
      </c>
      <c r="Q482" s="7">
        <f>COUNTA(E482:P482)-COUNTIF(C482:P482," ")</f>
        <v>2</v>
      </c>
      <c r="R482" s="6"/>
      <c r="S482" s="5"/>
      <c r="T482" s="6" t="b">
        <v>1</v>
      </c>
    </row>
    <row r="483" spans="1:20" ht="15.75" x14ac:dyDescent="0.25">
      <c r="A483" s="6" t="str">
        <f>IFERROR(FIND($A$14,C483),"")</f>
        <v/>
      </c>
      <c r="B483" s="10" t="s">
        <v>10659</v>
      </c>
      <c r="C483" s="9" t="s">
        <v>10658</v>
      </c>
      <c r="D483" s="8" t="s">
        <v>312</v>
      </c>
      <c r="E483" s="6"/>
      <c r="F483" s="6"/>
      <c r="G483" s="6" t="s">
        <v>10657</v>
      </c>
      <c r="H483" s="6"/>
      <c r="I483" s="6" t="s">
        <v>0</v>
      </c>
      <c r="J483" s="6"/>
      <c r="K483" s="6"/>
      <c r="L483" s="6" t="s">
        <v>0</v>
      </c>
      <c r="M483" s="6" t="s">
        <v>0</v>
      </c>
      <c r="N483" s="6"/>
      <c r="O483" s="6"/>
      <c r="P483" s="6" t="s">
        <v>0</v>
      </c>
      <c r="Q483" s="7">
        <f>COUNTA(E483:P483)-COUNTIF(C483:P483," ")</f>
        <v>1</v>
      </c>
      <c r="R483" s="6"/>
      <c r="S483" s="5"/>
      <c r="T483" s="6" t="b">
        <v>1</v>
      </c>
    </row>
    <row r="484" spans="1:20" ht="15.75" x14ac:dyDescent="0.25">
      <c r="A484" s="6" t="str">
        <f>IFERROR(FIND($A$14,C484),"")</f>
        <v/>
      </c>
      <c r="B484" s="10" t="s">
        <v>10650</v>
      </c>
      <c r="C484" s="9" t="s">
        <v>10649</v>
      </c>
      <c r="D484" s="8" t="s">
        <v>312</v>
      </c>
      <c r="E484" s="6"/>
      <c r="F484" s="6"/>
      <c r="G484" s="6" t="s">
        <v>10648</v>
      </c>
      <c r="H484" s="6"/>
      <c r="I484" s="6" t="s">
        <v>0</v>
      </c>
      <c r="J484" s="6"/>
      <c r="K484" s="6"/>
      <c r="L484" s="6" t="s">
        <v>0</v>
      </c>
      <c r="M484" s="6" t="s">
        <v>0</v>
      </c>
      <c r="N484" s="6"/>
      <c r="O484" s="6" t="s">
        <v>10647</v>
      </c>
      <c r="P484" s="6" t="s">
        <v>0</v>
      </c>
      <c r="Q484" s="7">
        <f>COUNTA(E484:P484)-COUNTIF(C484:P484," ")</f>
        <v>2</v>
      </c>
      <c r="R484" s="6"/>
      <c r="S484" s="5"/>
      <c r="T484" s="6" t="b">
        <v>1</v>
      </c>
    </row>
    <row r="485" spans="1:20" ht="15.75" x14ac:dyDescent="0.25">
      <c r="A485" s="6" t="str">
        <f>IFERROR(FIND($A$14,C485),"")</f>
        <v/>
      </c>
      <c r="B485" s="10" t="s">
        <v>10646</v>
      </c>
      <c r="C485" s="9" t="s">
        <v>10645</v>
      </c>
      <c r="D485" s="8" t="s">
        <v>312</v>
      </c>
      <c r="E485" s="6"/>
      <c r="F485" s="6"/>
      <c r="G485" s="6" t="s">
        <v>10644</v>
      </c>
      <c r="H485" s="6"/>
      <c r="I485" s="6" t="s">
        <v>0</v>
      </c>
      <c r="J485" s="6"/>
      <c r="K485" s="6"/>
      <c r="L485" s="6" t="s">
        <v>0</v>
      </c>
      <c r="M485" s="6" t="s">
        <v>10643</v>
      </c>
      <c r="N485" s="6"/>
      <c r="O485" s="6"/>
      <c r="P485" s="6" t="s">
        <v>0</v>
      </c>
      <c r="Q485" s="7">
        <f>COUNTA(E485:P485)-COUNTIF(C485:P485," ")</f>
        <v>2</v>
      </c>
      <c r="R485" s="6"/>
      <c r="S485" s="5"/>
      <c r="T485" s="6" t="b">
        <v>1</v>
      </c>
    </row>
    <row r="486" spans="1:20" ht="15.75" x14ac:dyDescent="0.25">
      <c r="A486" s="6" t="str">
        <f>IFERROR(FIND($A$14,C486),"")</f>
        <v/>
      </c>
      <c r="B486" s="10" t="s">
        <v>2157</v>
      </c>
      <c r="C486" s="9" t="s">
        <v>2156</v>
      </c>
      <c r="D486" s="12" t="s">
        <v>941</v>
      </c>
      <c r="E486" s="6"/>
      <c r="F486" s="6"/>
      <c r="G486" s="6"/>
      <c r="H486" s="6"/>
      <c r="I486" s="6"/>
      <c r="J486" s="6"/>
      <c r="K486" s="6"/>
      <c r="L486" s="6" t="s">
        <v>0</v>
      </c>
      <c r="M486" s="6"/>
      <c r="N486" s="6"/>
      <c r="O486" s="6" t="s">
        <v>2155</v>
      </c>
      <c r="P486" s="6" t="s">
        <v>0</v>
      </c>
      <c r="Q486" s="7">
        <f>COUNTA(E486:P486)-COUNTIF(C486:P486," ")</f>
        <v>1</v>
      </c>
      <c r="R486" s="6"/>
      <c r="S486" s="5"/>
      <c r="T486" s="6" t="b">
        <v>1</v>
      </c>
    </row>
    <row r="487" spans="1:20" ht="15.75" x14ac:dyDescent="0.25">
      <c r="A487" s="6" t="str">
        <f>IFERROR(FIND($A$14,C487),"")</f>
        <v/>
      </c>
      <c r="B487" s="10" t="s">
        <v>10929</v>
      </c>
      <c r="C487" s="9" t="s">
        <v>10928</v>
      </c>
      <c r="D487" s="8" t="s">
        <v>312</v>
      </c>
      <c r="E487" s="6"/>
      <c r="F487" s="6"/>
      <c r="G487" s="6" t="s">
        <v>10927</v>
      </c>
      <c r="H487" s="6"/>
      <c r="I487" s="6" t="s">
        <v>0</v>
      </c>
      <c r="J487" s="6"/>
      <c r="K487" s="6"/>
      <c r="L487" s="6" t="s">
        <v>0</v>
      </c>
      <c r="M487" s="6" t="s">
        <v>0</v>
      </c>
      <c r="N487" s="6"/>
      <c r="O487" s="6"/>
      <c r="P487" s="6" t="s">
        <v>0</v>
      </c>
      <c r="Q487" s="7">
        <f>COUNTA(E487:P487)-COUNTIF(C487:P487," ")</f>
        <v>1</v>
      </c>
      <c r="R487" s="6"/>
      <c r="S487" s="5"/>
      <c r="T487" s="6" t="b">
        <v>1</v>
      </c>
    </row>
    <row r="488" spans="1:20" ht="15.75" x14ac:dyDescent="0.25">
      <c r="A488" s="6" t="str">
        <f>IFERROR(FIND($A$14,C488),"")</f>
        <v/>
      </c>
      <c r="B488" s="10" t="s">
        <v>17741</v>
      </c>
      <c r="C488" s="9" t="s">
        <v>17740</v>
      </c>
      <c r="D488" s="8" t="s">
        <v>25</v>
      </c>
      <c r="E488" s="6"/>
      <c r="F488" s="6"/>
      <c r="G488" s="6"/>
      <c r="H488" s="6"/>
      <c r="I488" s="6"/>
      <c r="J488" s="6"/>
      <c r="K488" s="6"/>
      <c r="L488" s="6" t="s">
        <v>0</v>
      </c>
      <c r="M488" s="6" t="s">
        <v>17739</v>
      </c>
      <c r="N488" s="6"/>
      <c r="O488" s="6"/>
      <c r="P488" s="6" t="s">
        <v>17738</v>
      </c>
      <c r="Q488" s="7">
        <f>COUNTA(E488:P488)-COUNTIF(C488:P488," ")</f>
        <v>2</v>
      </c>
      <c r="R488" s="6" t="s">
        <v>14396</v>
      </c>
      <c r="S488" s="15" t="s">
        <v>17725</v>
      </c>
      <c r="T488" s="6" t="b">
        <v>0</v>
      </c>
    </row>
    <row r="489" spans="1:20" ht="15.75" x14ac:dyDescent="0.25">
      <c r="A489" s="6" t="str">
        <f>IFERROR(FIND($A$14,C489),"")</f>
        <v/>
      </c>
      <c r="B489" s="10" t="s">
        <v>16019</v>
      </c>
      <c r="C489" s="9" t="s">
        <v>16018</v>
      </c>
      <c r="D489" s="8" t="s">
        <v>312</v>
      </c>
      <c r="E489" s="6"/>
      <c r="F489" s="6"/>
      <c r="G489" s="6" t="s">
        <v>16017</v>
      </c>
      <c r="H489" s="6"/>
      <c r="I489" s="6" t="s">
        <v>0</v>
      </c>
      <c r="J489" s="6"/>
      <c r="K489" s="6"/>
      <c r="L489" s="6" t="s">
        <v>0</v>
      </c>
      <c r="M489" s="6" t="s">
        <v>0</v>
      </c>
      <c r="N489" s="6" t="s">
        <v>16016</v>
      </c>
      <c r="O489" s="6"/>
      <c r="P489" s="6" t="s">
        <v>16015</v>
      </c>
      <c r="Q489" s="7">
        <f>COUNTA(E489:P489)-COUNTIF(C489:P489," ")</f>
        <v>3</v>
      </c>
      <c r="R489" s="6"/>
      <c r="S489" s="5" t="s">
        <v>16014</v>
      </c>
      <c r="T489" s="6" t="b">
        <v>1</v>
      </c>
    </row>
    <row r="490" spans="1:20" ht="15.75" x14ac:dyDescent="0.25">
      <c r="A490" s="6" t="str">
        <f>IFERROR(FIND($A$14,C490),"")</f>
        <v/>
      </c>
      <c r="B490" s="10" t="s">
        <v>10631</v>
      </c>
      <c r="C490" s="9" t="s">
        <v>10630</v>
      </c>
      <c r="D490" s="8" t="s">
        <v>312</v>
      </c>
      <c r="E490" s="6"/>
      <c r="F490" s="6"/>
      <c r="G490" s="6" t="s">
        <v>10629</v>
      </c>
      <c r="H490" s="6"/>
      <c r="I490" s="6" t="s">
        <v>0</v>
      </c>
      <c r="J490" s="6"/>
      <c r="K490" s="6"/>
      <c r="L490" s="6" t="s">
        <v>0</v>
      </c>
      <c r="M490" s="6" t="s">
        <v>10628</v>
      </c>
      <c r="N490" s="6"/>
      <c r="O490" s="6"/>
      <c r="P490" s="6" t="s">
        <v>0</v>
      </c>
      <c r="Q490" s="7">
        <f>COUNTA(E490:P490)-COUNTIF(C490:P490," ")</f>
        <v>2</v>
      </c>
      <c r="R490" s="6"/>
      <c r="S490" s="5"/>
      <c r="T490" s="6" t="b">
        <v>1</v>
      </c>
    </row>
    <row r="491" spans="1:20" ht="15.75" x14ac:dyDescent="0.25">
      <c r="A491" s="6" t="str">
        <f>IFERROR(FIND($A$14,C491),"")</f>
        <v/>
      </c>
      <c r="B491" s="10" t="s">
        <v>10627</v>
      </c>
      <c r="C491" s="9" t="s">
        <v>10626</v>
      </c>
      <c r="D491" s="8" t="s">
        <v>312</v>
      </c>
      <c r="E491" s="6"/>
      <c r="F491" s="6"/>
      <c r="G491" s="6" t="s">
        <v>10625</v>
      </c>
      <c r="H491" s="6"/>
      <c r="I491" s="6" t="s">
        <v>0</v>
      </c>
      <c r="J491" s="6"/>
      <c r="K491" s="6"/>
      <c r="L491" s="6" t="s">
        <v>0</v>
      </c>
      <c r="M491" s="6" t="s">
        <v>0</v>
      </c>
      <c r="N491" s="6"/>
      <c r="O491" s="6"/>
      <c r="P491" s="6" t="s">
        <v>0</v>
      </c>
      <c r="Q491" s="7">
        <f>COUNTA(E491:P491)-COUNTIF(C491:P491," ")</f>
        <v>1</v>
      </c>
      <c r="R491" s="6"/>
      <c r="S491" s="5"/>
      <c r="T491" s="6" t="b">
        <v>1</v>
      </c>
    </row>
    <row r="492" spans="1:20" ht="15.75" x14ac:dyDescent="0.25">
      <c r="A492" s="6" t="str">
        <f>IFERROR(FIND($A$14,C492),"")</f>
        <v/>
      </c>
      <c r="B492" s="10" t="s">
        <v>2800</v>
      </c>
      <c r="C492" s="9" t="s">
        <v>2799</v>
      </c>
      <c r="D492" s="8" t="s">
        <v>312</v>
      </c>
      <c r="E492" s="6"/>
      <c r="F492" s="6"/>
      <c r="G492" s="6" t="s">
        <v>2796</v>
      </c>
      <c r="H492" s="6"/>
      <c r="I492" s="6" t="s">
        <v>2798</v>
      </c>
      <c r="J492" s="6" t="s">
        <v>2797</v>
      </c>
      <c r="K492" s="6"/>
      <c r="L492" s="6" t="s">
        <v>0</v>
      </c>
      <c r="M492" s="6" t="s">
        <v>2796</v>
      </c>
      <c r="N492" s="6" t="s">
        <v>2795</v>
      </c>
      <c r="O492" s="6"/>
      <c r="P492" s="6" t="s">
        <v>2794</v>
      </c>
      <c r="Q492" s="7">
        <f>COUNTA(E492:P492)-COUNTIF(C492:P492," ")</f>
        <v>6</v>
      </c>
      <c r="R492" s="6"/>
      <c r="S492" s="5"/>
      <c r="T492" s="6" t="b">
        <v>1</v>
      </c>
    </row>
    <row r="493" spans="1:20" ht="15.75" x14ac:dyDescent="0.25">
      <c r="A493" s="6" t="str">
        <f>IFERROR(FIND($A$14,C493),"")</f>
        <v/>
      </c>
      <c r="B493" s="10" t="s">
        <v>10638</v>
      </c>
      <c r="C493" s="9" t="s">
        <v>10637</v>
      </c>
      <c r="D493" s="8" t="s">
        <v>312</v>
      </c>
      <c r="E493" s="6"/>
      <c r="F493" s="6"/>
      <c r="G493" s="6" t="s">
        <v>10636</v>
      </c>
      <c r="H493" s="6"/>
      <c r="I493" s="6" t="s">
        <v>0</v>
      </c>
      <c r="J493" s="6"/>
      <c r="K493" s="6"/>
      <c r="L493" s="6" t="s">
        <v>0</v>
      </c>
      <c r="M493" s="6" t="s">
        <v>0</v>
      </c>
      <c r="N493" s="6"/>
      <c r="O493" s="6"/>
      <c r="P493" s="6" t="s">
        <v>0</v>
      </c>
      <c r="Q493" s="7">
        <f>COUNTA(E493:P493)-COUNTIF(C493:P493," ")</f>
        <v>1</v>
      </c>
      <c r="R493" s="6"/>
      <c r="S493" s="5"/>
      <c r="T493" s="6" t="b">
        <v>1</v>
      </c>
    </row>
    <row r="494" spans="1:20" ht="15.75" x14ac:dyDescent="0.25">
      <c r="A494" s="6" t="str">
        <f>IFERROR(FIND($A$14,C494),"")</f>
        <v/>
      </c>
      <c r="B494" s="10" t="s">
        <v>10624</v>
      </c>
      <c r="C494" s="9" t="s">
        <v>10623</v>
      </c>
      <c r="D494" s="8" t="s">
        <v>312</v>
      </c>
      <c r="E494" s="6"/>
      <c r="F494" s="6"/>
      <c r="G494" s="6" t="s">
        <v>10622</v>
      </c>
      <c r="H494" s="6"/>
      <c r="I494" s="6" t="s">
        <v>0</v>
      </c>
      <c r="J494" s="6"/>
      <c r="K494" s="6"/>
      <c r="L494" s="6" t="s">
        <v>0</v>
      </c>
      <c r="M494" s="6" t="s">
        <v>0</v>
      </c>
      <c r="N494" s="6"/>
      <c r="O494" s="6"/>
      <c r="P494" s="6" t="s">
        <v>0</v>
      </c>
      <c r="Q494" s="7">
        <f>COUNTA(E494:P494)-COUNTIF(C494:P494," ")</f>
        <v>1</v>
      </c>
      <c r="R494" s="6"/>
      <c r="S494" s="5"/>
      <c r="T494" s="6" t="b">
        <v>1</v>
      </c>
    </row>
    <row r="495" spans="1:20" ht="15.75" x14ac:dyDescent="0.25">
      <c r="A495" s="6" t="str">
        <f>IFERROR(FIND($A$14,C495),"")</f>
        <v/>
      </c>
      <c r="B495" s="10" t="s">
        <v>10621</v>
      </c>
      <c r="C495" s="9" t="s">
        <v>10620</v>
      </c>
      <c r="D495" s="8" t="s">
        <v>312</v>
      </c>
      <c r="E495" s="6"/>
      <c r="F495" s="6"/>
      <c r="G495" s="6" t="s">
        <v>10619</v>
      </c>
      <c r="H495" s="6"/>
      <c r="I495" s="6" t="s">
        <v>0</v>
      </c>
      <c r="J495" s="6"/>
      <c r="K495" s="6"/>
      <c r="L495" s="6" t="s">
        <v>0</v>
      </c>
      <c r="M495" s="6" t="s">
        <v>0</v>
      </c>
      <c r="N495" s="6"/>
      <c r="O495" s="6"/>
      <c r="P495" s="6" t="s">
        <v>0</v>
      </c>
      <c r="Q495" s="7">
        <f>COUNTA(E495:P495)-COUNTIF(C495:P495," ")</f>
        <v>1</v>
      </c>
      <c r="R495" s="6"/>
      <c r="S495" s="5"/>
      <c r="T495" s="6" t="b">
        <v>1</v>
      </c>
    </row>
    <row r="496" spans="1:20" ht="15.75" x14ac:dyDescent="0.25">
      <c r="A496" s="6" t="str">
        <f>IFERROR(FIND($A$14,C496),"")</f>
        <v/>
      </c>
      <c r="B496" s="10" t="s">
        <v>10618</v>
      </c>
      <c r="C496" s="9" t="s">
        <v>10617</v>
      </c>
      <c r="D496" s="8" t="s">
        <v>312</v>
      </c>
      <c r="E496" s="6"/>
      <c r="F496" s="6"/>
      <c r="G496" s="6" t="s">
        <v>10616</v>
      </c>
      <c r="H496" s="6"/>
      <c r="I496" s="6" t="s">
        <v>0</v>
      </c>
      <c r="J496" s="6"/>
      <c r="K496" s="6"/>
      <c r="L496" s="6" t="s">
        <v>0</v>
      </c>
      <c r="M496" s="6" t="s">
        <v>0</v>
      </c>
      <c r="N496" s="6"/>
      <c r="O496" s="6"/>
      <c r="P496" s="6" t="s">
        <v>0</v>
      </c>
      <c r="Q496" s="7">
        <f>COUNTA(E496:P496)-COUNTIF(C496:P496," ")</f>
        <v>1</v>
      </c>
      <c r="R496" s="6"/>
      <c r="S496" s="5"/>
      <c r="T496" s="6" t="b">
        <v>1</v>
      </c>
    </row>
    <row r="497" spans="1:20" ht="15.75" x14ac:dyDescent="0.25">
      <c r="A497" s="6" t="str">
        <f>IFERROR(FIND($A$14,C497),"")</f>
        <v/>
      </c>
      <c r="B497" s="10" t="s">
        <v>10615</v>
      </c>
      <c r="C497" s="9" t="s">
        <v>10614</v>
      </c>
      <c r="D497" s="8" t="s">
        <v>312</v>
      </c>
      <c r="E497" s="6"/>
      <c r="F497" s="6"/>
      <c r="G497" s="6" t="s">
        <v>10613</v>
      </c>
      <c r="H497" s="6"/>
      <c r="I497" s="6" t="s">
        <v>0</v>
      </c>
      <c r="J497" s="6"/>
      <c r="K497" s="6"/>
      <c r="L497" s="6" t="s">
        <v>0</v>
      </c>
      <c r="M497" s="6" t="s">
        <v>10613</v>
      </c>
      <c r="N497" s="6"/>
      <c r="O497" s="6"/>
      <c r="P497" s="6" t="s">
        <v>0</v>
      </c>
      <c r="Q497" s="7">
        <f>COUNTA(E497:P497)-COUNTIF(C497:P497," ")</f>
        <v>2</v>
      </c>
      <c r="R497" s="6"/>
      <c r="S497" s="5"/>
      <c r="T497" s="6" t="b">
        <v>1</v>
      </c>
    </row>
    <row r="498" spans="1:20" ht="15.75" x14ac:dyDescent="0.25">
      <c r="A498" s="6" t="str">
        <f>IFERROR(FIND($A$14,C498),"")</f>
        <v/>
      </c>
      <c r="B498" s="10" t="s">
        <v>10590</v>
      </c>
      <c r="C498" s="9" t="s">
        <v>10589</v>
      </c>
      <c r="D498" s="8" t="s">
        <v>312</v>
      </c>
      <c r="E498" s="6"/>
      <c r="F498" s="6"/>
      <c r="G498" s="6" t="s">
        <v>10588</v>
      </c>
      <c r="H498" s="6"/>
      <c r="I498" s="6" t="s">
        <v>0</v>
      </c>
      <c r="J498" s="6"/>
      <c r="K498" s="6"/>
      <c r="L498" s="6" t="s">
        <v>0</v>
      </c>
      <c r="M498" s="6" t="s">
        <v>0</v>
      </c>
      <c r="N498" s="6"/>
      <c r="O498" s="6"/>
      <c r="P498" s="6" t="s">
        <v>0</v>
      </c>
      <c r="Q498" s="7">
        <f>COUNTA(E498:P498)-COUNTIF(C498:P498," ")</f>
        <v>1</v>
      </c>
      <c r="R498" s="6"/>
      <c r="S498" s="5"/>
      <c r="T498" s="6" t="b">
        <v>1</v>
      </c>
    </row>
    <row r="499" spans="1:20" ht="15.75" x14ac:dyDescent="0.25">
      <c r="A499" s="6" t="str">
        <f>IFERROR(FIND($A$14,C499),"")</f>
        <v/>
      </c>
      <c r="B499" s="10" t="s">
        <v>10756</v>
      </c>
      <c r="C499" s="9" t="s">
        <v>10755</v>
      </c>
      <c r="D499" s="8" t="s">
        <v>14</v>
      </c>
      <c r="E499" s="6"/>
      <c r="F499" s="6" t="s">
        <v>10753</v>
      </c>
      <c r="G499" s="6" t="s">
        <v>10754</v>
      </c>
      <c r="H499" s="6"/>
      <c r="I499" s="6" t="s">
        <v>10753</v>
      </c>
      <c r="J499" s="6" t="s">
        <v>0</v>
      </c>
      <c r="K499" s="6"/>
      <c r="L499" s="6" t="s">
        <v>0</v>
      </c>
      <c r="M499" s="6" t="s">
        <v>10752</v>
      </c>
      <c r="N499" s="6"/>
      <c r="O499" s="6"/>
      <c r="P499" s="6" t="s">
        <v>0</v>
      </c>
      <c r="Q499" s="7">
        <f>COUNTA(E499:P499)-COUNTIF(C499:P499," ")</f>
        <v>4</v>
      </c>
      <c r="R499" s="6"/>
      <c r="S499" s="5"/>
      <c r="T499" s="6" t="b">
        <v>1</v>
      </c>
    </row>
    <row r="500" spans="1:20" ht="15.75" x14ac:dyDescent="0.25">
      <c r="A500" s="6" t="str">
        <f>IFERROR(FIND($A$14,C500),"")</f>
        <v/>
      </c>
      <c r="B500" s="10" t="s">
        <v>10751</v>
      </c>
      <c r="C500" s="9" t="s">
        <v>10748</v>
      </c>
      <c r="D500" s="8" t="s">
        <v>14</v>
      </c>
      <c r="E500" s="6"/>
      <c r="F500" s="6" t="s">
        <v>10750</v>
      </c>
      <c r="G500" s="6" t="s">
        <v>10749</v>
      </c>
      <c r="H500" s="6"/>
      <c r="I500" s="6" t="s">
        <v>10748</v>
      </c>
      <c r="J500" s="6" t="s">
        <v>0</v>
      </c>
      <c r="K500" s="6"/>
      <c r="L500" s="6" t="s">
        <v>0</v>
      </c>
      <c r="M500" s="6" t="s">
        <v>10747</v>
      </c>
      <c r="N500" s="6"/>
      <c r="O500" s="6"/>
      <c r="P500" s="6" t="s">
        <v>0</v>
      </c>
      <c r="Q500" s="7">
        <f>COUNTA(E500:P500)-COUNTIF(C500:P500," ")</f>
        <v>4</v>
      </c>
      <c r="R500" s="6"/>
      <c r="S500" s="5"/>
      <c r="T500" s="6" t="b">
        <v>1</v>
      </c>
    </row>
    <row r="501" spans="1:20" ht="15.75" x14ac:dyDescent="0.25">
      <c r="A501" s="6" t="str">
        <f>IFERROR(FIND($A$14,C501),"")</f>
        <v/>
      </c>
      <c r="B501" s="10" t="s">
        <v>10607</v>
      </c>
      <c r="C501" s="9" t="s">
        <v>10606</v>
      </c>
      <c r="D501" s="8" t="s">
        <v>312</v>
      </c>
      <c r="E501" s="6"/>
      <c r="F501" s="6"/>
      <c r="G501" s="6" t="s">
        <v>10605</v>
      </c>
      <c r="H501" s="6"/>
      <c r="I501" s="6" t="s">
        <v>0</v>
      </c>
      <c r="J501" s="6"/>
      <c r="K501" s="6"/>
      <c r="L501" s="6" t="s">
        <v>0</v>
      </c>
      <c r="M501" s="6" t="s">
        <v>10604</v>
      </c>
      <c r="N501" s="6"/>
      <c r="O501" s="6"/>
      <c r="P501" s="6" t="s">
        <v>0</v>
      </c>
      <c r="Q501" s="7">
        <f>COUNTA(E501:P501)-COUNTIF(C501:P501," ")</f>
        <v>2</v>
      </c>
      <c r="R501" s="6"/>
      <c r="S501" s="5"/>
      <c r="T501" s="6" t="b">
        <v>1</v>
      </c>
    </row>
    <row r="502" spans="1:20" ht="15.75" x14ac:dyDescent="0.25">
      <c r="A502" s="6" t="str">
        <f>IFERROR(FIND($A$14,C502),"")</f>
        <v/>
      </c>
      <c r="B502" s="10" t="s">
        <v>2154</v>
      </c>
      <c r="C502" s="9" t="s">
        <v>2153</v>
      </c>
      <c r="D502" s="12" t="s">
        <v>879</v>
      </c>
      <c r="E502" s="6"/>
      <c r="F502" s="6"/>
      <c r="G502" s="6"/>
      <c r="H502" s="6"/>
      <c r="I502" s="6"/>
      <c r="J502" s="6"/>
      <c r="K502" s="6"/>
      <c r="L502" s="6" t="s">
        <v>0</v>
      </c>
      <c r="M502" s="6"/>
      <c r="N502" s="6"/>
      <c r="O502" s="6" t="s">
        <v>2152</v>
      </c>
      <c r="P502" s="6" t="s">
        <v>0</v>
      </c>
      <c r="Q502" s="7">
        <f>COUNTA(E502:P502)-COUNTIF(C502:P502," ")</f>
        <v>1</v>
      </c>
      <c r="R502" s="6"/>
      <c r="S502" s="5"/>
      <c r="T502" s="6" t="b">
        <v>1</v>
      </c>
    </row>
    <row r="503" spans="1:20" ht="15.75" x14ac:dyDescent="0.25">
      <c r="A503" s="6" t="str">
        <f>IFERROR(FIND($A$14,C503),"")</f>
        <v/>
      </c>
      <c r="B503" s="10" t="s">
        <v>2151</v>
      </c>
      <c r="C503" s="9" t="s">
        <v>2150</v>
      </c>
      <c r="D503" s="8" t="s">
        <v>18</v>
      </c>
      <c r="E503" s="6"/>
      <c r="F503" s="6"/>
      <c r="G503" s="6"/>
      <c r="H503" s="6"/>
      <c r="I503" s="6" t="s">
        <v>2149</v>
      </c>
      <c r="J503" s="6"/>
      <c r="K503" s="6"/>
      <c r="L503" s="6" t="s">
        <v>0</v>
      </c>
      <c r="M503" s="6" t="s">
        <v>0</v>
      </c>
      <c r="N503" s="6"/>
      <c r="O503" s="6"/>
      <c r="P503" s="6" t="s">
        <v>0</v>
      </c>
      <c r="Q503" s="7">
        <f>COUNTA(E503:P503)-COUNTIF(C503:P503," ")</f>
        <v>1</v>
      </c>
      <c r="R503" s="6"/>
      <c r="S503" s="5"/>
      <c r="T503" s="6" t="b">
        <v>1</v>
      </c>
    </row>
    <row r="504" spans="1:20" ht="15.75" x14ac:dyDescent="0.25">
      <c r="A504" s="6" t="str">
        <f>IFERROR(FIND($A$14,C504),"")</f>
        <v/>
      </c>
      <c r="B504" s="10" t="s">
        <v>10600</v>
      </c>
      <c r="C504" s="9" t="s">
        <v>10599</v>
      </c>
      <c r="D504" s="8" t="s">
        <v>312</v>
      </c>
      <c r="E504" s="6"/>
      <c r="F504" s="6"/>
      <c r="G504" s="6" t="s">
        <v>10598</v>
      </c>
      <c r="H504" s="6"/>
      <c r="I504" s="6" t="s">
        <v>0</v>
      </c>
      <c r="J504" s="6"/>
      <c r="K504" s="6"/>
      <c r="L504" s="6" t="s">
        <v>0</v>
      </c>
      <c r="M504" s="6" t="s">
        <v>10597</v>
      </c>
      <c r="N504" s="6" t="s">
        <v>10596</v>
      </c>
      <c r="O504" s="6" t="s">
        <v>10595</v>
      </c>
      <c r="P504" s="6" t="s">
        <v>10594</v>
      </c>
      <c r="Q504" s="7">
        <f>COUNTA(E504:P504)-COUNTIF(C504:P504," ")</f>
        <v>5</v>
      </c>
      <c r="R504" s="6"/>
      <c r="S504" s="5"/>
      <c r="T504" s="6" t="b">
        <v>1</v>
      </c>
    </row>
    <row r="505" spans="1:20" ht="15.75" x14ac:dyDescent="0.25">
      <c r="A505" s="6" t="str">
        <f>IFERROR(FIND($A$14,C505),"")</f>
        <v/>
      </c>
      <c r="B505" s="10" t="s">
        <v>10746</v>
      </c>
      <c r="C505" s="9" t="s">
        <v>10745</v>
      </c>
      <c r="D505" s="8" t="s">
        <v>312</v>
      </c>
      <c r="E505" s="6"/>
      <c r="F505" s="6"/>
      <c r="G505" s="6" t="s">
        <v>10744</v>
      </c>
      <c r="H505" s="6"/>
      <c r="I505" s="6" t="s">
        <v>0</v>
      </c>
      <c r="J505" s="6"/>
      <c r="K505" s="6"/>
      <c r="L505" s="6" t="s">
        <v>0</v>
      </c>
      <c r="M505" s="6" t="s">
        <v>10743</v>
      </c>
      <c r="N505" s="6"/>
      <c r="O505" s="6"/>
      <c r="P505" s="6" t="s">
        <v>0</v>
      </c>
      <c r="Q505" s="7">
        <f>COUNTA(E505:P505)-COUNTIF(C505:P505," ")</f>
        <v>2</v>
      </c>
      <c r="R505" s="6"/>
      <c r="S505" s="5"/>
      <c r="T505" s="6" t="b">
        <v>1</v>
      </c>
    </row>
    <row r="506" spans="1:20" ht="15.75" x14ac:dyDescent="0.25">
      <c r="A506" s="6" t="str">
        <f>IFERROR(FIND($A$14,C506),"")</f>
        <v/>
      </c>
      <c r="B506" s="10" t="s">
        <v>18279</v>
      </c>
      <c r="C506" s="9" t="s">
        <v>18278</v>
      </c>
      <c r="D506" s="8" t="s">
        <v>2</v>
      </c>
      <c r="E506" s="6"/>
      <c r="F506" s="6"/>
      <c r="G506" s="6"/>
      <c r="H506" s="6"/>
      <c r="I506" s="6"/>
      <c r="J506" s="6" t="s">
        <v>18277</v>
      </c>
      <c r="K506" s="6" t="s">
        <v>18276</v>
      </c>
      <c r="L506" s="6" t="s">
        <v>0</v>
      </c>
      <c r="M506" s="6" t="s">
        <v>0</v>
      </c>
      <c r="N506" s="6" t="s">
        <v>18275</v>
      </c>
      <c r="O506" s="6" t="s">
        <v>18274</v>
      </c>
      <c r="P506" s="6" t="s">
        <v>0</v>
      </c>
      <c r="Q506" s="7">
        <f>COUNTA(E506:P506)-COUNTIF(C506:P506," ")</f>
        <v>4</v>
      </c>
      <c r="R506" s="6"/>
      <c r="S506" s="5"/>
      <c r="T506" s="6" t="b">
        <v>1</v>
      </c>
    </row>
    <row r="507" spans="1:20" ht="15.75" x14ac:dyDescent="0.25">
      <c r="A507" s="6" t="str">
        <f>IFERROR(FIND($A$14,C507),"")</f>
        <v/>
      </c>
      <c r="B507" s="10" t="s">
        <v>10742</v>
      </c>
      <c r="C507" s="9" t="s">
        <v>10741</v>
      </c>
      <c r="D507" s="8" t="s">
        <v>14</v>
      </c>
      <c r="E507" s="6"/>
      <c r="F507" s="6" t="s">
        <v>10739</v>
      </c>
      <c r="G507" s="6" t="s">
        <v>10740</v>
      </c>
      <c r="H507" s="6"/>
      <c r="I507" s="6" t="s">
        <v>10739</v>
      </c>
      <c r="J507" s="6" t="s">
        <v>0</v>
      </c>
      <c r="K507" s="6"/>
      <c r="L507" s="6" t="s">
        <v>0</v>
      </c>
      <c r="M507" s="6" t="s">
        <v>10738</v>
      </c>
      <c r="N507" s="6"/>
      <c r="O507" s="6"/>
      <c r="P507" s="6" t="s">
        <v>0</v>
      </c>
      <c r="Q507" s="7">
        <f>COUNTA(E507:P507)-COUNTIF(C507:P507," ")</f>
        <v>4</v>
      </c>
      <c r="R507" s="6"/>
      <c r="S507" s="5"/>
      <c r="T507" s="6" t="b">
        <v>1</v>
      </c>
    </row>
    <row r="508" spans="1:20" ht="15.75" x14ac:dyDescent="0.25">
      <c r="A508" s="6" t="str">
        <f>IFERROR(FIND($A$14,C508),"")</f>
        <v/>
      </c>
      <c r="B508" s="10" t="s">
        <v>10527</v>
      </c>
      <c r="C508" s="9" t="s">
        <v>10525</v>
      </c>
      <c r="D508" s="8" t="s">
        <v>312</v>
      </c>
      <c r="E508" s="6"/>
      <c r="F508" s="6"/>
      <c r="G508" s="6" t="s">
        <v>10526</v>
      </c>
      <c r="H508" s="6"/>
      <c r="I508" s="6" t="s">
        <v>10525</v>
      </c>
      <c r="J508" s="6"/>
      <c r="K508" s="6"/>
      <c r="L508" s="6" t="s">
        <v>0</v>
      </c>
      <c r="M508" s="6" t="s">
        <v>10524</v>
      </c>
      <c r="N508" s="6" t="s">
        <v>10523</v>
      </c>
      <c r="O508" s="6"/>
      <c r="P508" s="6" t="s">
        <v>10522</v>
      </c>
      <c r="Q508" s="7">
        <f>COUNTA(E508:P508)-COUNTIF(C508:P508," ")</f>
        <v>5</v>
      </c>
      <c r="R508" s="6"/>
      <c r="S508" s="5"/>
      <c r="T508" s="6" t="b">
        <v>1</v>
      </c>
    </row>
    <row r="509" spans="1:20" ht="15.75" x14ac:dyDescent="0.25">
      <c r="A509" s="6" t="str">
        <f>IFERROR(FIND($A$14,C509),"")</f>
        <v/>
      </c>
      <c r="B509" s="10" t="s">
        <v>10603</v>
      </c>
      <c r="C509" s="9" t="s">
        <v>10602</v>
      </c>
      <c r="D509" s="8" t="s">
        <v>312</v>
      </c>
      <c r="E509" s="6"/>
      <c r="F509" s="6"/>
      <c r="G509" s="6" t="s">
        <v>10601</v>
      </c>
      <c r="H509" s="6"/>
      <c r="I509" s="6" t="s">
        <v>0</v>
      </c>
      <c r="J509" s="6"/>
      <c r="K509" s="6"/>
      <c r="L509" s="6" t="s">
        <v>0</v>
      </c>
      <c r="M509" s="6" t="s">
        <v>10601</v>
      </c>
      <c r="N509" s="6"/>
      <c r="O509" s="6"/>
      <c r="P509" s="6" t="s">
        <v>0</v>
      </c>
      <c r="Q509" s="7">
        <f>COUNTA(E509:P509)-COUNTIF(C509:P509," ")</f>
        <v>2</v>
      </c>
      <c r="R509" s="6"/>
      <c r="S509" s="5"/>
      <c r="T509" s="6" t="b">
        <v>1</v>
      </c>
    </row>
    <row r="510" spans="1:20" ht="15.75" x14ac:dyDescent="0.25">
      <c r="A510" s="6" t="str">
        <f>IFERROR(FIND($A$14,C510),"")</f>
        <v/>
      </c>
      <c r="B510" s="10" t="s">
        <v>2148</v>
      </c>
      <c r="C510" s="9" t="s">
        <v>2147</v>
      </c>
      <c r="D510" s="8" t="s">
        <v>14</v>
      </c>
      <c r="E510" s="6"/>
      <c r="F510" s="6" t="s">
        <v>13</v>
      </c>
      <c r="G510" s="6"/>
      <c r="H510" s="6"/>
      <c r="I510" s="6"/>
      <c r="J510" s="6"/>
      <c r="K510" s="6"/>
      <c r="L510" s="6" t="s">
        <v>0</v>
      </c>
      <c r="M510" s="6" t="s">
        <v>2146</v>
      </c>
      <c r="N510" s="6" t="s">
        <v>2145</v>
      </c>
      <c r="O510" s="6"/>
      <c r="P510" s="6" t="s">
        <v>2144</v>
      </c>
      <c r="Q510" s="7">
        <f>COUNTA(E510:P510)-COUNTIF(C510:P510," ")</f>
        <v>4</v>
      </c>
      <c r="R510" s="6"/>
      <c r="S510" s="5"/>
      <c r="T510" s="6" t="b">
        <v>1</v>
      </c>
    </row>
    <row r="511" spans="1:20" ht="15.75" x14ac:dyDescent="0.25">
      <c r="A511" s="6" t="str">
        <f>IFERROR(FIND($A$14,C511),"")</f>
        <v/>
      </c>
      <c r="B511" s="10" t="s">
        <v>10679</v>
      </c>
      <c r="C511" s="9" t="s">
        <v>10678</v>
      </c>
      <c r="D511" s="8" t="s">
        <v>312</v>
      </c>
      <c r="E511" s="6"/>
      <c r="F511" s="6"/>
      <c r="G511" s="6" t="s">
        <v>10677</v>
      </c>
      <c r="H511" s="6"/>
      <c r="I511" s="6" t="s">
        <v>0</v>
      </c>
      <c r="J511" s="6"/>
      <c r="K511" s="6"/>
      <c r="L511" s="6" t="s">
        <v>0</v>
      </c>
      <c r="M511" s="6" t="s">
        <v>10676</v>
      </c>
      <c r="N511" s="6"/>
      <c r="O511" s="6"/>
      <c r="P511" s="6" t="s">
        <v>0</v>
      </c>
      <c r="Q511" s="7">
        <f>COUNTA(E511:P511)-COUNTIF(C511:P511," ")</f>
        <v>2</v>
      </c>
      <c r="R511" s="6"/>
      <c r="S511" s="5"/>
      <c r="T511" s="6" t="b">
        <v>1</v>
      </c>
    </row>
    <row r="512" spans="1:20" ht="15.75" x14ac:dyDescent="0.25">
      <c r="A512" s="6" t="str">
        <f>IFERROR(FIND($A$14,C512),"")</f>
        <v/>
      </c>
      <c r="B512" s="10" t="s">
        <v>10734</v>
      </c>
      <c r="C512" s="9" t="s">
        <v>2146</v>
      </c>
      <c r="D512" s="8" t="s">
        <v>14</v>
      </c>
      <c r="E512" s="6"/>
      <c r="F512" s="6" t="s">
        <v>10733</v>
      </c>
      <c r="G512" s="6" t="s">
        <v>2146</v>
      </c>
      <c r="H512" s="6"/>
      <c r="I512" s="6" t="s">
        <v>10732</v>
      </c>
      <c r="J512" s="6" t="s">
        <v>0</v>
      </c>
      <c r="K512" s="6"/>
      <c r="L512" s="6" t="s">
        <v>0</v>
      </c>
      <c r="M512" s="6" t="s">
        <v>0</v>
      </c>
      <c r="N512" s="6"/>
      <c r="O512" s="6"/>
      <c r="P512" s="6" t="s">
        <v>0</v>
      </c>
      <c r="Q512" s="7">
        <f>COUNTA(E512:P512)-COUNTIF(C512:P512," ")</f>
        <v>3</v>
      </c>
      <c r="R512" s="6"/>
      <c r="S512" s="5"/>
      <c r="T512" s="6" t="b">
        <v>1</v>
      </c>
    </row>
    <row r="513" spans="1:20" ht="15.75" x14ac:dyDescent="0.25">
      <c r="A513" s="6" t="str">
        <f>IFERROR(FIND($A$14,C513),"")</f>
        <v/>
      </c>
      <c r="B513" s="10" t="s">
        <v>14972</v>
      </c>
      <c r="C513" s="9" t="s">
        <v>14970</v>
      </c>
      <c r="D513" s="8" t="s">
        <v>221</v>
      </c>
      <c r="E513" s="40" t="s">
        <v>13</v>
      </c>
      <c r="F513" s="6"/>
      <c r="G513" s="6" t="s">
        <v>14971</v>
      </c>
      <c r="H513" s="6"/>
      <c r="I513" s="6" t="s">
        <v>14970</v>
      </c>
      <c r="J513" s="6"/>
      <c r="K513" s="6"/>
      <c r="L513" s="6" t="s">
        <v>0</v>
      </c>
      <c r="M513" s="6" t="s">
        <v>14969</v>
      </c>
      <c r="N513" s="6"/>
      <c r="O513" s="6" t="s">
        <v>14968</v>
      </c>
      <c r="P513" s="6" t="s">
        <v>14967</v>
      </c>
      <c r="Q513" s="7">
        <f>COUNTA(E513:P513)-COUNTIF(C513:P513," ")</f>
        <v>6</v>
      </c>
      <c r="R513" s="13" t="s">
        <v>14410</v>
      </c>
      <c r="S513" s="5"/>
      <c r="T513" s="6" t="b">
        <v>1</v>
      </c>
    </row>
    <row r="514" spans="1:20" ht="15.75" x14ac:dyDescent="0.25">
      <c r="A514" s="6" t="str">
        <f>IFERROR(FIND($A$14,C514),"")</f>
        <v/>
      </c>
      <c r="B514" s="10" t="s">
        <v>10731</v>
      </c>
      <c r="C514" s="9" t="s">
        <v>10729</v>
      </c>
      <c r="D514" s="8" t="s">
        <v>14</v>
      </c>
      <c r="E514" s="6"/>
      <c r="F514" s="6" t="s">
        <v>10730</v>
      </c>
      <c r="G514" s="6" t="s">
        <v>10728</v>
      </c>
      <c r="H514" s="6"/>
      <c r="I514" s="6" t="s">
        <v>10729</v>
      </c>
      <c r="J514" s="6" t="s">
        <v>0</v>
      </c>
      <c r="K514" s="6"/>
      <c r="L514" s="6" t="s">
        <v>0</v>
      </c>
      <c r="M514" s="6" t="s">
        <v>10728</v>
      </c>
      <c r="N514" s="6" t="s">
        <v>10727</v>
      </c>
      <c r="O514" s="6" t="s">
        <v>10726</v>
      </c>
      <c r="P514" s="6" t="s">
        <v>10725</v>
      </c>
      <c r="Q514" s="7">
        <f>COUNTA(E514:P514)-COUNTIF(C514:P514," ")</f>
        <v>7</v>
      </c>
      <c r="R514" s="6"/>
      <c r="S514" s="5"/>
      <c r="T514" s="6" t="b">
        <v>1</v>
      </c>
    </row>
    <row r="515" spans="1:20" ht="15.75" x14ac:dyDescent="0.25">
      <c r="A515" s="6" t="str">
        <f>IFERROR(FIND($A$14,C515),"")</f>
        <v/>
      </c>
      <c r="B515" s="10" t="s">
        <v>14174</v>
      </c>
      <c r="C515" s="9" t="s">
        <v>14173</v>
      </c>
      <c r="D515" s="8" t="s">
        <v>14</v>
      </c>
      <c r="E515" s="6"/>
      <c r="F515" s="6" t="s">
        <v>14172</v>
      </c>
      <c r="G515" s="6"/>
      <c r="H515" s="6"/>
      <c r="I515" s="6" t="s">
        <v>14171</v>
      </c>
      <c r="J515" s="6" t="s">
        <v>0</v>
      </c>
      <c r="K515" s="6"/>
      <c r="L515" s="6" t="s">
        <v>0</v>
      </c>
      <c r="M515" s="6" t="s">
        <v>0</v>
      </c>
      <c r="N515" s="6"/>
      <c r="O515" s="6" t="s">
        <v>14170</v>
      </c>
      <c r="P515" s="6" t="s">
        <v>0</v>
      </c>
      <c r="Q515" s="7">
        <f>COUNTA(E515:P515)-COUNTIF(C515:P515," ")</f>
        <v>3</v>
      </c>
      <c r="R515" s="6"/>
      <c r="S515" s="5"/>
      <c r="T515" s="6" t="b">
        <v>1</v>
      </c>
    </row>
    <row r="516" spans="1:20" ht="15.75" x14ac:dyDescent="0.25">
      <c r="A516" s="6" t="str">
        <f>IFERROR(FIND($A$14,C516),"")</f>
        <v/>
      </c>
      <c r="B516" s="10" t="s">
        <v>14169</v>
      </c>
      <c r="C516" s="9" t="s">
        <v>14168</v>
      </c>
      <c r="D516" s="8" t="s">
        <v>14</v>
      </c>
      <c r="E516" s="6"/>
      <c r="F516" s="6" t="s">
        <v>14167</v>
      </c>
      <c r="G516" s="6"/>
      <c r="H516" s="6"/>
      <c r="I516" s="6" t="s">
        <v>0</v>
      </c>
      <c r="J516" s="6" t="s">
        <v>0</v>
      </c>
      <c r="K516" s="6"/>
      <c r="L516" s="6" t="s">
        <v>0</v>
      </c>
      <c r="M516" s="6" t="s">
        <v>0</v>
      </c>
      <c r="N516" s="6"/>
      <c r="O516" s="6"/>
      <c r="P516" s="6" t="s">
        <v>0</v>
      </c>
      <c r="Q516" s="7">
        <f>COUNTA(E516:P516)-COUNTIF(C516:P516," ")</f>
        <v>1</v>
      </c>
      <c r="R516" s="6"/>
      <c r="S516" s="5"/>
      <c r="T516" s="6" t="b">
        <v>1</v>
      </c>
    </row>
    <row r="517" spans="1:20" ht="15.75" x14ac:dyDescent="0.25">
      <c r="A517" s="6" t="str">
        <f>IFERROR(FIND($A$14,C517),"")</f>
        <v/>
      </c>
      <c r="B517" s="10" t="s">
        <v>10715</v>
      </c>
      <c r="C517" s="9" t="s">
        <v>10714</v>
      </c>
      <c r="D517" s="8" t="s">
        <v>14</v>
      </c>
      <c r="E517" s="6"/>
      <c r="F517" s="6" t="s">
        <v>13</v>
      </c>
      <c r="G517" s="6" t="s">
        <v>10713</v>
      </c>
      <c r="H517" s="6"/>
      <c r="I517" s="6" t="s">
        <v>10712</v>
      </c>
      <c r="J517" s="6"/>
      <c r="K517" s="6"/>
      <c r="L517" s="6" t="s">
        <v>0</v>
      </c>
      <c r="M517" s="6" t="s">
        <v>10711</v>
      </c>
      <c r="N517" s="6" t="s">
        <v>10710</v>
      </c>
      <c r="O517" s="6"/>
      <c r="P517" s="6" t="s">
        <v>10709</v>
      </c>
      <c r="Q517" s="7">
        <f>COUNTA(E517:P517)-COUNTIF(C517:P517," ")</f>
        <v>6</v>
      </c>
      <c r="R517" s="6"/>
      <c r="S517" s="5"/>
      <c r="T517" s="6" t="b">
        <v>1</v>
      </c>
    </row>
    <row r="518" spans="1:20" ht="15.75" x14ac:dyDescent="0.25">
      <c r="A518" s="6" t="str">
        <f>IFERROR(FIND($A$14,C518),"")</f>
        <v/>
      </c>
      <c r="B518" s="10" t="s">
        <v>10704</v>
      </c>
      <c r="C518" s="9" t="s">
        <v>10703</v>
      </c>
      <c r="D518" s="8" t="s">
        <v>14</v>
      </c>
      <c r="E518" s="6"/>
      <c r="F518" s="6" t="s">
        <v>10702</v>
      </c>
      <c r="G518" s="6" t="s">
        <v>10701</v>
      </c>
      <c r="H518" s="6"/>
      <c r="I518" s="6" t="s">
        <v>0</v>
      </c>
      <c r="J518" s="6" t="s">
        <v>0</v>
      </c>
      <c r="K518" s="6"/>
      <c r="L518" s="6" t="s">
        <v>0</v>
      </c>
      <c r="M518" s="6" t="s">
        <v>10700</v>
      </c>
      <c r="N518" s="6"/>
      <c r="O518" s="6"/>
      <c r="P518" s="6" t="s">
        <v>0</v>
      </c>
      <c r="Q518" s="7">
        <f>COUNTA(E518:P518)-COUNTIF(C518:P518," ")</f>
        <v>3</v>
      </c>
      <c r="R518" s="6"/>
      <c r="S518" s="5"/>
      <c r="T518" s="6" t="b">
        <v>1</v>
      </c>
    </row>
    <row r="519" spans="1:20" ht="15.75" x14ac:dyDescent="0.25">
      <c r="A519" s="6" t="str">
        <f>IFERROR(FIND($A$14,C519),"")</f>
        <v/>
      </c>
      <c r="B519" s="10" t="s">
        <v>10718</v>
      </c>
      <c r="C519" s="9" t="s">
        <v>10717</v>
      </c>
      <c r="D519" s="8" t="s">
        <v>312</v>
      </c>
      <c r="E519" s="6"/>
      <c r="F519" s="6"/>
      <c r="G519" s="6" t="s">
        <v>10716</v>
      </c>
      <c r="H519" s="6"/>
      <c r="I519" s="6" t="s">
        <v>0</v>
      </c>
      <c r="J519" s="6"/>
      <c r="K519" s="6"/>
      <c r="L519" s="6" t="s">
        <v>0</v>
      </c>
      <c r="M519" s="6" t="s">
        <v>0</v>
      </c>
      <c r="N519" s="6"/>
      <c r="O519" s="6"/>
      <c r="P519" s="6" t="s">
        <v>0</v>
      </c>
      <c r="Q519" s="7">
        <f>COUNTA(E519:P519)-COUNTIF(C519:P519," ")</f>
        <v>1</v>
      </c>
      <c r="R519" s="6"/>
      <c r="S519" s="5"/>
      <c r="T519" s="6" t="b">
        <v>1</v>
      </c>
    </row>
    <row r="520" spans="1:20" ht="15.75" x14ac:dyDescent="0.25">
      <c r="A520" s="6" t="str">
        <f>IFERROR(FIND($A$14,C520),"")</f>
        <v/>
      </c>
      <c r="B520" s="10" t="s">
        <v>2143</v>
      </c>
      <c r="C520" s="9" t="s">
        <v>2142</v>
      </c>
      <c r="D520" s="8" t="s">
        <v>103</v>
      </c>
      <c r="E520" s="6"/>
      <c r="F520" s="6"/>
      <c r="G520" s="6"/>
      <c r="H520" s="6"/>
      <c r="I520" s="6"/>
      <c r="J520" s="6"/>
      <c r="K520" s="6"/>
      <c r="L520" s="6" t="s">
        <v>0</v>
      </c>
      <c r="M520" s="6"/>
      <c r="N520" s="6" t="s">
        <v>2141</v>
      </c>
      <c r="O520" s="6" t="s">
        <v>2140</v>
      </c>
      <c r="P520" s="6" t="s">
        <v>0</v>
      </c>
      <c r="Q520" s="7">
        <f>COUNTA(E520:P520)-COUNTIF(C520:P520," ")</f>
        <v>2</v>
      </c>
      <c r="R520" s="6"/>
      <c r="S520" s="5"/>
      <c r="T520" s="6" t="b">
        <v>1</v>
      </c>
    </row>
    <row r="521" spans="1:20" ht="15.75" x14ac:dyDescent="0.25">
      <c r="A521" s="6" t="str">
        <f>IFERROR(FIND($A$14,C521),"")</f>
        <v/>
      </c>
      <c r="B521" s="10" t="s">
        <v>10699</v>
      </c>
      <c r="C521" s="9" t="s">
        <v>10698</v>
      </c>
      <c r="D521" s="8" t="s">
        <v>14</v>
      </c>
      <c r="E521" s="6"/>
      <c r="F521" s="6" t="s">
        <v>10697</v>
      </c>
      <c r="G521" s="6" t="s">
        <v>10695</v>
      </c>
      <c r="H521" s="6"/>
      <c r="I521" s="6" t="s">
        <v>10696</v>
      </c>
      <c r="J521" s="6" t="s">
        <v>0</v>
      </c>
      <c r="K521" s="6"/>
      <c r="L521" s="6" t="s">
        <v>0</v>
      </c>
      <c r="M521" s="6" t="s">
        <v>10695</v>
      </c>
      <c r="N521" s="6"/>
      <c r="O521" s="6"/>
      <c r="P521" s="6" t="s">
        <v>0</v>
      </c>
      <c r="Q521" s="7">
        <f>COUNTA(E521:P521)-COUNTIF(C521:P521," ")</f>
        <v>4</v>
      </c>
      <c r="R521" s="6"/>
      <c r="S521" s="5"/>
      <c r="T521" s="6" t="b">
        <v>1</v>
      </c>
    </row>
    <row r="522" spans="1:20" ht="15.75" x14ac:dyDescent="0.25">
      <c r="A522" s="6" t="str">
        <f>IFERROR(FIND($A$14,C522),"")</f>
        <v/>
      </c>
      <c r="B522" s="10" t="s">
        <v>17895</v>
      </c>
      <c r="C522" s="9" t="s">
        <v>17894</v>
      </c>
      <c r="D522" s="8" t="s">
        <v>18</v>
      </c>
      <c r="E522" s="6"/>
      <c r="F522" s="6"/>
      <c r="G522" s="6"/>
      <c r="H522" s="6"/>
      <c r="I522" s="6" t="s">
        <v>17893</v>
      </c>
      <c r="J522" s="6"/>
      <c r="K522" s="6"/>
      <c r="L522" s="6" t="s">
        <v>0</v>
      </c>
      <c r="M522" s="6" t="s">
        <v>0</v>
      </c>
      <c r="N522" s="6"/>
      <c r="O522" s="6"/>
      <c r="P522" s="6" t="s">
        <v>0</v>
      </c>
      <c r="Q522" s="7">
        <f>COUNTA(E522:P522)-COUNTIF(C522:P522," ")</f>
        <v>1</v>
      </c>
      <c r="R522" s="6" t="s">
        <v>14396</v>
      </c>
      <c r="S522" s="15" t="s">
        <v>17833</v>
      </c>
      <c r="T522" s="6" t="b">
        <v>0</v>
      </c>
    </row>
    <row r="523" spans="1:20" ht="15.75" x14ac:dyDescent="0.25">
      <c r="A523" s="6" t="str">
        <f>IFERROR(FIND($A$14,C523),"")</f>
        <v/>
      </c>
      <c r="B523" s="10" t="s">
        <v>10708</v>
      </c>
      <c r="C523" s="9" t="s">
        <v>10705</v>
      </c>
      <c r="D523" s="8" t="s">
        <v>14</v>
      </c>
      <c r="E523" s="6"/>
      <c r="F523" s="6" t="s">
        <v>10707</v>
      </c>
      <c r="G523" s="6" t="s">
        <v>10706</v>
      </c>
      <c r="H523" s="6"/>
      <c r="I523" s="6" t="s">
        <v>10705</v>
      </c>
      <c r="J523" s="6" t="s">
        <v>0</v>
      </c>
      <c r="K523" s="6"/>
      <c r="L523" s="6" t="s">
        <v>0</v>
      </c>
      <c r="M523" s="6" t="s">
        <v>0</v>
      </c>
      <c r="N523" s="6"/>
      <c r="O523" s="6"/>
      <c r="P523" s="6" t="s">
        <v>0</v>
      </c>
      <c r="Q523" s="7">
        <f>COUNTA(E523:P523)-COUNTIF(C523:P523," ")</f>
        <v>3</v>
      </c>
      <c r="R523" s="6"/>
      <c r="S523" s="5"/>
      <c r="T523" s="6" t="b">
        <v>1</v>
      </c>
    </row>
    <row r="524" spans="1:20" ht="15.75" x14ac:dyDescent="0.25">
      <c r="A524" s="6" t="str">
        <f>IFERROR(FIND($A$14,C524),"")</f>
        <v/>
      </c>
      <c r="B524" s="10" t="s">
        <v>10694</v>
      </c>
      <c r="C524" s="9" t="s">
        <v>10693</v>
      </c>
      <c r="D524" s="8" t="s">
        <v>14</v>
      </c>
      <c r="E524" s="6"/>
      <c r="F524" s="6" t="s">
        <v>10691</v>
      </c>
      <c r="G524" s="6" t="s">
        <v>10692</v>
      </c>
      <c r="H524" s="6"/>
      <c r="I524" s="6" t="s">
        <v>10691</v>
      </c>
      <c r="J524" s="6" t="s">
        <v>0</v>
      </c>
      <c r="K524" s="6"/>
      <c r="L524" s="6" t="s">
        <v>0</v>
      </c>
      <c r="M524" s="6" t="s">
        <v>10690</v>
      </c>
      <c r="N524" s="6"/>
      <c r="O524" s="6"/>
      <c r="P524" s="6" t="s">
        <v>0</v>
      </c>
      <c r="Q524" s="7">
        <f>COUNTA(E524:P524)-COUNTIF(C524:P524," ")</f>
        <v>4</v>
      </c>
      <c r="R524" s="6"/>
      <c r="S524" s="5"/>
      <c r="T524" s="6" t="b">
        <v>1</v>
      </c>
    </row>
    <row r="525" spans="1:20" ht="15.75" x14ac:dyDescent="0.25">
      <c r="A525" s="6" t="str">
        <f>IFERROR(FIND($A$14,C525),"")</f>
        <v/>
      </c>
      <c r="B525" s="10" t="s">
        <v>14166</v>
      </c>
      <c r="C525" s="9" t="s">
        <v>14165</v>
      </c>
      <c r="D525" s="8" t="s">
        <v>14</v>
      </c>
      <c r="E525" s="6"/>
      <c r="F525" s="6" t="s">
        <v>14164</v>
      </c>
      <c r="G525" s="6"/>
      <c r="H525" s="6"/>
      <c r="I525" s="6" t="s">
        <v>0</v>
      </c>
      <c r="J525" s="6" t="s">
        <v>0</v>
      </c>
      <c r="K525" s="6"/>
      <c r="L525" s="6" t="s">
        <v>0</v>
      </c>
      <c r="M525" s="6" t="s">
        <v>0</v>
      </c>
      <c r="N525" s="6"/>
      <c r="O525" s="6"/>
      <c r="P525" s="6" t="s">
        <v>0</v>
      </c>
      <c r="Q525" s="7">
        <f>COUNTA(E525:P525)-COUNTIF(C525:P525," ")</f>
        <v>1</v>
      </c>
      <c r="R525" s="6"/>
      <c r="S525" s="5"/>
      <c r="T525" s="6" t="b">
        <v>1</v>
      </c>
    </row>
    <row r="526" spans="1:20" ht="15.75" x14ac:dyDescent="0.25">
      <c r="A526" s="6" t="str">
        <f>IFERROR(FIND($A$14,C526),"")</f>
        <v/>
      </c>
      <c r="B526" s="10" t="s">
        <v>10593</v>
      </c>
      <c r="C526" s="9" t="s">
        <v>10592</v>
      </c>
      <c r="D526" s="8" t="s">
        <v>312</v>
      </c>
      <c r="E526" s="6"/>
      <c r="F526" s="6"/>
      <c r="G526" s="6" t="s">
        <v>10591</v>
      </c>
      <c r="H526" s="6"/>
      <c r="I526" s="6" t="s">
        <v>0</v>
      </c>
      <c r="J526" s="6"/>
      <c r="K526" s="6"/>
      <c r="L526" s="6" t="s">
        <v>0</v>
      </c>
      <c r="M526" s="6" t="s">
        <v>0</v>
      </c>
      <c r="N526" s="6"/>
      <c r="O526" s="6"/>
      <c r="P526" s="6" t="s">
        <v>0</v>
      </c>
      <c r="Q526" s="7">
        <f>COUNTA(E526:P526)-COUNTIF(C526:P526," ")</f>
        <v>1</v>
      </c>
      <c r="R526" s="6"/>
      <c r="S526" s="5"/>
      <c r="T526" s="6" t="b">
        <v>1</v>
      </c>
    </row>
    <row r="527" spans="1:20" ht="15.75" x14ac:dyDescent="0.25">
      <c r="A527" s="6" t="str">
        <f>IFERROR(FIND($A$14,C527),"")</f>
        <v/>
      </c>
      <c r="B527" s="10" t="s">
        <v>10539</v>
      </c>
      <c r="C527" s="9" t="s">
        <v>10538</v>
      </c>
      <c r="D527" s="8" t="s">
        <v>18</v>
      </c>
      <c r="E527" s="6"/>
      <c r="F527" s="6"/>
      <c r="G527" s="6" t="s">
        <v>10537</v>
      </c>
      <c r="H527" s="6"/>
      <c r="I527" s="6" t="s">
        <v>10537</v>
      </c>
      <c r="J527" s="6"/>
      <c r="K527" s="6"/>
      <c r="L527" s="6" t="s">
        <v>0</v>
      </c>
      <c r="M527" s="6"/>
      <c r="N527" s="6"/>
      <c r="O527" s="6"/>
      <c r="P527" s="6" t="s">
        <v>0</v>
      </c>
      <c r="Q527" s="7">
        <f>COUNTA(E527:P527)-COUNTIF(C527:P527," ")</f>
        <v>2</v>
      </c>
      <c r="R527" s="6"/>
      <c r="S527" s="5"/>
      <c r="T527" s="6" t="b">
        <v>1</v>
      </c>
    </row>
    <row r="528" spans="1:20" ht="15.75" x14ac:dyDescent="0.25">
      <c r="A528" s="6" t="str">
        <f>IFERROR(FIND($A$14,C528),"")</f>
        <v/>
      </c>
      <c r="B528" s="10" t="s">
        <v>2139</v>
      </c>
      <c r="C528" s="9" t="s">
        <v>2138</v>
      </c>
      <c r="D528" s="8" t="s">
        <v>177</v>
      </c>
      <c r="E528" s="6"/>
      <c r="F528" s="6"/>
      <c r="G528" s="6"/>
      <c r="H528" s="6"/>
      <c r="I528" s="6"/>
      <c r="J528" s="6"/>
      <c r="K528" s="6"/>
      <c r="L528" s="6" t="s">
        <v>0</v>
      </c>
      <c r="M528" s="6"/>
      <c r="N528" s="6"/>
      <c r="O528" s="6"/>
      <c r="P528" s="6" t="s">
        <v>2137</v>
      </c>
      <c r="Q528" s="7">
        <f>COUNTA(E528:P528)-COUNTIF(C528:P528," ")</f>
        <v>1</v>
      </c>
      <c r="R528" s="6"/>
      <c r="S528" s="5"/>
      <c r="T528" s="6" t="b">
        <v>1</v>
      </c>
    </row>
    <row r="529" spans="1:20" ht="15.75" x14ac:dyDescent="0.25">
      <c r="A529" s="6" t="str">
        <f>IFERROR(FIND($A$14,C529),"")</f>
        <v/>
      </c>
      <c r="B529" s="10" t="s">
        <v>2136</v>
      </c>
      <c r="C529" s="9" t="s">
        <v>2135</v>
      </c>
      <c r="D529" s="8" t="s">
        <v>177</v>
      </c>
      <c r="E529" s="6"/>
      <c r="F529" s="6"/>
      <c r="G529" s="6"/>
      <c r="H529" s="6"/>
      <c r="I529" s="6" t="s">
        <v>2134</v>
      </c>
      <c r="J529" s="6"/>
      <c r="K529" s="6"/>
      <c r="L529" s="6" t="s">
        <v>0</v>
      </c>
      <c r="M529" s="6"/>
      <c r="N529" s="6"/>
      <c r="O529" s="6"/>
      <c r="P529" s="6" t="s">
        <v>0</v>
      </c>
      <c r="Q529" s="7">
        <f>COUNTA(E529:P529)-COUNTIF(C529:P529," ")</f>
        <v>1</v>
      </c>
      <c r="R529" s="6"/>
      <c r="S529" s="5"/>
      <c r="T529" s="6" t="b">
        <v>1</v>
      </c>
    </row>
    <row r="530" spans="1:20" ht="15.75" x14ac:dyDescent="0.25">
      <c r="A530" s="6" t="str">
        <f>IFERROR(FIND($A$14,C530),"")</f>
        <v/>
      </c>
      <c r="B530" s="10" t="s">
        <v>11802</v>
      </c>
      <c r="C530" s="9" t="s">
        <v>11801</v>
      </c>
      <c r="D530" s="8" t="s">
        <v>312</v>
      </c>
      <c r="E530" s="6"/>
      <c r="F530" s="6"/>
      <c r="G530" s="6" t="s">
        <v>11800</v>
      </c>
      <c r="H530" s="6"/>
      <c r="I530" s="6" t="s">
        <v>0</v>
      </c>
      <c r="J530" s="6"/>
      <c r="K530" s="6"/>
      <c r="L530" s="6" t="s">
        <v>0</v>
      </c>
      <c r="M530" s="6" t="s">
        <v>0</v>
      </c>
      <c r="N530" s="6"/>
      <c r="O530" s="6"/>
      <c r="P530" s="6" t="s">
        <v>0</v>
      </c>
      <c r="Q530" s="7">
        <f>COUNTA(E530:P530)-COUNTIF(C530:P530," ")</f>
        <v>1</v>
      </c>
      <c r="R530" s="6"/>
      <c r="S530" s="5"/>
      <c r="T530" s="6" t="b">
        <v>1</v>
      </c>
    </row>
    <row r="531" spans="1:20" ht="15.75" x14ac:dyDescent="0.25">
      <c r="A531" s="6" t="str">
        <f>IFERROR(FIND($A$14,C531),"")</f>
        <v/>
      </c>
      <c r="B531" s="10" t="s">
        <v>10532</v>
      </c>
      <c r="C531" s="9" t="s">
        <v>10531</v>
      </c>
      <c r="D531" s="8" t="s">
        <v>14</v>
      </c>
      <c r="E531" s="6"/>
      <c r="F531" s="6" t="s">
        <v>10530</v>
      </c>
      <c r="G531" s="6" t="s">
        <v>10529</v>
      </c>
      <c r="H531" s="6"/>
      <c r="I531" s="6" t="s">
        <v>10528</v>
      </c>
      <c r="J531" s="6" t="s">
        <v>0</v>
      </c>
      <c r="K531" s="6"/>
      <c r="L531" s="6" t="s">
        <v>0</v>
      </c>
      <c r="M531" s="6" t="s">
        <v>0</v>
      </c>
      <c r="N531" s="6"/>
      <c r="O531" s="6"/>
      <c r="P531" s="6" t="s">
        <v>0</v>
      </c>
      <c r="Q531" s="7">
        <f>COUNTA(E531:P531)-COUNTIF(C531:P531," ")</f>
        <v>3</v>
      </c>
      <c r="R531" s="6"/>
      <c r="S531" s="5"/>
      <c r="T531" s="6" t="b">
        <v>1</v>
      </c>
    </row>
    <row r="532" spans="1:20" ht="15.75" x14ac:dyDescent="0.25">
      <c r="A532" s="6" t="str">
        <f>IFERROR(FIND($A$14,C532),"")</f>
        <v/>
      </c>
      <c r="B532" s="10" t="s">
        <v>2133</v>
      </c>
      <c r="C532" s="9" t="s">
        <v>2132</v>
      </c>
      <c r="D532" s="8" t="s">
        <v>39</v>
      </c>
      <c r="E532" s="6"/>
      <c r="F532" s="6"/>
      <c r="G532" s="6"/>
      <c r="H532" s="6"/>
      <c r="I532" s="6" t="s">
        <v>2131</v>
      </c>
      <c r="J532" s="6"/>
      <c r="K532" s="6"/>
      <c r="L532" s="6" t="s">
        <v>0</v>
      </c>
      <c r="M532" s="6" t="s">
        <v>0</v>
      </c>
      <c r="N532" s="6"/>
      <c r="O532" s="6" t="s">
        <v>2130</v>
      </c>
      <c r="P532" s="6" t="s">
        <v>0</v>
      </c>
      <c r="Q532" s="7">
        <f>COUNTA(E532:P532)-COUNTIF(C532:P532," ")</f>
        <v>2</v>
      </c>
      <c r="R532" s="6"/>
      <c r="S532" s="5"/>
      <c r="T532" s="6" t="b">
        <v>1</v>
      </c>
    </row>
    <row r="533" spans="1:20" ht="15.75" x14ac:dyDescent="0.25">
      <c r="A533" s="6" t="str">
        <f>IFERROR(FIND($A$14,C533),"")</f>
        <v/>
      </c>
      <c r="B533" s="10" t="s">
        <v>10584</v>
      </c>
      <c r="C533" s="9" t="s">
        <v>10583</v>
      </c>
      <c r="D533" s="8" t="s">
        <v>312</v>
      </c>
      <c r="E533" s="6"/>
      <c r="F533" s="6"/>
      <c r="G533" s="6" t="s">
        <v>10582</v>
      </c>
      <c r="H533" s="6"/>
      <c r="I533" s="6" t="s">
        <v>0</v>
      </c>
      <c r="J533" s="6"/>
      <c r="K533" s="6"/>
      <c r="L533" s="6" t="s">
        <v>0</v>
      </c>
      <c r="M533" s="6" t="s">
        <v>0</v>
      </c>
      <c r="N533" s="6"/>
      <c r="O533" s="6"/>
      <c r="P533" s="6" t="s">
        <v>0</v>
      </c>
      <c r="Q533" s="7">
        <f>COUNTA(E533:P533)-COUNTIF(C533:P533," ")</f>
        <v>1</v>
      </c>
      <c r="R533" s="6"/>
      <c r="S533" s="5"/>
      <c r="T533" s="6" t="b">
        <v>1</v>
      </c>
    </row>
    <row r="534" spans="1:20" ht="15.75" x14ac:dyDescent="0.25">
      <c r="A534" s="6" t="str">
        <f>IFERROR(FIND($A$14,C534),"")</f>
        <v/>
      </c>
      <c r="B534" s="10" t="s">
        <v>10587</v>
      </c>
      <c r="C534" s="9" t="s">
        <v>10586</v>
      </c>
      <c r="D534" s="8" t="s">
        <v>312</v>
      </c>
      <c r="E534" s="6"/>
      <c r="F534" s="6"/>
      <c r="G534" s="6" t="s">
        <v>10585</v>
      </c>
      <c r="H534" s="6"/>
      <c r="I534" s="6" t="s">
        <v>0</v>
      </c>
      <c r="J534" s="6"/>
      <c r="K534" s="6"/>
      <c r="L534" s="6" t="s">
        <v>0</v>
      </c>
      <c r="M534" s="6" t="s">
        <v>0</v>
      </c>
      <c r="N534" s="6"/>
      <c r="O534" s="6"/>
      <c r="P534" s="6" t="s">
        <v>0</v>
      </c>
      <c r="Q534" s="7">
        <f>COUNTA(E534:P534)-COUNTIF(C534:P534," ")</f>
        <v>1</v>
      </c>
      <c r="R534" s="6"/>
      <c r="S534" s="5"/>
      <c r="T534" s="6" t="b">
        <v>1</v>
      </c>
    </row>
    <row r="535" spans="1:20" ht="15.75" x14ac:dyDescent="0.25">
      <c r="A535" s="6" t="str">
        <f>IFERROR(FIND($A$14,C535),"")</f>
        <v/>
      </c>
      <c r="B535" s="10" t="s">
        <v>10581</v>
      </c>
      <c r="C535" s="9" t="s">
        <v>10580</v>
      </c>
      <c r="D535" s="8" t="s">
        <v>39</v>
      </c>
      <c r="E535" s="6"/>
      <c r="F535" s="6"/>
      <c r="G535" s="6" t="s">
        <v>10579</v>
      </c>
      <c r="H535" s="6"/>
      <c r="I535" s="6" t="s">
        <v>2131</v>
      </c>
      <c r="J535" s="6"/>
      <c r="K535" s="6"/>
      <c r="L535" s="6" t="s">
        <v>0</v>
      </c>
      <c r="M535" s="6" t="s">
        <v>0</v>
      </c>
      <c r="N535" s="6"/>
      <c r="O535" s="6"/>
      <c r="P535" s="6" t="s">
        <v>0</v>
      </c>
      <c r="Q535" s="7">
        <f>COUNTA(E535:P535)-COUNTIF(C535:P535," ")</f>
        <v>2</v>
      </c>
      <c r="R535" s="6"/>
      <c r="S535" s="5"/>
      <c r="T535" s="6" t="b">
        <v>1</v>
      </c>
    </row>
    <row r="536" spans="1:20" ht="15.75" x14ac:dyDescent="0.25">
      <c r="A536" s="6" t="str">
        <f>IFERROR(FIND($A$14,C536),"")</f>
        <v/>
      </c>
      <c r="B536" s="10" t="s">
        <v>16211</v>
      </c>
      <c r="C536" s="9" t="s">
        <v>16210</v>
      </c>
      <c r="D536" s="8" t="s">
        <v>312</v>
      </c>
      <c r="E536" s="6"/>
      <c r="F536" s="6"/>
      <c r="G536" s="6" t="s">
        <v>16209</v>
      </c>
      <c r="H536" s="6"/>
      <c r="I536" s="6" t="s">
        <v>0</v>
      </c>
      <c r="J536" s="6"/>
      <c r="K536" s="6"/>
      <c r="L536" s="6" t="s">
        <v>0</v>
      </c>
      <c r="M536" s="6" t="s">
        <v>16209</v>
      </c>
      <c r="N536" s="6"/>
      <c r="O536" s="6"/>
      <c r="P536" s="6" t="s">
        <v>16208</v>
      </c>
      <c r="Q536" s="7">
        <f>COUNTA(E536:P536)-COUNTIF(C536:P536," ")</f>
        <v>3</v>
      </c>
      <c r="R536" s="6"/>
      <c r="S536" s="5" t="s">
        <v>16157</v>
      </c>
      <c r="T536" s="6" t="b">
        <v>1</v>
      </c>
    </row>
    <row r="537" spans="1:20" ht="15.75" x14ac:dyDescent="0.25">
      <c r="A537" s="6" t="str">
        <f>IFERROR(FIND($A$14,C537),"")</f>
        <v/>
      </c>
      <c r="B537" s="10" t="s">
        <v>16217</v>
      </c>
      <c r="C537" s="9" t="s">
        <v>16216</v>
      </c>
      <c r="D537" s="8" t="s">
        <v>312</v>
      </c>
      <c r="E537" s="6"/>
      <c r="F537" s="6"/>
      <c r="G537" s="6" t="s">
        <v>16215</v>
      </c>
      <c r="H537" s="6"/>
      <c r="I537" s="6" t="s">
        <v>0</v>
      </c>
      <c r="J537" s="6"/>
      <c r="K537" s="6"/>
      <c r="L537" s="6" t="s">
        <v>0</v>
      </c>
      <c r="M537" s="6" t="s">
        <v>16214</v>
      </c>
      <c r="N537" s="6"/>
      <c r="O537" s="6" t="s">
        <v>16213</v>
      </c>
      <c r="P537" s="6" t="s">
        <v>16212</v>
      </c>
      <c r="Q537" s="7">
        <f>COUNTA(E537:P537)-COUNTIF(C537:P537," ")</f>
        <v>4</v>
      </c>
      <c r="R537" s="6"/>
      <c r="S537" s="5" t="s">
        <v>16157</v>
      </c>
      <c r="T537" s="6" t="b">
        <v>1</v>
      </c>
    </row>
    <row r="538" spans="1:20" ht="15.75" x14ac:dyDescent="0.25">
      <c r="A538" s="6" t="str">
        <f>IFERROR(FIND($A$14,C538),"")</f>
        <v/>
      </c>
      <c r="B538" s="10" t="s">
        <v>9644</v>
      </c>
      <c r="C538" s="9" t="s">
        <v>9641</v>
      </c>
      <c r="D538" s="8" t="s">
        <v>14</v>
      </c>
      <c r="E538" s="6"/>
      <c r="F538" s="6" t="s">
        <v>9643</v>
      </c>
      <c r="G538" s="6" t="s">
        <v>9642</v>
      </c>
      <c r="H538" s="6"/>
      <c r="I538" s="6" t="s">
        <v>9641</v>
      </c>
      <c r="J538" s="6" t="s">
        <v>0</v>
      </c>
      <c r="K538" s="6"/>
      <c r="L538" s="6" t="s">
        <v>0</v>
      </c>
      <c r="M538" s="6" t="s">
        <v>0</v>
      </c>
      <c r="N538" s="6"/>
      <c r="O538" s="6"/>
      <c r="P538" s="6" t="s">
        <v>0</v>
      </c>
      <c r="Q538" s="7">
        <f>COUNTA(E538:P538)-COUNTIF(C538:P538," ")</f>
        <v>3</v>
      </c>
      <c r="R538" s="6"/>
      <c r="S538" s="5"/>
      <c r="T538" s="6" t="b">
        <v>1</v>
      </c>
    </row>
    <row r="539" spans="1:20" ht="15.75" x14ac:dyDescent="0.25">
      <c r="A539" s="6" t="str">
        <f>IFERROR(FIND($A$14,C539),"")</f>
        <v/>
      </c>
      <c r="B539" s="10" t="s">
        <v>17013</v>
      </c>
      <c r="C539" s="9" t="s">
        <v>17012</v>
      </c>
      <c r="D539" s="8" t="s">
        <v>312</v>
      </c>
      <c r="E539" s="6"/>
      <c r="F539" s="6"/>
      <c r="G539" s="6" t="s">
        <v>17011</v>
      </c>
      <c r="H539" s="6"/>
      <c r="I539" s="6" t="s">
        <v>0</v>
      </c>
      <c r="J539" s="6"/>
      <c r="K539" s="6"/>
      <c r="L539" s="6" t="s">
        <v>0</v>
      </c>
      <c r="M539" s="6" t="s">
        <v>0</v>
      </c>
      <c r="N539" s="6"/>
      <c r="O539" s="6"/>
      <c r="P539" s="6" t="s">
        <v>0</v>
      </c>
      <c r="Q539" s="7">
        <f>COUNTA(E539:P539)-COUNTIF(C539:P539," ")</f>
        <v>1</v>
      </c>
      <c r="R539" s="6"/>
      <c r="S539" s="5" t="s">
        <v>16913</v>
      </c>
      <c r="T539" s="6" t="b">
        <v>1</v>
      </c>
    </row>
    <row r="540" spans="1:20" ht="15.75" x14ac:dyDescent="0.25">
      <c r="A540" s="6">
        <f>IFERROR(FIND($A$14,C540),"")</f>
        <v>4</v>
      </c>
      <c r="B540" s="10" t="s">
        <v>10536</v>
      </c>
      <c r="C540" s="9" t="s">
        <v>10535</v>
      </c>
      <c r="D540" s="8" t="s">
        <v>14</v>
      </c>
      <c r="E540" s="6"/>
      <c r="F540" s="6" t="s">
        <v>10534</v>
      </c>
      <c r="G540" s="6" t="s">
        <v>10533</v>
      </c>
      <c r="H540" s="6"/>
      <c r="I540" s="6" t="s">
        <v>0</v>
      </c>
      <c r="J540" s="6" t="s">
        <v>0</v>
      </c>
      <c r="K540" s="6"/>
      <c r="L540" s="6" t="s">
        <v>0</v>
      </c>
      <c r="M540" s="6" t="s">
        <v>0</v>
      </c>
      <c r="N540" s="6"/>
      <c r="O540" s="6"/>
      <c r="P540" s="6" t="s">
        <v>0</v>
      </c>
      <c r="Q540" s="7">
        <f>COUNTA(E540:P540)-COUNTIF(C540:P540," ")</f>
        <v>2</v>
      </c>
      <c r="R540" s="6"/>
      <c r="S540" s="5"/>
      <c r="T540" s="6" t="b">
        <v>1</v>
      </c>
    </row>
    <row r="541" spans="1:20" ht="15.75" x14ac:dyDescent="0.25">
      <c r="A541" s="6" t="str">
        <f>IFERROR(FIND($A$14,C541),"")</f>
        <v/>
      </c>
      <c r="B541" s="10" t="s">
        <v>9658</v>
      </c>
      <c r="C541" s="9" t="s">
        <v>9657</v>
      </c>
      <c r="D541" s="8" t="s">
        <v>312</v>
      </c>
      <c r="E541" s="6"/>
      <c r="F541" s="6"/>
      <c r="G541" s="6" t="s">
        <v>9655</v>
      </c>
      <c r="H541" s="6"/>
      <c r="I541" s="6" t="s">
        <v>9656</v>
      </c>
      <c r="J541" s="6"/>
      <c r="K541" s="6"/>
      <c r="L541" s="6" t="s">
        <v>0</v>
      </c>
      <c r="M541" s="6" t="s">
        <v>9655</v>
      </c>
      <c r="N541" s="6" t="s">
        <v>9654</v>
      </c>
      <c r="O541" s="6" t="s">
        <v>9653</v>
      </c>
      <c r="P541" s="6" t="s">
        <v>9652</v>
      </c>
      <c r="Q541" s="7">
        <f>COUNTA(E541:P541)-COUNTIF(C541:P541," ")</f>
        <v>6</v>
      </c>
      <c r="R541" s="6"/>
      <c r="S541" s="5"/>
      <c r="T541" s="6" t="b">
        <v>1</v>
      </c>
    </row>
    <row r="542" spans="1:20" ht="15.75" x14ac:dyDescent="0.25">
      <c r="A542" s="6" t="str">
        <f>IFERROR(FIND($A$14,C542),"")</f>
        <v/>
      </c>
      <c r="B542" s="10" t="s">
        <v>9651</v>
      </c>
      <c r="C542" s="9" t="s">
        <v>9650</v>
      </c>
      <c r="D542" s="8" t="s">
        <v>221</v>
      </c>
      <c r="E542" s="40" t="s">
        <v>13</v>
      </c>
      <c r="F542" s="6"/>
      <c r="G542" s="6" t="s">
        <v>9649</v>
      </c>
      <c r="H542" s="6"/>
      <c r="I542" s="6" t="s">
        <v>9648</v>
      </c>
      <c r="J542" s="6"/>
      <c r="K542" s="6"/>
      <c r="L542" s="6" t="s">
        <v>0</v>
      </c>
      <c r="M542" s="6" t="s">
        <v>9647</v>
      </c>
      <c r="N542" s="6" t="s">
        <v>9646</v>
      </c>
      <c r="O542" s="6"/>
      <c r="P542" s="6" t="s">
        <v>9645</v>
      </c>
      <c r="Q542" s="7">
        <f>COUNTA(E542:P542)-COUNTIF(C542:P542," ")</f>
        <v>6</v>
      </c>
      <c r="R542" s="6"/>
      <c r="S542" s="5"/>
      <c r="T542" s="6" t="b">
        <v>1</v>
      </c>
    </row>
    <row r="543" spans="1:20" ht="15.75" x14ac:dyDescent="0.25">
      <c r="A543" s="6" t="str">
        <f>IFERROR(FIND($A$14,C543),"")</f>
        <v/>
      </c>
      <c r="B543" s="10" t="s">
        <v>14163</v>
      </c>
      <c r="C543" s="9" t="s">
        <v>14162</v>
      </c>
      <c r="D543" s="8" t="s">
        <v>14</v>
      </c>
      <c r="E543" s="6"/>
      <c r="F543" s="6" t="s">
        <v>14161</v>
      </c>
      <c r="G543" s="6"/>
      <c r="H543" s="6"/>
      <c r="I543" s="6" t="s">
        <v>14160</v>
      </c>
      <c r="J543" s="6" t="s">
        <v>0</v>
      </c>
      <c r="K543" s="6"/>
      <c r="L543" s="6" t="s">
        <v>0</v>
      </c>
      <c r="M543" s="6" t="s">
        <v>0</v>
      </c>
      <c r="N543" s="6"/>
      <c r="O543" s="6"/>
      <c r="P543" s="6" t="s">
        <v>0</v>
      </c>
      <c r="Q543" s="7">
        <f>COUNTA(E543:P543)-COUNTIF(C543:P543," ")</f>
        <v>2</v>
      </c>
      <c r="R543" s="6"/>
      <c r="S543" s="5"/>
      <c r="T543" s="6" t="b">
        <v>1</v>
      </c>
    </row>
    <row r="544" spans="1:20" ht="15.75" x14ac:dyDescent="0.25">
      <c r="A544" s="6" t="str">
        <f>IFERROR(FIND($A$14,C544),"")</f>
        <v/>
      </c>
      <c r="B544" s="10" t="s">
        <v>9640</v>
      </c>
      <c r="C544" s="9" t="s">
        <v>9638</v>
      </c>
      <c r="D544" s="8" t="s">
        <v>221</v>
      </c>
      <c r="E544" s="40" t="s">
        <v>13</v>
      </c>
      <c r="F544" s="6"/>
      <c r="G544" s="6" t="s">
        <v>9639</v>
      </c>
      <c r="H544" s="6"/>
      <c r="I544" s="6" t="s">
        <v>9638</v>
      </c>
      <c r="J544" s="6"/>
      <c r="K544" s="6"/>
      <c r="L544" s="6" t="s">
        <v>0</v>
      </c>
      <c r="M544" s="6" t="s">
        <v>9636</v>
      </c>
      <c r="N544" s="6" t="s">
        <v>9637</v>
      </c>
      <c r="O544" s="6" t="s">
        <v>9636</v>
      </c>
      <c r="P544" s="6" t="s">
        <v>9635</v>
      </c>
      <c r="Q544" s="7">
        <f>COUNTA(E544:P544)-COUNTIF(C544:P544," ")</f>
        <v>7</v>
      </c>
      <c r="R544" s="6"/>
      <c r="S544" s="5"/>
      <c r="T544" s="6" t="b">
        <v>1</v>
      </c>
    </row>
    <row r="545" spans="1:20" ht="15.75" x14ac:dyDescent="0.25">
      <c r="A545" s="6" t="str">
        <f>IFERROR(FIND($A$14,C545),"")</f>
        <v/>
      </c>
      <c r="B545" s="10" t="s">
        <v>14159</v>
      </c>
      <c r="C545" s="9" t="s">
        <v>14158</v>
      </c>
      <c r="D545" s="8" t="s">
        <v>14</v>
      </c>
      <c r="E545" s="6"/>
      <c r="F545" s="6" t="s">
        <v>14157</v>
      </c>
      <c r="G545" s="6"/>
      <c r="H545" s="6"/>
      <c r="I545" s="6" t="s">
        <v>14156</v>
      </c>
      <c r="J545" s="6" t="s">
        <v>0</v>
      </c>
      <c r="K545" s="6"/>
      <c r="L545" s="6" t="s">
        <v>0</v>
      </c>
      <c r="M545" s="6" t="s">
        <v>0</v>
      </c>
      <c r="N545" s="6"/>
      <c r="O545" s="6"/>
      <c r="P545" s="6" t="s">
        <v>0</v>
      </c>
      <c r="Q545" s="7">
        <f>COUNTA(E545:P545)-COUNTIF(C545:P545," ")</f>
        <v>2</v>
      </c>
      <c r="R545" s="6"/>
      <c r="S545" s="5"/>
      <c r="T545" s="6" t="b">
        <v>1</v>
      </c>
    </row>
    <row r="546" spans="1:20" ht="15.75" x14ac:dyDescent="0.25">
      <c r="A546" s="6" t="str">
        <f>IFERROR(FIND($A$14,C546),"")</f>
        <v/>
      </c>
      <c r="B546" s="10" t="s">
        <v>2129</v>
      </c>
      <c r="C546" s="9" t="s">
        <v>2128</v>
      </c>
      <c r="D546" s="11" t="s">
        <v>13</v>
      </c>
      <c r="E546" s="6"/>
      <c r="F546" s="6"/>
      <c r="G546" s="6"/>
      <c r="H546" s="6"/>
      <c r="I546" s="6"/>
      <c r="J546" s="6"/>
      <c r="K546" s="6"/>
      <c r="L546" s="6" t="s">
        <v>0</v>
      </c>
      <c r="M546" s="6"/>
      <c r="N546" s="6"/>
      <c r="O546" s="6" t="s">
        <v>2127</v>
      </c>
      <c r="P546" s="6" t="s">
        <v>0</v>
      </c>
      <c r="Q546" s="7">
        <f>COUNTA(E546:P546)-COUNTIF(C546:P546," ")</f>
        <v>1</v>
      </c>
      <c r="R546" s="6"/>
      <c r="S546" s="5"/>
      <c r="T546" s="6" t="b">
        <v>1</v>
      </c>
    </row>
    <row r="547" spans="1:20" ht="15.75" x14ac:dyDescent="0.25">
      <c r="A547" s="6" t="str">
        <f>IFERROR(FIND($A$14,C547),"")</f>
        <v/>
      </c>
      <c r="B547" s="10" t="s">
        <v>14155</v>
      </c>
      <c r="C547" s="9" t="s">
        <v>14154</v>
      </c>
      <c r="D547" s="8" t="s">
        <v>14</v>
      </c>
      <c r="E547" s="6"/>
      <c r="F547" s="6" t="s">
        <v>14153</v>
      </c>
      <c r="G547" s="6"/>
      <c r="H547" s="6"/>
      <c r="I547" s="6" t="s">
        <v>14152</v>
      </c>
      <c r="J547" s="6" t="s">
        <v>0</v>
      </c>
      <c r="K547" s="6"/>
      <c r="L547" s="6" t="s">
        <v>0</v>
      </c>
      <c r="M547" s="6" t="s">
        <v>14151</v>
      </c>
      <c r="N547" s="6"/>
      <c r="O547" s="6"/>
      <c r="P547" s="6" t="s">
        <v>14150</v>
      </c>
      <c r="Q547" s="7">
        <f>COUNTA(E547:P547)-COUNTIF(C547:P547," ")</f>
        <v>4</v>
      </c>
      <c r="R547" s="6"/>
      <c r="S547" s="5"/>
      <c r="T547" s="6" t="b">
        <v>1</v>
      </c>
    </row>
    <row r="548" spans="1:20" ht="15.75" x14ac:dyDescent="0.25">
      <c r="A548" s="6" t="str">
        <f>IFERROR(FIND($A$14,C548),"")</f>
        <v/>
      </c>
      <c r="B548" s="10" t="s">
        <v>10737</v>
      </c>
      <c r="C548" s="9" t="s">
        <v>10736</v>
      </c>
      <c r="D548" s="8" t="s">
        <v>312</v>
      </c>
      <c r="E548" s="6"/>
      <c r="F548" s="6"/>
      <c r="G548" s="6" t="s">
        <v>10735</v>
      </c>
      <c r="H548" s="6"/>
      <c r="I548" s="6" t="s">
        <v>0</v>
      </c>
      <c r="J548" s="6"/>
      <c r="K548" s="6"/>
      <c r="L548" s="6" t="s">
        <v>0</v>
      </c>
      <c r="M548" s="6" t="s">
        <v>0</v>
      </c>
      <c r="N548" s="6"/>
      <c r="O548" s="6"/>
      <c r="P548" s="6" t="s">
        <v>0</v>
      </c>
      <c r="Q548" s="7">
        <f>COUNTA(E548:P548)-COUNTIF(C548:P548," ")</f>
        <v>1</v>
      </c>
      <c r="R548" s="6"/>
      <c r="S548" s="5"/>
      <c r="T548" s="6" t="b">
        <v>1</v>
      </c>
    </row>
    <row r="549" spans="1:20" ht="15.75" x14ac:dyDescent="0.25">
      <c r="A549" s="6" t="str">
        <f>IFERROR(FIND($A$14,C549),"")</f>
        <v/>
      </c>
      <c r="B549" s="10" t="s">
        <v>9634</v>
      </c>
      <c r="C549" s="9" t="s">
        <v>9633</v>
      </c>
      <c r="D549" s="8" t="s">
        <v>221</v>
      </c>
      <c r="E549" s="40" t="s">
        <v>13</v>
      </c>
      <c r="F549" s="6"/>
      <c r="G549" s="6" t="s">
        <v>9632</v>
      </c>
      <c r="H549" s="6"/>
      <c r="I549" s="6" t="s">
        <v>9631</v>
      </c>
      <c r="J549" s="6"/>
      <c r="K549" s="6"/>
      <c r="L549" s="6" t="s">
        <v>0</v>
      </c>
      <c r="M549" s="6" t="s">
        <v>9630</v>
      </c>
      <c r="N549" s="6" t="s">
        <v>9629</v>
      </c>
      <c r="O549" s="6"/>
      <c r="P549" s="6" t="s">
        <v>9628</v>
      </c>
      <c r="Q549" s="7">
        <f>COUNTA(E549:P549)-COUNTIF(C549:P549," ")</f>
        <v>6</v>
      </c>
      <c r="R549" s="6"/>
      <c r="S549" s="5"/>
      <c r="T549" s="6" t="b">
        <v>1</v>
      </c>
    </row>
    <row r="550" spans="1:20" ht="15.75" x14ac:dyDescent="0.25">
      <c r="A550" s="6" t="str">
        <f>IFERROR(FIND($A$14,C550),"")</f>
        <v/>
      </c>
      <c r="B550" s="10" t="s">
        <v>16054</v>
      </c>
      <c r="C550" s="9" t="s">
        <v>16053</v>
      </c>
      <c r="D550" s="8" t="s">
        <v>879</v>
      </c>
      <c r="E550" s="6"/>
      <c r="F550" s="6"/>
      <c r="G550" s="6" t="s">
        <v>19857</v>
      </c>
      <c r="H550" s="6"/>
      <c r="I550" s="6"/>
      <c r="J550" s="6" t="s">
        <v>19858</v>
      </c>
      <c r="K550" s="6"/>
      <c r="L550" s="6" t="s">
        <v>0</v>
      </c>
      <c r="M550" s="6" t="s">
        <v>19858</v>
      </c>
      <c r="N550" s="6"/>
      <c r="O550" s="6"/>
      <c r="P550" s="6" t="s">
        <v>0</v>
      </c>
      <c r="Q550" s="7">
        <f>COUNTA(E550:P550)-COUNTIF(C550:P550," ")</f>
        <v>3</v>
      </c>
      <c r="R550" s="6"/>
      <c r="S550" s="5" t="s">
        <v>16047</v>
      </c>
      <c r="T550" s="6" t="b">
        <v>1</v>
      </c>
    </row>
    <row r="551" spans="1:20" ht="15.75" x14ac:dyDescent="0.25">
      <c r="A551" s="6" t="str">
        <f>IFERROR(FIND($A$14,C551),"")</f>
        <v/>
      </c>
      <c r="B551" s="10" t="s">
        <v>9627</v>
      </c>
      <c r="C551" s="9" t="s">
        <v>9626</v>
      </c>
      <c r="D551" s="8" t="s">
        <v>14</v>
      </c>
      <c r="E551" s="6"/>
      <c r="F551" s="6" t="s">
        <v>9625</v>
      </c>
      <c r="G551" s="6" t="s">
        <v>9624</v>
      </c>
      <c r="H551" s="6"/>
      <c r="I551" s="6" t="s">
        <v>9623</v>
      </c>
      <c r="J551" s="6" t="s">
        <v>0</v>
      </c>
      <c r="K551" s="6"/>
      <c r="L551" s="6" t="s">
        <v>0</v>
      </c>
      <c r="M551" s="6" t="s">
        <v>9622</v>
      </c>
      <c r="N551" s="6"/>
      <c r="O551" s="6"/>
      <c r="P551" s="6" t="s">
        <v>0</v>
      </c>
      <c r="Q551" s="7">
        <f>COUNTA(E551:P551)-COUNTIF(C551:P551," ")</f>
        <v>4</v>
      </c>
      <c r="R551" s="6"/>
      <c r="S551" s="5"/>
      <c r="T551" s="6" t="b">
        <v>1</v>
      </c>
    </row>
    <row r="552" spans="1:20" ht="15.75" x14ac:dyDescent="0.25">
      <c r="A552" s="6" t="str">
        <f>IFERROR(FIND($A$14,C552),"")</f>
        <v/>
      </c>
      <c r="B552" s="10" t="s">
        <v>14149</v>
      </c>
      <c r="C552" s="9" t="s">
        <v>14148</v>
      </c>
      <c r="D552" s="8" t="s">
        <v>14</v>
      </c>
      <c r="E552" s="6"/>
      <c r="F552" s="6" t="s">
        <v>14147</v>
      </c>
      <c r="G552" s="6"/>
      <c r="H552" s="6"/>
      <c r="I552" s="6" t="s">
        <v>14147</v>
      </c>
      <c r="J552" s="6" t="s">
        <v>0</v>
      </c>
      <c r="K552" s="6"/>
      <c r="L552" s="6" t="s">
        <v>0</v>
      </c>
      <c r="M552" s="6" t="s">
        <v>0</v>
      </c>
      <c r="N552" s="6"/>
      <c r="O552" s="6"/>
      <c r="P552" s="6" t="s">
        <v>0</v>
      </c>
      <c r="Q552" s="7">
        <f>COUNTA(E552:P552)-COUNTIF(C552:P552," ")</f>
        <v>2</v>
      </c>
      <c r="R552" s="6"/>
      <c r="S552" s="5"/>
      <c r="T552" s="6" t="b">
        <v>1</v>
      </c>
    </row>
    <row r="553" spans="1:20" ht="15.75" x14ac:dyDescent="0.25">
      <c r="A553" s="6" t="str">
        <f>IFERROR(FIND($A$14,C553),"")</f>
        <v/>
      </c>
      <c r="B553" s="10" t="s">
        <v>2126</v>
      </c>
      <c r="C553" s="9" t="s">
        <v>2125</v>
      </c>
      <c r="D553" s="12" t="s">
        <v>103</v>
      </c>
      <c r="E553" s="6"/>
      <c r="F553" s="6"/>
      <c r="G553" s="6"/>
      <c r="H553" s="6"/>
      <c r="I553" s="6"/>
      <c r="J553" s="6"/>
      <c r="K553" s="6"/>
      <c r="L553" s="6" t="s">
        <v>0</v>
      </c>
      <c r="M553" s="6"/>
      <c r="N553" s="6" t="s">
        <v>2124</v>
      </c>
      <c r="O553" s="6" t="s">
        <v>2123</v>
      </c>
      <c r="P553" s="6" t="s">
        <v>0</v>
      </c>
      <c r="Q553" s="7">
        <f>COUNTA(E553:P553)-COUNTIF(C553:P553," ")</f>
        <v>2</v>
      </c>
      <c r="R553" s="6"/>
      <c r="S553" s="5"/>
      <c r="T553" s="6" t="b">
        <v>1</v>
      </c>
    </row>
    <row r="554" spans="1:20" ht="15.75" x14ac:dyDescent="0.25">
      <c r="A554" s="6" t="str">
        <f>IFERROR(FIND($A$14,C554),"")</f>
        <v/>
      </c>
      <c r="B554" s="10" t="s">
        <v>10724</v>
      </c>
      <c r="C554" s="9" t="s">
        <v>10723</v>
      </c>
      <c r="D554" s="8" t="s">
        <v>14</v>
      </c>
      <c r="E554" s="6"/>
      <c r="F554" s="6" t="s">
        <v>10722</v>
      </c>
      <c r="G554" s="6" t="s">
        <v>10721</v>
      </c>
      <c r="H554" s="6"/>
      <c r="I554" s="6" t="s">
        <v>10720</v>
      </c>
      <c r="J554" s="6" t="s">
        <v>0</v>
      </c>
      <c r="K554" s="6"/>
      <c r="L554" s="6" t="s">
        <v>0</v>
      </c>
      <c r="M554" s="6" t="s">
        <v>10719</v>
      </c>
      <c r="N554" s="6"/>
      <c r="O554" s="6"/>
      <c r="P554" s="6" t="s">
        <v>0</v>
      </c>
      <c r="Q554" s="7">
        <f>COUNTA(E554:P554)-COUNTIF(C554:P554," ")</f>
        <v>4</v>
      </c>
      <c r="R554" s="6"/>
      <c r="S554" s="5"/>
      <c r="T554" s="6" t="b">
        <v>1</v>
      </c>
    </row>
    <row r="555" spans="1:20" ht="15.75" x14ac:dyDescent="0.25">
      <c r="A555" s="6" t="str">
        <f>IFERROR(FIND($A$14,C555),"")</f>
        <v/>
      </c>
      <c r="B555" s="10" t="s">
        <v>10512</v>
      </c>
      <c r="C555" s="9" t="s">
        <v>10511</v>
      </c>
      <c r="D555" s="8" t="s">
        <v>312</v>
      </c>
      <c r="E555" s="6"/>
      <c r="F555" s="6" t="s">
        <v>13</v>
      </c>
      <c r="G555" s="6" t="s">
        <v>10510</v>
      </c>
      <c r="H555" s="6"/>
      <c r="I555" s="6" t="s">
        <v>10509</v>
      </c>
      <c r="J555" s="6"/>
      <c r="K555" s="6"/>
      <c r="L555" s="6" t="s">
        <v>0</v>
      </c>
      <c r="M555" s="6" t="s">
        <v>10508</v>
      </c>
      <c r="N555" s="6" t="s">
        <v>10507</v>
      </c>
      <c r="O555" s="6" t="s">
        <v>10506</v>
      </c>
      <c r="P555" s="6" t="s">
        <v>10505</v>
      </c>
      <c r="Q555" s="7">
        <f>COUNTA(E555:P555)-COUNTIF(C555:P555," ")</f>
        <v>7</v>
      </c>
      <c r="R555" s="6"/>
      <c r="S555" s="5"/>
      <c r="T555" s="6" t="b">
        <v>1</v>
      </c>
    </row>
    <row r="556" spans="1:20" ht="15.75" x14ac:dyDescent="0.25">
      <c r="A556" s="6" t="str">
        <f>IFERROR(FIND($A$14,C556),"")</f>
        <v/>
      </c>
      <c r="B556" s="10" t="s">
        <v>10521</v>
      </c>
      <c r="C556" s="9" t="s">
        <v>10520</v>
      </c>
      <c r="D556" s="8" t="s">
        <v>312</v>
      </c>
      <c r="E556" s="6"/>
      <c r="F556" s="6"/>
      <c r="G556" s="6" t="s">
        <v>10519</v>
      </c>
      <c r="H556" s="6"/>
      <c r="I556" s="6" t="s">
        <v>0</v>
      </c>
      <c r="J556" s="6"/>
      <c r="K556" s="6"/>
      <c r="L556" s="6" t="s">
        <v>0</v>
      </c>
      <c r="M556" s="6" t="s">
        <v>0</v>
      </c>
      <c r="N556" s="6"/>
      <c r="O556" s="6"/>
      <c r="P556" s="6" t="s">
        <v>0</v>
      </c>
      <c r="Q556" s="7">
        <f>COUNTA(E556:P556)-COUNTIF(C556:P556," ")</f>
        <v>1</v>
      </c>
      <c r="R556" s="6"/>
      <c r="S556" s="5"/>
      <c r="T556" s="6" t="b">
        <v>1</v>
      </c>
    </row>
    <row r="557" spans="1:20" ht="15.75" x14ac:dyDescent="0.25">
      <c r="A557" s="6" t="str">
        <f>IFERROR(FIND($A$14,C557),"")</f>
        <v/>
      </c>
      <c r="B557" s="10" t="s">
        <v>10518</v>
      </c>
      <c r="C557" s="9" t="s">
        <v>10517</v>
      </c>
      <c r="D557" s="8" t="s">
        <v>312</v>
      </c>
      <c r="E557" s="6"/>
      <c r="F557" s="6" t="s">
        <v>13</v>
      </c>
      <c r="G557" s="6" t="s">
        <v>10516</v>
      </c>
      <c r="H557" s="6"/>
      <c r="I557" s="6" t="s">
        <v>0</v>
      </c>
      <c r="J557" s="6"/>
      <c r="K557" s="6"/>
      <c r="L557" s="6" t="s">
        <v>0</v>
      </c>
      <c r="M557" s="6" t="s">
        <v>0</v>
      </c>
      <c r="N557" s="6"/>
      <c r="O557" s="6"/>
      <c r="P557" s="6" t="s">
        <v>0</v>
      </c>
      <c r="Q557" s="7">
        <f>COUNTA(E557:P557)-COUNTIF(C557:P557," ")</f>
        <v>2</v>
      </c>
      <c r="R557" s="6"/>
      <c r="S557" s="5"/>
      <c r="T557" s="6" t="b">
        <v>1</v>
      </c>
    </row>
    <row r="558" spans="1:20" ht="15.75" x14ac:dyDescent="0.25">
      <c r="A558" s="6" t="str">
        <f>IFERROR(FIND($A$14,C558),"")</f>
        <v/>
      </c>
      <c r="B558" s="10" t="s">
        <v>10515</v>
      </c>
      <c r="C558" s="9" t="s">
        <v>10514</v>
      </c>
      <c r="D558" s="8" t="s">
        <v>312</v>
      </c>
      <c r="E558" s="6"/>
      <c r="F558" s="6"/>
      <c r="G558" s="6" t="s">
        <v>10513</v>
      </c>
      <c r="H558" s="6"/>
      <c r="I558" s="6" t="s">
        <v>0</v>
      </c>
      <c r="J558" s="6"/>
      <c r="K558" s="6"/>
      <c r="L558" s="6" t="s">
        <v>0</v>
      </c>
      <c r="M558" s="6" t="s">
        <v>0</v>
      </c>
      <c r="N558" s="6"/>
      <c r="O558" s="6"/>
      <c r="P558" s="6" t="s">
        <v>0</v>
      </c>
      <c r="Q558" s="7">
        <f>COUNTA(E558:P558)-COUNTIF(C558:P558," ")</f>
        <v>1</v>
      </c>
      <c r="R558" s="6"/>
      <c r="S558" s="5"/>
      <c r="T558" s="6" t="b">
        <v>1</v>
      </c>
    </row>
    <row r="559" spans="1:20" ht="15.75" x14ac:dyDescent="0.25">
      <c r="A559" s="6" t="str">
        <f>IFERROR(FIND($A$14,C559),"")</f>
        <v/>
      </c>
      <c r="B559" s="10" t="s">
        <v>15335</v>
      </c>
      <c r="C559" s="9" t="s">
        <v>15334</v>
      </c>
      <c r="D559" s="8" t="s">
        <v>14</v>
      </c>
      <c r="E559" s="6"/>
      <c r="F559" s="6" t="s">
        <v>15333</v>
      </c>
      <c r="G559" s="6" t="s">
        <v>15332</v>
      </c>
      <c r="H559" s="6"/>
      <c r="I559" s="6" t="s">
        <v>15331</v>
      </c>
      <c r="J559" s="6" t="s">
        <v>0</v>
      </c>
      <c r="K559" s="6"/>
      <c r="L559" s="6" t="s">
        <v>0</v>
      </c>
      <c r="M559" s="6" t="s">
        <v>15330</v>
      </c>
      <c r="N559" s="6" t="s">
        <v>15329</v>
      </c>
      <c r="O559" s="6"/>
      <c r="P559" s="6" t="s">
        <v>15328</v>
      </c>
      <c r="Q559" s="7">
        <f>COUNTA(E559:P559)-COUNTIF(C559:P559," ")</f>
        <v>6</v>
      </c>
      <c r="R559" s="6"/>
      <c r="S559" s="5" t="s">
        <v>15222</v>
      </c>
      <c r="T559" s="6" t="b">
        <v>1</v>
      </c>
    </row>
    <row r="560" spans="1:20" ht="15.75" x14ac:dyDescent="0.25">
      <c r="A560" s="6" t="str">
        <f>IFERROR(FIND($A$14,C560),"")</f>
        <v/>
      </c>
      <c r="B560" s="10" t="s">
        <v>2122</v>
      </c>
      <c r="C560" s="9" t="s">
        <v>2121</v>
      </c>
      <c r="D560" s="8" t="s">
        <v>18</v>
      </c>
      <c r="E560" s="6"/>
      <c r="F560" s="6"/>
      <c r="G560" s="6"/>
      <c r="H560" s="6"/>
      <c r="I560" s="6" t="s">
        <v>2117</v>
      </c>
      <c r="J560" s="6"/>
      <c r="K560" s="6"/>
      <c r="L560" s="6" t="s">
        <v>0</v>
      </c>
      <c r="M560" s="6" t="s">
        <v>2120</v>
      </c>
      <c r="N560" s="6" t="s">
        <v>2119</v>
      </c>
      <c r="O560" s="6" t="s">
        <v>2118</v>
      </c>
      <c r="P560" s="6" t="s">
        <v>2117</v>
      </c>
      <c r="Q560" s="7">
        <f>COUNTA(E560:P560)-COUNTIF(C560:P560," ")</f>
        <v>5</v>
      </c>
      <c r="R560" s="6"/>
      <c r="S560" s="5"/>
      <c r="T560" s="6" t="b">
        <v>1</v>
      </c>
    </row>
    <row r="561" spans="1:20" ht="15.75" x14ac:dyDescent="0.25">
      <c r="A561" s="6" t="str">
        <f>IFERROR(FIND($A$14,C561),"")</f>
        <v/>
      </c>
      <c r="B561" s="10" t="s">
        <v>2116</v>
      </c>
      <c r="C561" s="9" t="s">
        <v>2115</v>
      </c>
      <c r="D561" s="8" t="s">
        <v>18</v>
      </c>
      <c r="E561" s="6"/>
      <c r="F561" s="6"/>
      <c r="G561" s="6"/>
      <c r="H561" s="6"/>
      <c r="I561" s="6" t="s">
        <v>2114</v>
      </c>
      <c r="J561" s="6"/>
      <c r="K561" s="6"/>
      <c r="L561" s="6" t="s">
        <v>0</v>
      </c>
      <c r="M561" s="6" t="s">
        <v>2113</v>
      </c>
      <c r="N561" s="6" t="s">
        <v>2112</v>
      </c>
      <c r="O561" s="6"/>
      <c r="P561" s="6" t="s">
        <v>2111</v>
      </c>
      <c r="Q561" s="7">
        <f>COUNTA(E561:P561)-COUNTIF(C561:P561," ")</f>
        <v>4</v>
      </c>
      <c r="R561" s="6"/>
      <c r="S561" s="5"/>
      <c r="T561" s="6" t="b">
        <v>1</v>
      </c>
    </row>
    <row r="562" spans="1:20" ht="15.75" x14ac:dyDescent="0.25">
      <c r="A562" s="6" t="str">
        <f>IFERROR(FIND($A$14,C562),"")</f>
        <v/>
      </c>
      <c r="B562" s="10" t="s">
        <v>10504</v>
      </c>
      <c r="C562" s="9" t="s">
        <v>10503</v>
      </c>
      <c r="D562" s="8" t="s">
        <v>312</v>
      </c>
      <c r="E562" s="6"/>
      <c r="F562" s="6"/>
      <c r="G562" s="6" t="s">
        <v>10502</v>
      </c>
      <c r="H562" s="6"/>
      <c r="I562" s="6" t="s">
        <v>10501</v>
      </c>
      <c r="J562" s="6"/>
      <c r="K562" s="6"/>
      <c r="L562" s="6" t="s">
        <v>0</v>
      </c>
      <c r="M562" s="6" t="s">
        <v>10500</v>
      </c>
      <c r="N562" s="6" t="s">
        <v>10499</v>
      </c>
      <c r="O562" s="6" t="s">
        <v>10498</v>
      </c>
      <c r="P562" s="6" t="s">
        <v>10497</v>
      </c>
      <c r="Q562" s="7">
        <f>COUNTA(E562:P562)-COUNTIF(C562:P562," ")</f>
        <v>6</v>
      </c>
      <c r="R562" s="6"/>
      <c r="S562" s="5"/>
      <c r="T562" s="6" t="b">
        <v>1</v>
      </c>
    </row>
    <row r="563" spans="1:20" ht="15.75" x14ac:dyDescent="0.25">
      <c r="A563" s="6" t="str">
        <f>IFERROR(FIND($A$14,C563),"")</f>
        <v/>
      </c>
      <c r="B563" s="10" t="s">
        <v>10496</v>
      </c>
      <c r="C563" s="9" t="s">
        <v>10495</v>
      </c>
      <c r="D563" s="8" t="s">
        <v>312</v>
      </c>
      <c r="E563" s="6"/>
      <c r="F563" s="6"/>
      <c r="G563" s="6" t="s">
        <v>10494</v>
      </c>
      <c r="H563" s="6"/>
      <c r="I563" s="6" t="s">
        <v>0</v>
      </c>
      <c r="J563" s="6"/>
      <c r="K563" s="6"/>
      <c r="L563" s="6" t="s">
        <v>0</v>
      </c>
      <c r="M563" s="6" t="s">
        <v>0</v>
      </c>
      <c r="N563" s="6"/>
      <c r="O563" s="6" t="s">
        <v>10493</v>
      </c>
      <c r="P563" s="6" t="s">
        <v>10492</v>
      </c>
      <c r="Q563" s="7">
        <f>COUNTA(E563:P563)-COUNTIF(C563:P563," ")</f>
        <v>3</v>
      </c>
      <c r="R563" s="6"/>
      <c r="S563" s="5"/>
      <c r="T563" s="6" t="b">
        <v>1</v>
      </c>
    </row>
    <row r="564" spans="1:20" ht="15.75" x14ac:dyDescent="0.25">
      <c r="A564" s="6" t="str">
        <f>IFERROR(FIND($A$14,C564),"")</f>
        <v/>
      </c>
      <c r="B564" s="10" t="s">
        <v>10642</v>
      </c>
      <c r="C564" s="9" t="s">
        <v>10641</v>
      </c>
      <c r="D564" s="8" t="s">
        <v>177</v>
      </c>
      <c r="E564" s="6"/>
      <c r="F564" s="6"/>
      <c r="G564" s="6" t="s">
        <v>10640</v>
      </c>
      <c r="H564" s="6"/>
      <c r="I564" s="6" t="s">
        <v>10639</v>
      </c>
      <c r="J564" s="6"/>
      <c r="K564" s="6"/>
      <c r="L564" s="6" t="s">
        <v>0</v>
      </c>
      <c r="M564" s="6"/>
      <c r="N564" s="6"/>
      <c r="O564" s="6"/>
      <c r="P564" s="6" t="s">
        <v>0</v>
      </c>
      <c r="Q564" s="7">
        <f>COUNTA(E564:P564)-COUNTIF(C564:P564," ")</f>
        <v>2</v>
      </c>
      <c r="R564" s="6"/>
      <c r="S564" s="5"/>
      <c r="T564" s="6" t="b">
        <v>1</v>
      </c>
    </row>
    <row r="565" spans="1:20" ht="15.75" x14ac:dyDescent="0.25">
      <c r="A565" s="6" t="str">
        <f>IFERROR(FIND($A$14,C565),"")</f>
        <v/>
      </c>
      <c r="B565" s="10" t="s">
        <v>10491</v>
      </c>
      <c r="C565" s="9" t="s">
        <v>10490</v>
      </c>
      <c r="D565" s="8" t="s">
        <v>14</v>
      </c>
      <c r="E565" s="6"/>
      <c r="F565" s="6" t="s">
        <v>10489</v>
      </c>
      <c r="G565" s="6" t="s">
        <v>10487</v>
      </c>
      <c r="H565" s="6"/>
      <c r="I565" s="6" t="s">
        <v>10488</v>
      </c>
      <c r="J565" s="6" t="s">
        <v>0</v>
      </c>
      <c r="K565" s="6"/>
      <c r="L565" s="6" t="s">
        <v>0</v>
      </c>
      <c r="M565" s="6" t="s">
        <v>10487</v>
      </c>
      <c r="N565" s="6"/>
      <c r="O565" s="6" t="s">
        <v>10486</v>
      </c>
      <c r="P565" s="6" t="s">
        <v>10485</v>
      </c>
      <c r="Q565" s="7">
        <f>COUNTA(E565:P565)-COUNTIF(C565:P565," ")</f>
        <v>6</v>
      </c>
      <c r="R565" s="6"/>
      <c r="S565" s="5"/>
      <c r="T565" s="6" t="b">
        <v>1</v>
      </c>
    </row>
    <row r="566" spans="1:20" ht="15.75" x14ac:dyDescent="0.25">
      <c r="A566" s="6" t="str">
        <f>IFERROR(FIND($A$14,C566),"")</f>
        <v/>
      </c>
      <c r="B566" s="10" t="s">
        <v>10484</v>
      </c>
      <c r="C566" s="9" t="s">
        <v>10483</v>
      </c>
      <c r="D566" s="8" t="s">
        <v>312</v>
      </c>
      <c r="E566" s="6"/>
      <c r="F566" s="6" t="s">
        <v>13</v>
      </c>
      <c r="G566" s="6" t="s">
        <v>10482</v>
      </c>
      <c r="H566" s="6"/>
      <c r="I566" s="6" t="s">
        <v>10481</v>
      </c>
      <c r="J566" s="6"/>
      <c r="K566" s="6"/>
      <c r="L566" s="6" t="s">
        <v>0</v>
      </c>
      <c r="M566" s="6" t="s">
        <v>10480</v>
      </c>
      <c r="N566" s="6" t="s">
        <v>10479</v>
      </c>
      <c r="O566" s="6"/>
      <c r="P566" s="6" t="s">
        <v>10478</v>
      </c>
      <c r="Q566" s="7">
        <f>COUNTA(E566:P566)-COUNTIF(C566:P566," ")</f>
        <v>6</v>
      </c>
      <c r="R566" s="6"/>
      <c r="S566" s="5"/>
      <c r="T566" s="6" t="b">
        <v>1</v>
      </c>
    </row>
    <row r="567" spans="1:20" ht="15.75" x14ac:dyDescent="0.25">
      <c r="A567" s="6" t="str">
        <f>IFERROR(FIND($A$14,C567),"")</f>
        <v/>
      </c>
      <c r="B567" s="10" t="s">
        <v>15919</v>
      </c>
      <c r="C567" s="9" t="s">
        <v>15918</v>
      </c>
      <c r="D567" s="8" t="s">
        <v>14</v>
      </c>
      <c r="E567" s="6"/>
      <c r="F567" s="6" t="s">
        <v>15917</v>
      </c>
      <c r="G567" s="6"/>
      <c r="H567" s="6"/>
      <c r="I567" s="6" t="s">
        <v>0</v>
      </c>
      <c r="J567" s="6" t="s">
        <v>0</v>
      </c>
      <c r="K567" s="6"/>
      <c r="L567" s="6" t="s">
        <v>0</v>
      </c>
      <c r="M567" s="6" t="s">
        <v>0</v>
      </c>
      <c r="N567" s="6"/>
      <c r="O567" s="6"/>
      <c r="P567" s="6" t="s">
        <v>0</v>
      </c>
      <c r="Q567" s="7">
        <f>COUNTA(E567:P567)-COUNTIF(C567:P567," ")</f>
        <v>1</v>
      </c>
      <c r="R567" s="6"/>
      <c r="S567" s="5" t="s">
        <v>15391</v>
      </c>
      <c r="T567" s="6" t="b">
        <v>1</v>
      </c>
    </row>
    <row r="568" spans="1:20" ht="15.75" x14ac:dyDescent="0.25">
      <c r="A568" s="6" t="str">
        <f>IFERROR(FIND($A$14,C568),"")</f>
        <v/>
      </c>
      <c r="B568" s="10" t="s">
        <v>2110</v>
      </c>
      <c r="C568" s="9" t="s">
        <v>2109</v>
      </c>
      <c r="D568" s="8" t="s">
        <v>25</v>
      </c>
      <c r="E568" s="6"/>
      <c r="F568" s="6"/>
      <c r="G568" s="6"/>
      <c r="H568" s="6"/>
      <c r="I568" s="6"/>
      <c r="J568" s="6"/>
      <c r="K568" s="6"/>
      <c r="L568" s="6" t="s">
        <v>0</v>
      </c>
      <c r="M568" s="6" t="s">
        <v>2108</v>
      </c>
      <c r="N568" s="6"/>
      <c r="O568" s="6"/>
      <c r="P568" s="6" t="s">
        <v>0</v>
      </c>
      <c r="Q568" s="7">
        <f>COUNTA(E568:P568)-COUNTIF(C568:P568," ")</f>
        <v>1</v>
      </c>
      <c r="R568" s="6"/>
      <c r="S568" s="5"/>
      <c r="T568" s="6" t="b">
        <v>1</v>
      </c>
    </row>
    <row r="569" spans="1:20" ht="15.75" x14ac:dyDescent="0.25">
      <c r="A569" s="6" t="str">
        <f>IFERROR(FIND($A$14,C569),"")</f>
        <v/>
      </c>
      <c r="B569" s="10" t="s">
        <v>17142</v>
      </c>
      <c r="C569" s="9" t="s">
        <v>17141</v>
      </c>
      <c r="D569" s="8" t="s">
        <v>17140</v>
      </c>
      <c r="E569" s="6"/>
      <c r="F569" s="6"/>
      <c r="G569" s="6" t="s">
        <v>17138</v>
      </c>
      <c r="H569" s="6"/>
      <c r="I569" s="6" t="s">
        <v>17139</v>
      </c>
      <c r="J569" s="6"/>
      <c r="K569" s="6"/>
      <c r="L569" s="6" t="s">
        <v>0</v>
      </c>
      <c r="M569" s="6" t="s">
        <v>17138</v>
      </c>
      <c r="N569" s="6"/>
      <c r="O569" s="6"/>
      <c r="P569" s="6" t="s">
        <v>0</v>
      </c>
      <c r="Q569" s="7">
        <f>COUNTA(E569:P569)-COUNTIF(C569:P569," ")</f>
        <v>3</v>
      </c>
      <c r="R569" s="6"/>
      <c r="S569" s="5" t="s">
        <v>17081</v>
      </c>
      <c r="T569" s="6" t="b">
        <v>1</v>
      </c>
    </row>
    <row r="570" spans="1:20" ht="15.75" x14ac:dyDescent="0.25">
      <c r="A570" s="6" t="str">
        <f>IFERROR(FIND($A$14,C570),"")</f>
        <v/>
      </c>
      <c r="B570" s="10" t="s">
        <v>18273</v>
      </c>
      <c r="C570" s="9" t="s">
        <v>18272</v>
      </c>
      <c r="D570" s="8" t="s">
        <v>2</v>
      </c>
      <c r="E570" s="6"/>
      <c r="F570" s="6"/>
      <c r="G570" s="6"/>
      <c r="H570" s="6"/>
      <c r="I570" s="6"/>
      <c r="J570" s="6" t="s">
        <v>18271</v>
      </c>
      <c r="K570" s="6" t="s">
        <v>18270</v>
      </c>
      <c r="L570" s="6" t="s">
        <v>0</v>
      </c>
      <c r="M570" s="6" t="s">
        <v>0</v>
      </c>
      <c r="N570" s="6"/>
      <c r="O570" s="6"/>
      <c r="P570" s="6" t="s">
        <v>18269</v>
      </c>
      <c r="Q570" s="7">
        <f>COUNTA(E570:P570)-COUNTIF(C570:P570," ")</f>
        <v>3</v>
      </c>
      <c r="R570" s="6"/>
      <c r="S570" s="5"/>
      <c r="T570" s="6" t="b">
        <v>1</v>
      </c>
    </row>
    <row r="571" spans="1:20" ht="15.75" x14ac:dyDescent="0.25">
      <c r="A571" s="6" t="str">
        <f>IFERROR(FIND($A$14,C571),"")</f>
        <v/>
      </c>
      <c r="B571" s="10" t="s">
        <v>18283</v>
      </c>
      <c r="C571" s="9" t="s">
        <v>18282</v>
      </c>
      <c r="D571" s="12" t="s">
        <v>941</v>
      </c>
      <c r="E571" s="6"/>
      <c r="F571" s="6"/>
      <c r="G571" s="6"/>
      <c r="H571" s="6"/>
      <c r="I571" s="6"/>
      <c r="J571" s="6"/>
      <c r="K571" s="6" t="s">
        <v>18281</v>
      </c>
      <c r="L571" s="6" t="s">
        <v>0</v>
      </c>
      <c r="M571" s="6"/>
      <c r="N571" s="6"/>
      <c r="O571" s="6" t="s">
        <v>18280</v>
      </c>
      <c r="P571" s="6" t="s">
        <v>0</v>
      </c>
      <c r="Q571" s="7">
        <f>COUNTA(E571:P571)-COUNTIF(C571:P571," ")</f>
        <v>2</v>
      </c>
      <c r="R571" s="6"/>
      <c r="S571" s="5"/>
      <c r="T571" s="6" t="b">
        <v>1</v>
      </c>
    </row>
    <row r="572" spans="1:20" ht="15.75" x14ac:dyDescent="0.25">
      <c r="A572" s="6" t="str">
        <f>IFERROR(FIND($A$14,C572),"")</f>
        <v/>
      </c>
      <c r="B572" s="10" t="s">
        <v>9607</v>
      </c>
      <c r="C572" s="9" t="s">
        <v>9606</v>
      </c>
      <c r="D572" s="8" t="s">
        <v>312</v>
      </c>
      <c r="E572" s="6"/>
      <c r="F572" s="6"/>
      <c r="G572" s="6" t="s">
        <v>9603</v>
      </c>
      <c r="H572" s="6"/>
      <c r="I572" s="6" t="s">
        <v>9605</v>
      </c>
      <c r="J572" s="6"/>
      <c r="K572" s="6"/>
      <c r="L572" s="6" t="s">
        <v>0</v>
      </c>
      <c r="M572" s="6" t="s">
        <v>0</v>
      </c>
      <c r="N572" s="6"/>
      <c r="O572" s="6"/>
      <c r="P572" s="6" t="s">
        <v>0</v>
      </c>
      <c r="Q572" s="7">
        <f>COUNTA(E572:P572)-COUNTIF(C572:P572," ")</f>
        <v>2</v>
      </c>
      <c r="R572" s="6"/>
      <c r="S572" s="5"/>
      <c r="T572" s="6" t="b">
        <v>1</v>
      </c>
    </row>
    <row r="573" spans="1:20" ht="15.75" x14ac:dyDescent="0.25">
      <c r="A573" s="6" t="str">
        <f>IFERROR(FIND($A$14,C573),"")</f>
        <v/>
      </c>
      <c r="B573" s="10" t="s">
        <v>14146</v>
      </c>
      <c r="C573" s="9" t="s">
        <v>14145</v>
      </c>
      <c r="D573" s="8" t="s">
        <v>221</v>
      </c>
      <c r="E573" s="40" t="s">
        <v>13</v>
      </c>
      <c r="F573" s="6" t="s">
        <v>14144</v>
      </c>
      <c r="G573" s="6"/>
      <c r="H573" s="6"/>
      <c r="I573" s="6" t="s">
        <v>0</v>
      </c>
      <c r="J573" s="6" t="s">
        <v>0</v>
      </c>
      <c r="K573" s="6"/>
      <c r="L573" s="6" t="s">
        <v>0</v>
      </c>
      <c r="M573" s="6" t="s">
        <v>0</v>
      </c>
      <c r="N573" s="6"/>
      <c r="O573" s="6"/>
      <c r="P573" s="6" t="s">
        <v>0</v>
      </c>
      <c r="Q573" s="7">
        <f>COUNTA(E573:P573)-COUNTIF(C573:P573," ")</f>
        <v>2</v>
      </c>
      <c r="R573" s="13"/>
      <c r="S573" s="5"/>
      <c r="T573" s="6" t="b">
        <v>1</v>
      </c>
    </row>
    <row r="574" spans="1:20" ht="15.75" x14ac:dyDescent="0.25">
      <c r="A574" s="6" t="str">
        <f>IFERROR(FIND($A$14,C574),"")</f>
        <v/>
      </c>
      <c r="B574" s="10" t="s">
        <v>9621</v>
      </c>
      <c r="C574" s="9" t="s">
        <v>9620</v>
      </c>
      <c r="D574" s="8" t="s">
        <v>312</v>
      </c>
      <c r="E574" s="6"/>
      <c r="F574" s="6"/>
      <c r="G574" s="6" t="s">
        <v>9619</v>
      </c>
      <c r="H574" s="6"/>
      <c r="I574" s="6" t="s">
        <v>9616</v>
      </c>
      <c r="J574" s="6" t="s">
        <v>9618</v>
      </c>
      <c r="K574" s="6"/>
      <c r="L574" s="6" t="s">
        <v>0</v>
      </c>
      <c r="M574" s="6" t="s">
        <v>0</v>
      </c>
      <c r="N574" s="6" t="s">
        <v>9617</v>
      </c>
      <c r="O574" s="6" t="s">
        <v>9616</v>
      </c>
      <c r="P574" s="6" t="s">
        <v>9616</v>
      </c>
      <c r="Q574" s="7">
        <f>COUNTA(E574:P574)-COUNTIF(C574:P574," ")</f>
        <v>6</v>
      </c>
      <c r="R574" s="6"/>
      <c r="S574" s="5"/>
      <c r="T574" s="6" t="b">
        <v>1</v>
      </c>
    </row>
    <row r="575" spans="1:20" ht="15.75" x14ac:dyDescent="0.25">
      <c r="A575" s="6" t="str">
        <f>IFERROR(FIND($A$14,C575),"")</f>
        <v/>
      </c>
      <c r="B575" s="10" t="s">
        <v>12343</v>
      </c>
      <c r="C575" s="9" t="s">
        <v>12342</v>
      </c>
      <c r="D575" s="8" t="s">
        <v>312</v>
      </c>
      <c r="E575" s="6"/>
      <c r="F575" s="6"/>
      <c r="G575" s="6" t="s">
        <v>13</v>
      </c>
      <c r="H575" s="6"/>
      <c r="I575" s="6"/>
      <c r="J575" s="6"/>
      <c r="K575" s="6"/>
      <c r="L575" s="6" t="s">
        <v>0</v>
      </c>
      <c r="M575" s="6" t="s">
        <v>12341</v>
      </c>
      <c r="N575" s="6"/>
      <c r="O575" s="6"/>
      <c r="P575" s="6" t="s">
        <v>0</v>
      </c>
      <c r="Q575" s="7">
        <f>COUNTA(E575:P575)-COUNTIF(C575:P575," ")</f>
        <v>2</v>
      </c>
      <c r="R575" s="6"/>
      <c r="S575" s="5"/>
      <c r="T575" s="6" t="b">
        <v>1</v>
      </c>
    </row>
    <row r="576" spans="1:20" ht="15.75" x14ac:dyDescent="0.25">
      <c r="A576" s="6" t="str">
        <f>IFERROR(FIND($A$14,C576),"")</f>
        <v/>
      </c>
      <c r="B576" s="10" t="s">
        <v>9615</v>
      </c>
      <c r="C576" s="9" t="s">
        <v>9614</v>
      </c>
      <c r="D576" s="8" t="s">
        <v>312</v>
      </c>
      <c r="E576" s="6"/>
      <c r="F576" s="6"/>
      <c r="G576" s="6" t="s">
        <v>9613</v>
      </c>
      <c r="H576" s="6"/>
      <c r="I576" s="6" t="s">
        <v>0</v>
      </c>
      <c r="J576" s="6"/>
      <c r="K576" s="6"/>
      <c r="L576" s="6" t="s">
        <v>0</v>
      </c>
      <c r="M576" s="6" t="s">
        <v>9613</v>
      </c>
      <c r="N576" s="6"/>
      <c r="O576" s="6"/>
      <c r="P576" s="6" t="s">
        <v>0</v>
      </c>
      <c r="Q576" s="7">
        <f>COUNTA(E576:P576)-COUNTIF(C576:P576," ")</f>
        <v>2</v>
      </c>
      <c r="R576" s="6"/>
      <c r="S576" s="5"/>
      <c r="T576" s="6" t="b">
        <v>1</v>
      </c>
    </row>
    <row r="577" spans="1:20" ht="15.75" x14ac:dyDescent="0.25">
      <c r="A577" s="6" t="str">
        <f>IFERROR(FIND($A$14,C577),"")</f>
        <v/>
      </c>
      <c r="B577" s="10" t="s">
        <v>19656</v>
      </c>
      <c r="C577" s="9" t="s">
        <v>19655</v>
      </c>
      <c r="D577" s="8" t="s">
        <v>2</v>
      </c>
      <c r="E577" s="6"/>
      <c r="F577" s="6"/>
      <c r="G577" s="6"/>
      <c r="H577" s="6"/>
      <c r="I577" s="6" t="s">
        <v>0</v>
      </c>
      <c r="J577" s="6" t="s">
        <v>19654</v>
      </c>
      <c r="K577" s="6" t="s">
        <v>19653</v>
      </c>
      <c r="L577" s="6" t="s">
        <v>0</v>
      </c>
      <c r="M577" s="6" t="s">
        <v>0</v>
      </c>
      <c r="N577" s="6"/>
      <c r="O577" s="6" t="s">
        <v>19652</v>
      </c>
      <c r="P577" s="6" t="s">
        <v>19651</v>
      </c>
      <c r="Q577" s="7">
        <f>COUNTA(E577:P577)-COUNTIF(C577:P577," ")</f>
        <v>4</v>
      </c>
      <c r="R577" s="6"/>
      <c r="S577" s="5"/>
      <c r="T577" s="6" t="b">
        <v>1</v>
      </c>
    </row>
    <row r="578" spans="1:20" ht="15.75" x14ac:dyDescent="0.25">
      <c r="A578" s="6" t="str">
        <f>IFERROR(FIND($A$14,C578),"")</f>
        <v/>
      </c>
      <c r="B578" s="10" t="s">
        <v>19660</v>
      </c>
      <c r="C578" s="9" t="s">
        <v>19659</v>
      </c>
      <c r="D578" s="8" t="s">
        <v>2</v>
      </c>
      <c r="E578" s="6"/>
      <c r="F578" s="6"/>
      <c r="G578" s="6"/>
      <c r="H578" s="6"/>
      <c r="I578" s="6" t="s">
        <v>0</v>
      </c>
      <c r="J578" s="6" t="s">
        <v>19658</v>
      </c>
      <c r="K578" s="6" t="s">
        <v>19657</v>
      </c>
      <c r="L578" s="6" t="s">
        <v>0</v>
      </c>
      <c r="M578" s="6" t="s">
        <v>0</v>
      </c>
      <c r="N578" s="6"/>
      <c r="O578" s="6"/>
      <c r="P578" s="6" t="s">
        <v>0</v>
      </c>
      <c r="Q578" s="7">
        <f>COUNTA(E578:P578)-COUNTIF(C578:P578," ")</f>
        <v>2</v>
      </c>
      <c r="R578" s="6"/>
      <c r="S578" s="5"/>
      <c r="T578" s="6" t="b">
        <v>1</v>
      </c>
    </row>
    <row r="579" spans="1:20" ht="15.75" x14ac:dyDescent="0.25">
      <c r="A579" s="6" t="str">
        <f>IFERROR(FIND($A$14,C579),"")</f>
        <v/>
      </c>
      <c r="B579" s="10" t="s">
        <v>16923</v>
      </c>
      <c r="C579" s="9" t="s">
        <v>16922</v>
      </c>
      <c r="D579" s="8" t="s">
        <v>900</v>
      </c>
      <c r="E579" s="6"/>
      <c r="F579" s="6"/>
      <c r="G579" s="6"/>
      <c r="H579" s="6"/>
      <c r="I579" s="6"/>
      <c r="J579" s="6"/>
      <c r="K579" s="6"/>
      <c r="L579" s="6" t="s">
        <v>0</v>
      </c>
      <c r="M579" s="6" t="s">
        <v>16921</v>
      </c>
      <c r="N579" s="6"/>
      <c r="O579" s="6"/>
      <c r="P579" s="6" t="s">
        <v>16920</v>
      </c>
      <c r="Q579" s="7">
        <f>COUNTA(E579:P579)-COUNTIF(C579:P579," ")</f>
        <v>2</v>
      </c>
      <c r="R579" s="6"/>
      <c r="S579" s="5" t="s">
        <v>16913</v>
      </c>
      <c r="T579" s="6" t="b">
        <v>1</v>
      </c>
    </row>
    <row r="580" spans="1:20" ht="15.75" x14ac:dyDescent="0.25">
      <c r="A580" s="6">
        <f>IFERROR(FIND($A$14,C580),"")</f>
        <v>2</v>
      </c>
      <c r="B580" s="10" t="s">
        <v>9612</v>
      </c>
      <c r="C580" s="9" t="s">
        <v>9611</v>
      </c>
      <c r="D580" s="8" t="s">
        <v>312</v>
      </c>
      <c r="E580" s="6"/>
      <c r="F580" s="6"/>
      <c r="G580" s="6" t="s">
        <v>9610</v>
      </c>
      <c r="H580" s="6"/>
      <c r="I580" s="6" t="s">
        <v>9611</v>
      </c>
      <c r="J580" s="6"/>
      <c r="K580" s="6"/>
      <c r="L580" s="6" t="s">
        <v>0</v>
      </c>
      <c r="M580" s="6" t="s">
        <v>9610</v>
      </c>
      <c r="N580" s="6" t="s">
        <v>9609</v>
      </c>
      <c r="O580" s="6"/>
      <c r="P580" s="6" t="s">
        <v>9608</v>
      </c>
      <c r="Q580" s="7">
        <f>COUNTA(E580:P580)-COUNTIF(C580:P580," ")</f>
        <v>5</v>
      </c>
      <c r="R580" s="6"/>
      <c r="S580" s="5"/>
      <c r="T580" s="6" t="b">
        <v>1</v>
      </c>
    </row>
    <row r="581" spans="1:20" ht="15.75" x14ac:dyDescent="0.25">
      <c r="A581" s="6" t="str">
        <f>IFERROR(FIND($A$14,C581),"")</f>
        <v/>
      </c>
      <c r="B581" s="10" t="s">
        <v>19622</v>
      </c>
      <c r="C581" s="9" t="s">
        <v>19621</v>
      </c>
      <c r="D581" s="8" t="s">
        <v>2</v>
      </c>
      <c r="E581" s="6"/>
      <c r="F581" s="6"/>
      <c r="G581" s="6"/>
      <c r="H581" s="6"/>
      <c r="I581" s="6" t="s">
        <v>0</v>
      </c>
      <c r="J581" s="6" t="s">
        <v>19620</v>
      </c>
      <c r="K581" s="6" t="s">
        <v>19619</v>
      </c>
      <c r="L581" s="6" t="s">
        <v>0</v>
      </c>
      <c r="M581" s="6" t="s">
        <v>0</v>
      </c>
      <c r="N581" s="6"/>
      <c r="O581" s="6"/>
      <c r="P581" s="6" t="s">
        <v>0</v>
      </c>
      <c r="Q581" s="7">
        <f>COUNTA(E581:P581)-COUNTIF(C581:P581," ")</f>
        <v>2</v>
      </c>
      <c r="R581" s="6"/>
      <c r="S581" s="5"/>
      <c r="T581" s="6" t="b">
        <v>1</v>
      </c>
    </row>
    <row r="582" spans="1:20" ht="15.75" x14ac:dyDescent="0.25">
      <c r="A582" s="6" t="str">
        <f>IFERROR(FIND($A$14,C582),"")</f>
        <v/>
      </c>
      <c r="B582" s="10" t="s">
        <v>9604</v>
      </c>
      <c r="C582" s="9" t="s">
        <v>9603</v>
      </c>
      <c r="D582" s="8" t="s">
        <v>14</v>
      </c>
      <c r="E582" s="6"/>
      <c r="F582" s="6" t="s">
        <v>9603</v>
      </c>
      <c r="G582" s="6" t="s">
        <v>9603</v>
      </c>
      <c r="H582" s="6"/>
      <c r="I582" s="6" t="s">
        <v>9603</v>
      </c>
      <c r="J582" s="6" t="s">
        <v>0</v>
      </c>
      <c r="K582" s="6"/>
      <c r="L582" s="6" t="s">
        <v>0</v>
      </c>
      <c r="M582" s="6" t="s">
        <v>0</v>
      </c>
      <c r="N582" s="6"/>
      <c r="O582" s="6"/>
      <c r="P582" s="6" t="s">
        <v>0</v>
      </c>
      <c r="Q582" s="7">
        <f>COUNTA(E582:P582)-COUNTIF(C582:P582," ")</f>
        <v>3</v>
      </c>
      <c r="R582" s="6"/>
      <c r="S582" s="5"/>
      <c r="T582" s="6" t="b">
        <v>1</v>
      </c>
    </row>
    <row r="583" spans="1:20" ht="15.75" x14ac:dyDescent="0.25">
      <c r="A583" s="6" t="str">
        <f>IFERROR(FIND($A$14,C583),"")</f>
        <v/>
      </c>
      <c r="B583" s="10" t="s">
        <v>9599</v>
      </c>
      <c r="C583" s="9" t="s">
        <v>9598</v>
      </c>
      <c r="D583" s="8" t="s">
        <v>312</v>
      </c>
      <c r="E583" s="6"/>
      <c r="F583" s="6"/>
      <c r="G583" s="6" t="s">
        <v>9597</v>
      </c>
      <c r="H583" s="6"/>
      <c r="I583" s="6" t="s">
        <v>9596</v>
      </c>
      <c r="J583" s="6" t="s">
        <v>9595</v>
      </c>
      <c r="K583" s="6"/>
      <c r="L583" s="6" t="s">
        <v>0</v>
      </c>
      <c r="M583" s="6" t="s">
        <v>9594</v>
      </c>
      <c r="N583" s="6" t="s">
        <v>9593</v>
      </c>
      <c r="O583" s="6" t="s">
        <v>9592</v>
      </c>
      <c r="P583" s="6" t="s">
        <v>9591</v>
      </c>
      <c r="Q583" s="7">
        <f>COUNTA(E583:P583)-COUNTIF(C583:P583," ")</f>
        <v>7</v>
      </c>
      <c r="R583" s="6"/>
      <c r="S583" s="5"/>
      <c r="T583" s="6" t="b">
        <v>1</v>
      </c>
    </row>
    <row r="584" spans="1:20" ht="15.75" x14ac:dyDescent="0.25">
      <c r="A584" s="6" t="str">
        <f>IFERROR(FIND($A$14,C584),"")</f>
        <v/>
      </c>
      <c r="B584" s="10" t="s">
        <v>9590</v>
      </c>
      <c r="C584" s="9" t="s">
        <v>9589</v>
      </c>
      <c r="D584" s="8" t="s">
        <v>14</v>
      </c>
      <c r="E584" s="6"/>
      <c r="F584" s="6" t="s">
        <v>9586</v>
      </c>
      <c r="G584" s="6" t="s">
        <v>9588</v>
      </c>
      <c r="H584" s="6"/>
      <c r="I584" s="6" t="s">
        <v>9587</v>
      </c>
      <c r="J584" s="6" t="s">
        <v>0</v>
      </c>
      <c r="K584" s="6"/>
      <c r="L584" s="6" t="s">
        <v>0</v>
      </c>
      <c r="M584" s="6" t="s">
        <v>9586</v>
      </c>
      <c r="N584" s="6"/>
      <c r="O584" s="6"/>
      <c r="P584" s="6" t="s">
        <v>0</v>
      </c>
      <c r="Q584" s="7">
        <f>COUNTA(E584:P584)-COUNTIF(C584:P584," ")</f>
        <v>4</v>
      </c>
      <c r="R584" s="6"/>
      <c r="S584" s="5"/>
      <c r="T584" s="6" t="b">
        <v>1</v>
      </c>
    </row>
    <row r="585" spans="1:20" ht="15.75" x14ac:dyDescent="0.25">
      <c r="A585" s="6" t="str">
        <f>IFERROR(FIND($A$14,C585),"")</f>
        <v/>
      </c>
      <c r="B585" s="10" t="s">
        <v>9585</v>
      </c>
      <c r="C585" s="9" t="s">
        <v>9584</v>
      </c>
      <c r="D585" s="8" t="s">
        <v>312</v>
      </c>
      <c r="E585" s="6"/>
      <c r="F585" s="6"/>
      <c r="G585" s="6" t="s">
        <v>9583</v>
      </c>
      <c r="H585" s="6"/>
      <c r="I585" s="6" t="s">
        <v>0</v>
      </c>
      <c r="J585" s="6"/>
      <c r="K585" s="6"/>
      <c r="L585" s="6" t="s">
        <v>0</v>
      </c>
      <c r="M585" s="6" t="s">
        <v>9582</v>
      </c>
      <c r="N585" s="6" t="s">
        <v>9581</v>
      </c>
      <c r="O585" s="6" t="s">
        <v>9580</v>
      </c>
      <c r="P585" s="6" t="s">
        <v>0</v>
      </c>
      <c r="Q585" s="7">
        <f>COUNTA(E585:P585)-COUNTIF(C585:P585," ")</f>
        <v>4</v>
      </c>
      <c r="R585" s="6"/>
      <c r="S585" s="5"/>
      <c r="T585" s="6" t="b">
        <v>1</v>
      </c>
    </row>
    <row r="586" spans="1:20" ht="15.75" x14ac:dyDescent="0.25">
      <c r="A586" s="6" t="str">
        <f>IFERROR(FIND($A$14,C586),"")</f>
        <v/>
      </c>
      <c r="B586" s="10" t="s">
        <v>14143</v>
      </c>
      <c r="C586" s="9" t="s">
        <v>14142</v>
      </c>
      <c r="D586" s="8" t="s">
        <v>14</v>
      </c>
      <c r="E586" s="6"/>
      <c r="F586" s="6" t="s">
        <v>14141</v>
      </c>
      <c r="G586" s="6"/>
      <c r="H586" s="6"/>
      <c r="I586" s="6" t="s">
        <v>0</v>
      </c>
      <c r="J586" s="6" t="s">
        <v>0</v>
      </c>
      <c r="K586" s="6"/>
      <c r="L586" s="6" t="s">
        <v>0</v>
      </c>
      <c r="M586" s="6" t="s">
        <v>0</v>
      </c>
      <c r="N586" s="6"/>
      <c r="O586" s="6"/>
      <c r="P586" s="6" t="s">
        <v>0</v>
      </c>
      <c r="Q586" s="7">
        <f>COUNTA(E586:P586)-COUNTIF(C586:P586," ")</f>
        <v>1</v>
      </c>
      <c r="R586" s="6"/>
      <c r="S586" s="5"/>
      <c r="T586" s="6" t="b">
        <v>1</v>
      </c>
    </row>
    <row r="587" spans="1:20" ht="15.75" x14ac:dyDescent="0.25">
      <c r="A587" s="6" t="str">
        <f>IFERROR(FIND($A$14,C587),"")</f>
        <v/>
      </c>
      <c r="B587" s="10" t="s">
        <v>9576</v>
      </c>
      <c r="C587" s="9" t="s">
        <v>9575</v>
      </c>
      <c r="D587" s="8" t="s">
        <v>312</v>
      </c>
      <c r="E587" s="6"/>
      <c r="F587" s="6"/>
      <c r="G587" s="6" t="s">
        <v>9574</v>
      </c>
      <c r="H587" s="6"/>
      <c r="I587" s="6" t="s">
        <v>9573</v>
      </c>
      <c r="J587" s="6"/>
      <c r="K587" s="6"/>
      <c r="L587" s="6" t="s">
        <v>0</v>
      </c>
      <c r="M587" s="6" t="s">
        <v>9572</v>
      </c>
      <c r="N587" s="6"/>
      <c r="O587" s="6" t="s">
        <v>9571</v>
      </c>
      <c r="P587" s="6" t="s">
        <v>0</v>
      </c>
      <c r="Q587" s="7">
        <f>COUNTA(E587:P587)-COUNTIF(C587:P587," ")</f>
        <v>4</v>
      </c>
      <c r="R587" s="6"/>
      <c r="S587" s="5"/>
      <c r="T587" s="6" t="b">
        <v>1</v>
      </c>
    </row>
    <row r="588" spans="1:20" ht="15.75" x14ac:dyDescent="0.25">
      <c r="A588" s="6" t="str">
        <f>IFERROR(FIND($A$14,C588),"")</f>
        <v/>
      </c>
      <c r="B588" s="10" t="s">
        <v>9521</v>
      </c>
      <c r="C588" s="9" t="s">
        <v>9520</v>
      </c>
      <c r="D588" s="8" t="s">
        <v>312</v>
      </c>
      <c r="E588" s="6"/>
      <c r="F588" s="6"/>
      <c r="G588" s="6" t="s">
        <v>9519</v>
      </c>
      <c r="H588" s="6"/>
      <c r="I588" s="6" t="s">
        <v>9518</v>
      </c>
      <c r="J588" s="6"/>
      <c r="K588" s="6"/>
      <c r="L588" s="6" t="s">
        <v>0</v>
      </c>
      <c r="M588" s="6" t="s">
        <v>9517</v>
      </c>
      <c r="N588" s="6"/>
      <c r="O588" s="6"/>
      <c r="P588" s="6" t="s">
        <v>0</v>
      </c>
      <c r="Q588" s="7">
        <f>COUNTA(E588:P588)-COUNTIF(C588:P588," ")</f>
        <v>3</v>
      </c>
      <c r="R588" s="6"/>
      <c r="S588" s="5"/>
      <c r="T588" s="6" t="b">
        <v>1</v>
      </c>
    </row>
    <row r="589" spans="1:20" ht="15.75" x14ac:dyDescent="0.25">
      <c r="A589" s="6" t="str">
        <f>IFERROR(FIND($A$14,C589),"")</f>
        <v/>
      </c>
      <c r="B589" s="10" t="s">
        <v>16599</v>
      </c>
      <c r="C589" s="9" t="s">
        <v>16598</v>
      </c>
      <c r="D589" s="8" t="s">
        <v>14</v>
      </c>
      <c r="E589" s="6"/>
      <c r="F589" s="6" t="s">
        <v>16597</v>
      </c>
      <c r="G589" s="6" t="s">
        <v>16596</v>
      </c>
      <c r="H589" s="6"/>
      <c r="I589" s="6" t="s">
        <v>16595</v>
      </c>
      <c r="J589" s="6" t="s">
        <v>0</v>
      </c>
      <c r="K589" s="6"/>
      <c r="L589" s="6" t="s">
        <v>0</v>
      </c>
      <c r="M589" s="6" t="s">
        <v>16594</v>
      </c>
      <c r="N589" s="6"/>
      <c r="O589" s="6"/>
      <c r="P589" s="6" t="s">
        <v>0</v>
      </c>
      <c r="Q589" s="7">
        <f>COUNTA(E589:P589)-COUNTIF(C589:P589," ")</f>
        <v>4</v>
      </c>
      <c r="R589" s="6"/>
      <c r="S589" s="14" t="s">
        <v>16555</v>
      </c>
      <c r="T589" s="6" t="b">
        <v>1</v>
      </c>
    </row>
    <row r="590" spans="1:20" ht="15.75" x14ac:dyDescent="0.25">
      <c r="A590" s="6" t="str">
        <f>IFERROR(FIND($A$14,C590),"")</f>
        <v/>
      </c>
      <c r="B590" s="10" t="s">
        <v>9516</v>
      </c>
      <c r="C590" s="9" t="s">
        <v>9515</v>
      </c>
      <c r="D590" s="8" t="s">
        <v>312</v>
      </c>
      <c r="E590" s="6"/>
      <c r="F590" s="6"/>
      <c r="G590" s="6" t="s">
        <v>9514</v>
      </c>
      <c r="H590" s="6"/>
      <c r="I590" s="6" t="s">
        <v>0</v>
      </c>
      <c r="J590" s="6" t="s">
        <v>9513</v>
      </c>
      <c r="K590" s="6"/>
      <c r="L590" s="6" t="s">
        <v>0</v>
      </c>
      <c r="M590" s="6" t="s">
        <v>9512</v>
      </c>
      <c r="N590" s="6" t="s">
        <v>9511</v>
      </c>
      <c r="O590" s="6" t="s">
        <v>9510</v>
      </c>
      <c r="P590" s="6" t="s">
        <v>0</v>
      </c>
      <c r="Q590" s="7">
        <f>COUNTA(E590:P590)-COUNTIF(C590:P590," ")</f>
        <v>5</v>
      </c>
      <c r="R590" s="6"/>
      <c r="S590" s="5"/>
      <c r="T590" s="6" t="b">
        <v>1</v>
      </c>
    </row>
    <row r="591" spans="1:20" ht="15.75" x14ac:dyDescent="0.25">
      <c r="A591" s="6" t="str">
        <f>IFERROR(FIND($A$14,C591),"")</f>
        <v/>
      </c>
      <c r="B591" s="10" t="s">
        <v>15747</v>
      </c>
      <c r="C591" s="9" t="s">
        <v>15746</v>
      </c>
      <c r="D591" s="8" t="s">
        <v>312</v>
      </c>
      <c r="E591" s="6"/>
      <c r="F591" s="6"/>
      <c r="G591" s="6" t="s">
        <v>15745</v>
      </c>
      <c r="H591" s="6"/>
      <c r="I591" s="6" t="s">
        <v>15744</v>
      </c>
      <c r="J591" s="6"/>
      <c r="K591" s="6"/>
      <c r="L591" s="6" t="s">
        <v>0</v>
      </c>
      <c r="M591" s="6" t="s">
        <v>15744</v>
      </c>
      <c r="N591" s="6" t="s">
        <v>15743</v>
      </c>
      <c r="O591" s="6" t="s">
        <v>15742</v>
      </c>
      <c r="P591" s="6" t="s">
        <v>15741</v>
      </c>
      <c r="Q591" s="7">
        <f>COUNTA(E591:P591)-COUNTIF(C591:P591," ")</f>
        <v>6</v>
      </c>
      <c r="R591" s="6"/>
      <c r="S591" s="5" t="s">
        <v>15391</v>
      </c>
      <c r="T591" s="6" t="b">
        <v>1</v>
      </c>
    </row>
    <row r="592" spans="1:20" ht="15.75" x14ac:dyDescent="0.25">
      <c r="A592" s="6" t="str">
        <f>IFERROR(FIND($A$14,C592),"")</f>
        <v/>
      </c>
      <c r="B592" s="10" t="s">
        <v>18094</v>
      </c>
      <c r="C592" s="9" t="s">
        <v>18093</v>
      </c>
      <c r="D592" s="12" t="s">
        <v>312</v>
      </c>
      <c r="E592" s="6"/>
      <c r="F592" s="6"/>
      <c r="G592" s="40" t="s">
        <v>18092</v>
      </c>
      <c r="H592" s="6"/>
      <c r="I592" s="6"/>
      <c r="J592" s="6"/>
      <c r="K592" s="6"/>
      <c r="L592" s="6" t="s">
        <v>0</v>
      </c>
      <c r="M592" s="6"/>
      <c r="N592" s="6"/>
      <c r="O592" s="6" t="s">
        <v>18091</v>
      </c>
      <c r="P592" s="6" t="s">
        <v>0</v>
      </c>
      <c r="Q592" s="7">
        <f>COUNTA(E592:P592)-COUNTIF(C592:P592," ")</f>
        <v>2</v>
      </c>
      <c r="R592" s="6" t="s">
        <v>14396</v>
      </c>
      <c r="S592" s="15" t="s">
        <v>18068</v>
      </c>
      <c r="T592" s="6" t="b">
        <v>0</v>
      </c>
    </row>
    <row r="593" spans="1:20" ht="15.75" x14ac:dyDescent="0.25">
      <c r="A593" s="6" t="str">
        <f>IFERROR(FIND($A$14,C593),"")</f>
        <v/>
      </c>
      <c r="B593" s="10" t="s">
        <v>9509</v>
      </c>
      <c r="C593" s="9" t="s">
        <v>9508</v>
      </c>
      <c r="D593" s="8" t="s">
        <v>312</v>
      </c>
      <c r="E593" s="6"/>
      <c r="F593" s="6"/>
      <c r="G593" s="6" t="s">
        <v>9507</v>
      </c>
      <c r="H593" s="6"/>
      <c r="I593" s="6" t="s">
        <v>0</v>
      </c>
      <c r="J593" s="6"/>
      <c r="K593" s="6"/>
      <c r="L593" s="6" t="s">
        <v>0</v>
      </c>
      <c r="M593" s="6" t="s">
        <v>0</v>
      </c>
      <c r="N593" s="6" t="s">
        <v>9506</v>
      </c>
      <c r="O593" s="6"/>
      <c r="P593" s="6" t="s">
        <v>9505</v>
      </c>
      <c r="Q593" s="7">
        <f>COUNTA(E593:P593)-COUNTIF(C593:P593," ")</f>
        <v>3</v>
      </c>
      <c r="R593" s="6"/>
      <c r="S593" s="5"/>
      <c r="T593" s="6" t="b">
        <v>1</v>
      </c>
    </row>
    <row r="594" spans="1:20" ht="15.75" x14ac:dyDescent="0.25">
      <c r="A594" s="6" t="str">
        <f>IFERROR(FIND($A$14,C594),"")</f>
        <v/>
      </c>
      <c r="B594" s="10" t="s">
        <v>9499</v>
      </c>
      <c r="C594" s="9" t="s">
        <v>9498</v>
      </c>
      <c r="D594" s="8" t="s">
        <v>312</v>
      </c>
      <c r="E594" s="6"/>
      <c r="F594" s="6"/>
      <c r="G594" s="6" t="s">
        <v>9497</v>
      </c>
      <c r="H594" s="6"/>
      <c r="I594" s="6" t="s">
        <v>9496</v>
      </c>
      <c r="J594" s="6"/>
      <c r="K594" s="6"/>
      <c r="L594" s="6" t="s">
        <v>0</v>
      </c>
      <c r="M594" s="6" t="s">
        <v>9495</v>
      </c>
      <c r="N594" s="6"/>
      <c r="O594" s="6" t="s">
        <v>9494</v>
      </c>
      <c r="P594" s="6" t="s">
        <v>0</v>
      </c>
      <c r="Q594" s="7">
        <f>COUNTA(E594:P594)-COUNTIF(C594:P594," ")</f>
        <v>4</v>
      </c>
      <c r="R594" s="6"/>
      <c r="S594" s="5"/>
      <c r="T594" s="6" t="b">
        <v>1</v>
      </c>
    </row>
    <row r="595" spans="1:20" ht="15.75" x14ac:dyDescent="0.25">
      <c r="A595" s="6" t="str">
        <f>IFERROR(FIND($A$14,C595),"")</f>
        <v/>
      </c>
      <c r="B595" s="10" t="s">
        <v>9493</v>
      </c>
      <c r="C595" s="9" t="s">
        <v>9492</v>
      </c>
      <c r="D595" s="8" t="s">
        <v>312</v>
      </c>
      <c r="E595" s="6"/>
      <c r="F595" s="6"/>
      <c r="G595" s="6" t="s">
        <v>9491</v>
      </c>
      <c r="H595" s="6"/>
      <c r="I595" s="6" t="s">
        <v>9490</v>
      </c>
      <c r="J595" s="6" t="s">
        <v>9489</v>
      </c>
      <c r="K595" s="6"/>
      <c r="L595" s="6" t="s">
        <v>0</v>
      </c>
      <c r="M595" s="6" t="s">
        <v>9488</v>
      </c>
      <c r="N595" s="6" t="s">
        <v>9487</v>
      </c>
      <c r="O595" s="6"/>
      <c r="P595" s="6" t="s">
        <v>9486</v>
      </c>
      <c r="Q595" s="7">
        <f>COUNTA(E595:P595)-COUNTIF(C595:P595," ")</f>
        <v>6</v>
      </c>
      <c r="R595" s="6"/>
      <c r="S595" s="5"/>
      <c r="T595" s="6" t="b">
        <v>1</v>
      </c>
    </row>
    <row r="596" spans="1:20" ht="15.75" x14ac:dyDescent="0.25">
      <c r="A596" s="6" t="str">
        <f>IFERROR(FIND($A$14,C596),"")</f>
        <v/>
      </c>
      <c r="B596" s="10" t="s">
        <v>14140</v>
      </c>
      <c r="C596" s="9" t="s">
        <v>14139</v>
      </c>
      <c r="D596" s="8" t="s">
        <v>14</v>
      </c>
      <c r="E596" s="6"/>
      <c r="F596" s="6" t="s">
        <v>14138</v>
      </c>
      <c r="G596" s="6"/>
      <c r="H596" s="6"/>
      <c r="I596" s="6" t="s">
        <v>14138</v>
      </c>
      <c r="J596" s="6" t="s">
        <v>0</v>
      </c>
      <c r="K596" s="6"/>
      <c r="L596" s="6" t="s">
        <v>0</v>
      </c>
      <c r="M596" s="6" t="s">
        <v>14137</v>
      </c>
      <c r="N596" s="6"/>
      <c r="O596" s="6"/>
      <c r="P596" s="6" t="s">
        <v>0</v>
      </c>
      <c r="Q596" s="7">
        <f>COUNTA(E596:P596)-COUNTIF(C596:P596," ")</f>
        <v>3</v>
      </c>
      <c r="R596" s="6"/>
      <c r="S596" s="5"/>
      <c r="T596" s="6" t="b">
        <v>1</v>
      </c>
    </row>
    <row r="597" spans="1:20" ht="15.75" x14ac:dyDescent="0.25">
      <c r="A597" s="6" t="str">
        <f>IFERROR(FIND($A$14,C597),"")</f>
        <v/>
      </c>
      <c r="B597" s="10" t="s">
        <v>9485</v>
      </c>
      <c r="C597" s="9" t="s">
        <v>9484</v>
      </c>
      <c r="D597" s="8" t="s">
        <v>312</v>
      </c>
      <c r="E597" s="6"/>
      <c r="F597" s="6"/>
      <c r="G597" s="6" t="s">
        <v>9483</v>
      </c>
      <c r="H597" s="6"/>
      <c r="I597" s="6" t="s">
        <v>0</v>
      </c>
      <c r="J597" s="6"/>
      <c r="K597" s="6"/>
      <c r="L597" s="6" t="s">
        <v>0</v>
      </c>
      <c r="M597" s="6" t="s">
        <v>0</v>
      </c>
      <c r="N597" s="6"/>
      <c r="O597" s="6"/>
      <c r="P597" s="6" t="s">
        <v>0</v>
      </c>
      <c r="Q597" s="7">
        <f>COUNTA(E597:P597)-COUNTIF(C597:P597," ")</f>
        <v>1</v>
      </c>
      <c r="R597" s="6"/>
      <c r="S597" s="5"/>
      <c r="T597" s="6" t="b">
        <v>1</v>
      </c>
    </row>
    <row r="598" spans="1:20" ht="15.75" x14ac:dyDescent="0.25">
      <c r="A598" s="6" t="str">
        <f>IFERROR(FIND($A$14,C598),"")</f>
        <v/>
      </c>
      <c r="B598" s="10" t="s">
        <v>9482</v>
      </c>
      <c r="C598" s="9" t="s">
        <v>9481</v>
      </c>
      <c r="D598" s="8" t="s">
        <v>312</v>
      </c>
      <c r="E598" s="6"/>
      <c r="F598" s="6"/>
      <c r="G598" s="6" t="s">
        <v>9480</v>
      </c>
      <c r="H598" s="6"/>
      <c r="I598" s="6" t="s">
        <v>9479</v>
      </c>
      <c r="J598" s="6"/>
      <c r="K598" s="6"/>
      <c r="L598" s="6" t="s">
        <v>0</v>
      </c>
      <c r="M598" s="6" t="s">
        <v>9478</v>
      </c>
      <c r="N598" s="6"/>
      <c r="O598" s="6"/>
      <c r="P598" s="6" t="s">
        <v>0</v>
      </c>
      <c r="Q598" s="7">
        <f>COUNTA(E598:P598)-COUNTIF(C598:P598," ")</f>
        <v>3</v>
      </c>
      <c r="R598" s="6"/>
      <c r="S598" s="5"/>
      <c r="T598" s="6" t="b">
        <v>1</v>
      </c>
    </row>
    <row r="599" spans="1:20" ht="15.75" x14ac:dyDescent="0.25">
      <c r="A599" s="6" t="str">
        <f>IFERROR(FIND($A$14,C599),"")</f>
        <v/>
      </c>
      <c r="B599" s="10" t="s">
        <v>14136</v>
      </c>
      <c r="C599" s="9" t="s">
        <v>14135</v>
      </c>
      <c r="D599" s="8" t="s">
        <v>14</v>
      </c>
      <c r="E599" s="6"/>
      <c r="F599" s="6" t="s">
        <v>14134</v>
      </c>
      <c r="G599" s="6"/>
      <c r="H599" s="6"/>
      <c r="I599" s="6" t="s">
        <v>0</v>
      </c>
      <c r="J599" s="6" t="s">
        <v>0</v>
      </c>
      <c r="K599" s="6"/>
      <c r="L599" s="6" t="s">
        <v>0</v>
      </c>
      <c r="M599" s="6" t="s">
        <v>0</v>
      </c>
      <c r="N599" s="6"/>
      <c r="O599" s="6"/>
      <c r="P599" s="6" t="s">
        <v>0</v>
      </c>
      <c r="Q599" s="7">
        <f>COUNTA(E599:P599)-COUNTIF(C599:P599," ")</f>
        <v>1</v>
      </c>
      <c r="R599" s="6"/>
      <c r="S599" s="5"/>
      <c r="T599" s="6" t="b">
        <v>1</v>
      </c>
    </row>
    <row r="600" spans="1:20" ht="15.75" x14ac:dyDescent="0.25">
      <c r="A600" s="6" t="str">
        <f>IFERROR(FIND($A$14,C600),"")</f>
        <v/>
      </c>
      <c r="B600" s="10" t="s">
        <v>2107</v>
      </c>
      <c r="C600" s="9" t="s">
        <v>2106</v>
      </c>
      <c r="D600" s="8" t="s">
        <v>103</v>
      </c>
      <c r="E600" s="6"/>
      <c r="F600" s="6"/>
      <c r="G600" s="6"/>
      <c r="H600" s="6"/>
      <c r="I600" s="6"/>
      <c r="J600" s="6"/>
      <c r="K600" s="6"/>
      <c r="L600" s="6" t="s">
        <v>0</v>
      </c>
      <c r="M600" s="6"/>
      <c r="N600" s="6" t="s">
        <v>2105</v>
      </c>
      <c r="O600" s="6"/>
      <c r="P600" s="6" t="s">
        <v>2104</v>
      </c>
      <c r="Q600" s="7">
        <f>COUNTA(E600:P600)-COUNTIF(C600:P600," ")</f>
        <v>2</v>
      </c>
      <c r="R600" s="6"/>
      <c r="S600" s="5"/>
      <c r="T600" s="6" t="b">
        <v>1</v>
      </c>
    </row>
    <row r="601" spans="1:20" ht="15.75" x14ac:dyDescent="0.25">
      <c r="A601" s="6" t="str">
        <f>IFERROR(FIND($A$14,C601),"")</f>
        <v/>
      </c>
      <c r="B601" s="10" t="s">
        <v>2103</v>
      </c>
      <c r="C601" s="9" t="s">
        <v>2102</v>
      </c>
      <c r="D601" s="12" t="s">
        <v>941</v>
      </c>
      <c r="E601" s="6"/>
      <c r="F601" s="6"/>
      <c r="G601" s="6"/>
      <c r="H601" s="6"/>
      <c r="I601" s="6"/>
      <c r="J601" s="6"/>
      <c r="K601" s="6"/>
      <c r="L601" s="6" t="s">
        <v>0</v>
      </c>
      <c r="M601" s="6"/>
      <c r="N601" s="6"/>
      <c r="O601" s="6" t="s">
        <v>2101</v>
      </c>
      <c r="P601" s="6" t="s">
        <v>0</v>
      </c>
      <c r="Q601" s="7">
        <f>COUNTA(E601:P601)-COUNTIF(C601:P601," ")</f>
        <v>1</v>
      </c>
      <c r="R601" s="6"/>
      <c r="S601" s="5"/>
      <c r="T601" s="6" t="b">
        <v>1</v>
      </c>
    </row>
    <row r="602" spans="1:20" ht="15.75" x14ac:dyDescent="0.25">
      <c r="A602" s="6" t="str">
        <f>IFERROR(FIND($A$14,C602),"")</f>
        <v/>
      </c>
      <c r="B602" s="10" t="s">
        <v>9114</v>
      </c>
      <c r="C602" s="9" t="s">
        <v>9113</v>
      </c>
      <c r="D602" s="8" t="s">
        <v>221</v>
      </c>
      <c r="E602" s="6" t="s">
        <v>9112</v>
      </c>
      <c r="F602" s="6" t="s">
        <v>9111</v>
      </c>
      <c r="G602" s="6" t="s">
        <v>9110</v>
      </c>
      <c r="H602" s="6"/>
      <c r="I602" s="6" t="s">
        <v>9109</v>
      </c>
      <c r="J602" s="6" t="s">
        <v>0</v>
      </c>
      <c r="K602" s="6"/>
      <c r="L602" s="6" t="s">
        <v>0</v>
      </c>
      <c r="M602" s="6" t="s">
        <v>0</v>
      </c>
      <c r="N602" s="6"/>
      <c r="O602" s="6"/>
      <c r="P602" s="6" t="s">
        <v>0</v>
      </c>
      <c r="Q602" s="7">
        <f>COUNTA(E602:P602)-COUNTIF(C602:P602," ")</f>
        <v>4</v>
      </c>
      <c r="R602" s="6"/>
      <c r="S602" s="5"/>
      <c r="T602" s="6" t="b">
        <v>1</v>
      </c>
    </row>
    <row r="603" spans="1:20" ht="15.75" x14ac:dyDescent="0.25">
      <c r="A603" s="6" t="str">
        <f>IFERROR(FIND($A$14,C603),"")</f>
        <v/>
      </c>
      <c r="B603" s="10" t="s">
        <v>2100</v>
      </c>
      <c r="C603" s="9" t="s">
        <v>2099</v>
      </c>
      <c r="D603" s="8" t="s">
        <v>2</v>
      </c>
      <c r="E603" s="6"/>
      <c r="F603" s="6"/>
      <c r="G603" s="6"/>
      <c r="H603" s="6"/>
      <c r="I603" s="6" t="s">
        <v>0</v>
      </c>
      <c r="J603" s="6" t="s">
        <v>2098</v>
      </c>
      <c r="K603" s="6"/>
      <c r="L603" s="6" t="s">
        <v>0</v>
      </c>
      <c r="M603" s="6" t="s">
        <v>0</v>
      </c>
      <c r="N603" s="6" t="s">
        <v>2097</v>
      </c>
      <c r="O603" s="6"/>
      <c r="P603" s="6" t="s">
        <v>2096</v>
      </c>
      <c r="Q603" s="7">
        <f>COUNTA(E603:P603)-COUNTIF(C603:P603," ")</f>
        <v>3</v>
      </c>
      <c r="R603" s="6"/>
      <c r="S603" s="5"/>
      <c r="T603" s="6" t="b">
        <v>1</v>
      </c>
    </row>
    <row r="604" spans="1:20" ht="15.75" x14ac:dyDescent="0.25">
      <c r="A604" s="6" t="str">
        <f>IFERROR(FIND($A$14,C604),"")</f>
        <v/>
      </c>
      <c r="B604" s="10" t="s">
        <v>9570</v>
      </c>
      <c r="C604" s="9" t="s">
        <v>9569</v>
      </c>
      <c r="D604" s="8" t="s">
        <v>14</v>
      </c>
      <c r="E604" s="6"/>
      <c r="F604" s="6" t="s">
        <v>9567</v>
      </c>
      <c r="G604" s="6" t="s">
        <v>9568</v>
      </c>
      <c r="H604" s="6"/>
      <c r="I604" s="6" t="s">
        <v>9567</v>
      </c>
      <c r="J604" s="6" t="s">
        <v>9566</v>
      </c>
      <c r="K604" s="6"/>
      <c r="L604" s="6" t="s">
        <v>0</v>
      </c>
      <c r="M604" s="6" t="s">
        <v>9565</v>
      </c>
      <c r="N604" s="6" t="s">
        <v>9564</v>
      </c>
      <c r="O604" s="6" t="s">
        <v>9563</v>
      </c>
      <c r="P604" s="6" t="s">
        <v>9562</v>
      </c>
      <c r="Q604" s="7">
        <f>COUNTA(E604:P604)-COUNTIF(C604:P604," ")</f>
        <v>8</v>
      </c>
      <c r="R604" s="6"/>
      <c r="S604" s="5"/>
      <c r="T604" s="6" t="b">
        <v>1</v>
      </c>
    </row>
    <row r="605" spans="1:20" ht="15.75" x14ac:dyDescent="0.25">
      <c r="A605" s="6" t="str">
        <f>IFERROR(FIND($A$14,C605),"")</f>
        <v/>
      </c>
      <c r="B605" s="10" t="s">
        <v>9561</v>
      </c>
      <c r="C605" s="9" t="s">
        <v>9560</v>
      </c>
      <c r="D605" s="8" t="s">
        <v>14</v>
      </c>
      <c r="E605" s="6"/>
      <c r="F605" s="6" t="s">
        <v>9559</v>
      </c>
      <c r="G605" s="6" t="s">
        <v>9558</v>
      </c>
      <c r="H605" s="6"/>
      <c r="I605" s="6" t="s">
        <v>9557</v>
      </c>
      <c r="J605" s="6" t="s">
        <v>9556</v>
      </c>
      <c r="K605" s="6"/>
      <c r="L605" s="6" t="s">
        <v>0</v>
      </c>
      <c r="M605" s="6" t="s">
        <v>9555</v>
      </c>
      <c r="N605" s="6" t="s">
        <v>9554</v>
      </c>
      <c r="O605" s="6" t="s">
        <v>9553</v>
      </c>
      <c r="P605" s="6" t="s">
        <v>9552</v>
      </c>
      <c r="Q605" s="7">
        <f>COUNTA(E605:P605)-COUNTIF(C605:P605," ")</f>
        <v>8</v>
      </c>
      <c r="R605" s="6"/>
      <c r="S605" s="5"/>
      <c r="T605" s="6" t="b">
        <v>1</v>
      </c>
    </row>
    <row r="606" spans="1:20" ht="15.75" x14ac:dyDescent="0.25">
      <c r="A606" s="6" t="str">
        <f>IFERROR(FIND($A$14,C606),"")</f>
        <v/>
      </c>
      <c r="B606" s="10" t="s">
        <v>9551</v>
      </c>
      <c r="C606" s="9" t="s">
        <v>9550</v>
      </c>
      <c r="D606" s="8" t="s">
        <v>312</v>
      </c>
      <c r="E606" s="6"/>
      <c r="F606" s="6"/>
      <c r="G606" s="6" t="s">
        <v>9549</v>
      </c>
      <c r="H606" s="6"/>
      <c r="I606" s="6" t="s">
        <v>9548</v>
      </c>
      <c r="J606" s="6" t="s">
        <v>9547</v>
      </c>
      <c r="K606" s="6"/>
      <c r="L606" s="6" t="s">
        <v>0</v>
      </c>
      <c r="M606" s="6" t="s">
        <v>9546</v>
      </c>
      <c r="N606" s="6"/>
      <c r="O606" s="6" t="s">
        <v>9545</v>
      </c>
      <c r="P606" s="6" t="s">
        <v>9544</v>
      </c>
      <c r="Q606" s="7">
        <f>COUNTA(E606:P606)-COUNTIF(C606:P606," ")</f>
        <v>6</v>
      </c>
      <c r="R606" s="6"/>
      <c r="S606" s="5"/>
      <c r="T606" s="6" t="b">
        <v>1</v>
      </c>
    </row>
    <row r="607" spans="1:20" ht="15.75" x14ac:dyDescent="0.25">
      <c r="A607" s="6" t="str">
        <f>IFERROR(FIND($A$14,C607),"")</f>
        <v/>
      </c>
      <c r="B607" s="10" t="s">
        <v>9543</v>
      </c>
      <c r="C607" s="9" t="s">
        <v>9542</v>
      </c>
      <c r="D607" s="8" t="s">
        <v>14</v>
      </c>
      <c r="E607" s="6"/>
      <c r="F607" s="6" t="s">
        <v>9540</v>
      </c>
      <c r="G607" s="6" t="s">
        <v>9541</v>
      </c>
      <c r="H607" s="6"/>
      <c r="I607" s="6" t="s">
        <v>9540</v>
      </c>
      <c r="J607" s="6" t="s">
        <v>0</v>
      </c>
      <c r="K607" s="6"/>
      <c r="L607" s="6" t="s">
        <v>0</v>
      </c>
      <c r="M607" s="6" t="s">
        <v>9539</v>
      </c>
      <c r="N607" s="6"/>
      <c r="O607" s="6"/>
      <c r="P607" s="6" t="s">
        <v>0</v>
      </c>
      <c r="Q607" s="7">
        <f>COUNTA(E607:P607)-COUNTIF(C607:P607," ")</f>
        <v>4</v>
      </c>
      <c r="R607" s="6"/>
      <c r="S607" s="5"/>
      <c r="T607" s="6" t="b">
        <v>1</v>
      </c>
    </row>
    <row r="608" spans="1:20" ht="15.75" x14ac:dyDescent="0.25">
      <c r="A608" s="6" t="str">
        <f>IFERROR(FIND($A$14,C608),"")</f>
        <v/>
      </c>
      <c r="B608" s="10" t="s">
        <v>9538</v>
      </c>
      <c r="C608" s="9" t="s">
        <v>9537</v>
      </c>
      <c r="D608" s="8" t="s">
        <v>14</v>
      </c>
      <c r="E608" s="6"/>
      <c r="F608" s="6" t="s">
        <v>9535</v>
      </c>
      <c r="G608" s="6" t="s">
        <v>9536</v>
      </c>
      <c r="H608" s="6"/>
      <c r="I608" s="6" t="s">
        <v>9535</v>
      </c>
      <c r="J608" s="6" t="s">
        <v>0</v>
      </c>
      <c r="K608" s="6"/>
      <c r="L608" s="6" t="s">
        <v>0</v>
      </c>
      <c r="M608" s="6" t="s">
        <v>9534</v>
      </c>
      <c r="N608" s="6"/>
      <c r="O608" s="6"/>
      <c r="P608" s="6" t="s">
        <v>0</v>
      </c>
      <c r="Q608" s="7">
        <f>COUNTA(E608:P608)-COUNTIF(C608:P608," ")</f>
        <v>4</v>
      </c>
      <c r="R608" s="6"/>
      <c r="S608" s="5"/>
      <c r="T608" s="6" t="b">
        <v>1</v>
      </c>
    </row>
    <row r="609" spans="1:20" ht="15.75" x14ac:dyDescent="0.25">
      <c r="A609" s="6" t="str">
        <f>IFERROR(FIND($A$14,C609),"")</f>
        <v/>
      </c>
      <c r="B609" s="10" t="s">
        <v>18067</v>
      </c>
      <c r="C609" s="9" t="s">
        <v>18066</v>
      </c>
      <c r="D609" s="8" t="s">
        <v>312</v>
      </c>
      <c r="E609" s="6"/>
      <c r="F609" s="6"/>
      <c r="G609" s="6" t="s">
        <v>18065</v>
      </c>
      <c r="H609" s="6"/>
      <c r="I609" s="6" t="s">
        <v>0</v>
      </c>
      <c r="J609" s="6"/>
      <c r="K609" s="6"/>
      <c r="L609" s="6" t="s">
        <v>0</v>
      </c>
      <c r="M609" s="6" t="s">
        <v>0</v>
      </c>
      <c r="N609" s="6"/>
      <c r="O609" s="6"/>
      <c r="P609" s="6" t="s">
        <v>0</v>
      </c>
      <c r="Q609" s="7">
        <f>COUNTA(E609:P609)-COUNTIF(C609:P609," ")</f>
        <v>1</v>
      </c>
      <c r="R609" s="6" t="s">
        <v>14396</v>
      </c>
      <c r="S609" s="15" t="s">
        <v>18061</v>
      </c>
      <c r="T609" s="6" t="b">
        <v>0</v>
      </c>
    </row>
    <row r="610" spans="1:20" ht="15.75" x14ac:dyDescent="0.25">
      <c r="A610" s="6" t="str">
        <f>IFERROR(FIND($A$14,C610),"")</f>
        <v/>
      </c>
      <c r="B610" s="10" t="s">
        <v>9533</v>
      </c>
      <c r="C610" s="9" t="s">
        <v>9532</v>
      </c>
      <c r="D610" s="8" t="s">
        <v>312</v>
      </c>
      <c r="E610" s="6"/>
      <c r="F610" s="6"/>
      <c r="G610" s="6" t="s">
        <v>9531</v>
      </c>
      <c r="H610" s="6"/>
      <c r="I610" s="6" t="s">
        <v>0</v>
      </c>
      <c r="J610" s="6"/>
      <c r="K610" s="6"/>
      <c r="L610" s="6" t="s">
        <v>0</v>
      </c>
      <c r="M610" s="6" t="s">
        <v>0</v>
      </c>
      <c r="N610" s="6"/>
      <c r="O610" s="6"/>
      <c r="P610" s="6" t="s">
        <v>0</v>
      </c>
      <c r="Q610" s="7">
        <f>COUNTA(E610:P610)-COUNTIF(C610:P610," ")</f>
        <v>1</v>
      </c>
      <c r="R610" s="6"/>
      <c r="S610" s="5"/>
      <c r="T610" s="6" t="b">
        <v>1</v>
      </c>
    </row>
    <row r="611" spans="1:20" ht="15.75" x14ac:dyDescent="0.25">
      <c r="A611" s="6" t="str">
        <f>IFERROR(FIND($A$14,C611),"")</f>
        <v/>
      </c>
      <c r="B611" s="10" t="s">
        <v>9530</v>
      </c>
      <c r="C611" s="9" t="s">
        <v>9529</v>
      </c>
      <c r="D611" s="8" t="s">
        <v>312</v>
      </c>
      <c r="E611" s="6"/>
      <c r="F611" s="6"/>
      <c r="G611" s="6" t="s">
        <v>9528</v>
      </c>
      <c r="H611" s="6"/>
      <c r="I611" s="6" t="s">
        <v>9527</v>
      </c>
      <c r="J611" s="6" t="s">
        <v>9526</v>
      </c>
      <c r="K611" s="6"/>
      <c r="L611" s="6" t="s">
        <v>0</v>
      </c>
      <c r="M611" s="6" t="s">
        <v>9525</v>
      </c>
      <c r="N611" s="6" t="s">
        <v>9524</v>
      </c>
      <c r="O611" s="6" t="s">
        <v>9523</v>
      </c>
      <c r="P611" s="6" t="s">
        <v>9522</v>
      </c>
      <c r="Q611" s="7">
        <f>COUNTA(E611:P611)-COUNTIF(C611:P611," ")</f>
        <v>7</v>
      </c>
      <c r="R611" s="6"/>
      <c r="S611" s="5"/>
      <c r="T611" s="6" t="b">
        <v>1</v>
      </c>
    </row>
    <row r="612" spans="1:20" ht="15.75" x14ac:dyDescent="0.25">
      <c r="A612" s="6" t="str">
        <f>IFERROR(FIND($A$14,C612),"")</f>
        <v/>
      </c>
      <c r="B612" s="10" t="s">
        <v>16438</v>
      </c>
      <c r="C612" s="9" t="s">
        <v>16437</v>
      </c>
      <c r="D612" s="8" t="s">
        <v>14</v>
      </c>
      <c r="E612" s="6"/>
      <c r="F612" s="6" t="s">
        <v>16436</v>
      </c>
      <c r="G612" s="6" t="s">
        <v>16435</v>
      </c>
      <c r="H612" s="6"/>
      <c r="I612" s="6" t="s">
        <v>16434</v>
      </c>
      <c r="J612" s="6" t="s">
        <v>16433</v>
      </c>
      <c r="K612" s="6"/>
      <c r="L612" s="6" t="s">
        <v>0</v>
      </c>
      <c r="M612" s="6" t="s">
        <v>0</v>
      </c>
      <c r="N612" s="6" t="s">
        <v>16432</v>
      </c>
      <c r="O612" s="6" t="s">
        <v>16431</v>
      </c>
      <c r="P612" s="6" t="s">
        <v>16430</v>
      </c>
      <c r="Q612" s="7">
        <f>COUNTA(E612:P612)-COUNTIF(C612:P612," ")</f>
        <v>7</v>
      </c>
      <c r="R612" s="6"/>
      <c r="S612" s="5" t="s">
        <v>16240</v>
      </c>
      <c r="T612" s="6" t="b">
        <v>1</v>
      </c>
    </row>
    <row r="613" spans="1:20" ht="15.75" x14ac:dyDescent="0.25">
      <c r="A613" s="6" t="str">
        <f>IFERROR(FIND($A$14,C613),"")</f>
        <v/>
      </c>
      <c r="B613" s="10" t="s">
        <v>14133</v>
      </c>
      <c r="C613" s="9" t="s">
        <v>14132</v>
      </c>
      <c r="D613" s="8" t="s">
        <v>14</v>
      </c>
      <c r="E613" s="6"/>
      <c r="F613" s="6" t="s">
        <v>14131</v>
      </c>
      <c r="G613" s="6"/>
      <c r="H613" s="6"/>
      <c r="I613" s="6" t="s">
        <v>14130</v>
      </c>
      <c r="J613" s="6" t="s">
        <v>0</v>
      </c>
      <c r="K613" s="6"/>
      <c r="L613" s="6" t="s">
        <v>0</v>
      </c>
      <c r="M613" s="6" t="s">
        <v>0</v>
      </c>
      <c r="N613" s="6"/>
      <c r="O613" s="6"/>
      <c r="P613" s="6" t="s">
        <v>0</v>
      </c>
      <c r="Q613" s="7">
        <f>COUNTA(E613:P613)-COUNTIF(C613:P613," ")</f>
        <v>2</v>
      </c>
      <c r="R613" s="6"/>
      <c r="S613" s="5"/>
      <c r="T613" s="6" t="b">
        <v>1</v>
      </c>
    </row>
    <row r="614" spans="1:20" ht="15.75" x14ac:dyDescent="0.25">
      <c r="A614" s="6" t="str">
        <f>IFERROR(FIND($A$14,C614),"")</f>
        <v/>
      </c>
      <c r="B614" s="10" t="s">
        <v>9477</v>
      </c>
      <c r="C614" s="9" t="s">
        <v>9476</v>
      </c>
      <c r="D614" s="8" t="s">
        <v>14</v>
      </c>
      <c r="E614" s="6"/>
      <c r="F614" s="6" t="s">
        <v>9475</v>
      </c>
      <c r="G614" s="6" t="s">
        <v>9474</v>
      </c>
      <c r="H614" s="6"/>
      <c r="I614" s="6" t="s">
        <v>0</v>
      </c>
      <c r="J614" s="6" t="s">
        <v>9473</v>
      </c>
      <c r="K614" s="6"/>
      <c r="L614" s="6" t="s">
        <v>0</v>
      </c>
      <c r="M614" s="6" t="s">
        <v>9472</v>
      </c>
      <c r="N614" s="6" t="s">
        <v>9471</v>
      </c>
      <c r="O614" s="6" t="s">
        <v>9470</v>
      </c>
      <c r="P614" s="6" t="s">
        <v>9469</v>
      </c>
      <c r="Q614" s="7">
        <f>COUNTA(E614:P614)-COUNTIF(C614:P614," ")</f>
        <v>7</v>
      </c>
      <c r="R614" s="6"/>
      <c r="S614" s="5"/>
      <c r="T614" s="6" t="b">
        <v>1</v>
      </c>
    </row>
    <row r="615" spans="1:20" ht="15.75" x14ac:dyDescent="0.25">
      <c r="A615" s="6">
        <f>IFERROR(FIND($A$14,C615),"")</f>
        <v>6</v>
      </c>
      <c r="B615" s="10" t="s">
        <v>17226</v>
      </c>
      <c r="C615" s="9" t="s">
        <v>17224</v>
      </c>
      <c r="D615" s="8" t="s">
        <v>14</v>
      </c>
      <c r="E615" s="6"/>
      <c r="F615" s="6" t="s">
        <v>17225</v>
      </c>
      <c r="G615" s="6"/>
      <c r="H615" s="6"/>
      <c r="I615" s="6" t="s">
        <v>17224</v>
      </c>
      <c r="J615" s="6" t="s">
        <v>0</v>
      </c>
      <c r="K615" s="6"/>
      <c r="L615" s="6" t="s">
        <v>0</v>
      </c>
      <c r="M615" s="6" t="s">
        <v>16816</v>
      </c>
      <c r="N615" s="6"/>
      <c r="O615" s="6"/>
      <c r="P615" s="6" t="s">
        <v>0</v>
      </c>
      <c r="Q615" s="7">
        <f>COUNTA(E615:P615)-COUNTIF(C615:P615," ")</f>
        <v>3</v>
      </c>
      <c r="R615" s="6" t="s">
        <v>14396</v>
      </c>
      <c r="S615" s="15" t="s">
        <v>17182</v>
      </c>
      <c r="T615" s="6" t="b">
        <v>0</v>
      </c>
    </row>
    <row r="616" spans="1:20" ht="15.75" x14ac:dyDescent="0.25">
      <c r="A616" s="6" t="str">
        <f>IFERROR(FIND($A$14,C616),"")</f>
        <v/>
      </c>
      <c r="B616" s="10" t="s">
        <v>16820</v>
      </c>
      <c r="C616" s="9" t="s">
        <v>16819</v>
      </c>
      <c r="D616" s="8" t="s">
        <v>14</v>
      </c>
      <c r="E616" s="6"/>
      <c r="F616" s="6" t="s">
        <v>16817</v>
      </c>
      <c r="G616" s="6" t="s">
        <v>16818</v>
      </c>
      <c r="H616" s="6"/>
      <c r="I616" s="6" t="s">
        <v>16817</v>
      </c>
      <c r="J616" s="6" t="s">
        <v>0</v>
      </c>
      <c r="K616" s="6"/>
      <c r="L616" s="6" t="s">
        <v>0</v>
      </c>
      <c r="M616" s="6" t="s">
        <v>16816</v>
      </c>
      <c r="N616" s="6"/>
      <c r="O616" s="6"/>
      <c r="P616" s="6" t="s">
        <v>0</v>
      </c>
      <c r="Q616" s="7">
        <f>COUNTA(E616:P616)-COUNTIF(C616:P616," ")</f>
        <v>4</v>
      </c>
      <c r="R616" s="6"/>
      <c r="S616" s="5" t="s">
        <v>16801</v>
      </c>
      <c r="T616" s="6" t="b">
        <v>1</v>
      </c>
    </row>
    <row r="617" spans="1:20" ht="15.75" x14ac:dyDescent="0.25">
      <c r="A617" s="6" t="str">
        <f>IFERROR(FIND($A$14,C617),"")</f>
        <v/>
      </c>
      <c r="B617" s="10" t="s">
        <v>14129</v>
      </c>
      <c r="C617" s="9" t="s">
        <v>14128</v>
      </c>
      <c r="D617" s="8" t="s">
        <v>221</v>
      </c>
      <c r="E617" s="40" t="s">
        <v>14127</v>
      </c>
      <c r="F617" s="6" t="s">
        <v>14126</v>
      </c>
      <c r="G617" s="6"/>
      <c r="H617" s="6"/>
      <c r="I617" s="6" t="s">
        <v>14125</v>
      </c>
      <c r="J617" s="6" t="s">
        <v>14124</v>
      </c>
      <c r="K617" s="6"/>
      <c r="L617" s="6" t="s">
        <v>0</v>
      </c>
      <c r="M617" s="6" t="s">
        <v>14123</v>
      </c>
      <c r="N617" s="6" t="s">
        <v>14122</v>
      </c>
      <c r="O617" s="6"/>
      <c r="P617" s="6" t="s">
        <v>14121</v>
      </c>
      <c r="Q617" s="7">
        <f>COUNTA(E617:P617)-COUNTIF(C617:P617," ")</f>
        <v>7</v>
      </c>
      <c r="R617" s="6"/>
      <c r="S617" s="5"/>
      <c r="T617" s="6" t="b">
        <v>1</v>
      </c>
    </row>
    <row r="618" spans="1:20" ht="15.75" x14ac:dyDescent="0.25">
      <c r="A618" s="6">
        <f>IFERROR(FIND($A$14,C618),"")</f>
        <v>6</v>
      </c>
      <c r="B618" s="10" t="s">
        <v>15740</v>
      </c>
      <c r="C618" s="9" t="s">
        <v>15739</v>
      </c>
      <c r="D618" s="8" t="s">
        <v>14</v>
      </c>
      <c r="E618" s="6"/>
      <c r="F618" s="6" t="s">
        <v>15738</v>
      </c>
      <c r="G618" s="6" t="s">
        <v>15737</v>
      </c>
      <c r="H618" s="6"/>
      <c r="I618" s="6" t="s">
        <v>15736</v>
      </c>
      <c r="J618" s="6" t="s">
        <v>15735</v>
      </c>
      <c r="K618" s="6"/>
      <c r="L618" s="6" t="s">
        <v>0</v>
      </c>
      <c r="M618" s="6" t="s">
        <v>15734</v>
      </c>
      <c r="N618" s="6" t="s">
        <v>15733</v>
      </c>
      <c r="O618" s="6" t="s">
        <v>15732</v>
      </c>
      <c r="P618" s="6" t="s">
        <v>15731</v>
      </c>
      <c r="Q618" s="7">
        <f>COUNTA(E618:P618)-COUNTIF(C618:P618," ")</f>
        <v>8</v>
      </c>
      <c r="R618" s="6"/>
      <c r="S618" s="5" t="s">
        <v>15391</v>
      </c>
      <c r="T618" s="6" t="b">
        <v>1</v>
      </c>
    </row>
    <row r="619" spans="1:20" ht="15.75" x14ac:dyDescent="0.25">
      <c r="A619" s="6">
        <f>IFERROR(FIND($A$14,C619),"")</f>
        <v>6</v>
      </c>
      <c r="B619" s="10" t="s">
        <v>17892</v>
      </c>
      <c r="C619" s="9" t="s">
        <v>17891</v>
      </c>
      <c r="D619" s="8" t="s">
        <v>2</v>
      </c>
      <c r="E619" s="6"/>
      <c r="F619" s="6"/>
      <c r="G619" s="6"/>
      <c r="H619" s="6"/>
      <c r="I619" s="6"/>
      <c r="J619" s="40" t="s">
        <v>17890</v>
      </c>
      <c r="K619" s="6"/>
      <c r="L619" s="6" t="s">
        <v>0</v>
      </c>
      <c r="M619" s="6"/>
      <c r="N619" s="6" t="s">
        <v>17889</v>
      </c>
      <c r="O619" s="6"/>
      <c r="P619" s="6" t="s">
        <v>17888</v>
      </c>
      <c r="Q619" s="7">
        <f>COUNTA(E619:P619)-COUNTIF(C619:P619," ")</f>
        <v>3</v>
      </c>
      <c r="R619" s="6" t="s">
        <v>14396</v>
      </c>
      <c r="S619" s="15" t="s">
        <v>17833</v>
      </c>
      <c r="T619" s="6" t="b">
        <v>0</v>
      </c>
    </row>
    <row r="620" spans="1:20" ht="15.75" x14ac:dyDescent="0.25">
      <c r="A620" s="6" t="str">
        <f>IFERROR(FIND($A$14,C620),"")</f>
        <v/>
      </c>
      <c r="B620" s="10" t="s">
        <v>14120</v>
      </c>
      <c r="C620" s="9" t="s">
        <v>14119</v>
      </c>
      <c r="D620" s="8" t="s">
        <v>14</v>
      </c>
      <c r="E620" s="6"/>
      <c r="F620" s="6" t="s">
        <v>14118</v>
      </c>
      <c r="G620" s="6"/>
      <c r="H620" s="6"/>
      <c r="I620" s="6" t="s">
        <v>0</v>
      </c>
      <c r="J620" s="6" t="s">
        <v>14117</v>
      </c>
      <c r="K620" s="6"/>
      <c r="L620" s="6" t="s">
        <v>0</v>
      </c>
      <c r="M620" s="6" t="s">
        <v>0</v>
      </c>
      <c r="N620" s="6"/>
      <c r="O620" s="6"/>
      <c r="P620" s="6" t="s">
        <v>0</v>
      </c>
      <c r="Q620" s="7">
        <f>COUNTA(E620:P620)-COUNTIF(C620:P620," ")</f>
        <v>2</v>
      </c>
      <c r="R620" s="6"/>
      <c r="S620" s="5"/>
      <c r="T620" s="6" t="b">
        <v>1</v>
      </c>
    </row>
    <row r="621" spans="1:20" ht="15.75" x14ac:dyDescent="0.25">
      <c r="A621" s="6" t="str">
        <f>IFERROR(FIND($A$14,C621),"")</f>
        <v/>
      </c>
      <c r="B621" s="10" t="s">
        <v>9468</v>
      </c>
      <c r="C621" s="9" t="s">
        <v>9467</v>
      </c>
      <c r="D621" s="8" t="s">
        <v>312</v>
      </c>
      <c r="E621" s="6"/>
      <c r="F621" s="6"/>
      <c r="G621" s="6" t="s">
        <v>9466</v>
      </c>
      <c r="H621" s="6"/>
      <c r="I621" s="6" t="s">
        <v>9465</v>
      </c>
      <c r="J621" s="6" t="s">
        <v>9464</v>
      </c>
      <c r="K621" s="6"/>
      <c r="L621" s="6" t="s">
        <v>0</v>
      </c>
      <c r="M621" s="6" t="s">
        <v>9463</v>
      </c>
      <c r="N621" s="6"/>
      <c r="O621" s="6"/>
      <c r="P621" s="6" t="s">
        <v>0</v>
      </c>
      <c r="Q621" s="7">
        <f>COUNTA(E621:P621)-COUNTIF(C621:P621," ")</f>
        <v>4</v>
      </c>
      <c r="R621" s="6"/>
      <c r="S621" s="5"/>
      <c r="T621" s="6" t="b">
        <v>1</v>
      </c>
    </row>
    <row r="622" spans="1:20" ht="15.75" x14ac:dyDescent="0.25">
      <c r="A622" s="6" t="str">
        <f>IFERROR(FIND($A$14,C622),"")</f>
        <v/>
      </c>
      <c r="B622" s="10" t="s">
        <v>9462</v>
      </c>
      <c r="C622" s="9" t="s">
        <v>9461</v>
      </c>
      <c r="D622" s="8" t="s">
        <v>312</v>
      </c>
      <c r="E622" s="6"/>
      <c r="F622" s="6"/>
      <c r="G622" s="6" t="s">
        <v>9460</v>
      </c>
      <c r="H622" s="6"/>
      <c r="I622" s="6" t="s">
        <v>9459</v>
      </c>
      <c r="J622" s="6"/>
      <c r="K622" s="6"/>
      <c r="L622" s="6" t="s">
        <v>0</v>
      </c>
      <c r="M622" s="6" t="s">
        <v>0</v>
      </c>
      <c r="N622" s="6"/>
      <c r="O622" s="6"/>
      <c r="P622" s="6" t="s">
        <v>0</v>
      </c>
      <c r="Q622" s="7">
        <f>COUNTA(E622:P622)-COUNTIF(C622:P622," ")</f>
        <v>2</v>
      </c>
      <c r="R622" s="6"/>
      <c r="S622" s="5"/>
      <c r="T622" s="6" t="b">
        <v>1</v>
      </c>
    </row>
    <row r="623" spans="1:20" ht="15.75" x14ac:dyDescent="0.25">
      <c r="A623" s="6">
        <f>IFERROR(FIND($A$14,C623),"")</f>
        <v>7</v>
      </c>
      <c r="B623" s="10" t="s">
        <v>15730</v>
      </c>
      <c r="C623" s="9" t="s">
        <v>15729</v>
      </c>
      <c r="D623" s="8" t="s">
        <v>221</v>
      </c>
      <c r="E623" s="40" t="s">
        <v>13</v>
      </c>
      <c r="F623" s="6"/>
      <c r="G623" s="6" t="s">
        <v>15728</v>
      </c>
      <c r="H623" s="6"/>
      <c r="I623" s="6" t="s">
        <v>0</v>
      </c>
      <c r="J623" s="6" t="s">
        <v>15727</v>
      </c>
      <c r="K623" s="6"/>
      <c r="L623" s="6" t="s">
        <v>0</v>
      </c>
      <c r="M623" s="6" t="s">
        <v>15726</v>
      </c>
      <c r="N623" s="6" t="s">
        <v>15725</v>
      </c>
      <c r="O623" s="6"/>
      <c r="P623" s="6" t="s">
        <v>15724</v>
      </c>
      <c r="Q623" s="7">
        <f>COUNTA(E623:P623)-COUNTIF(C623:P623," ")</f>
        <v>6</v>
      </c>
      <c r="R623" s="6"/>
      <c r="S623" s="5" t="s">
        <v>15391</v>
      </c>
      <c r="T623" s="6" t="b">
        <v>1</v>
      </c>
    </row>
    <row r="624" spans="1:20" ht="15.75" x14ac:dyDescent="0.25">
      <c r="A624" s="6" t="str">
        <f>IFERROR(FIND($A$14,C624),"")</f>
        <v/>
      </c>
      <c r="B624" s="10" t="s">
        <v>9458</v>
      </c>
      <c r="C624" s="9" t="s">
        <v>9457</v>
      </c>
      <c r="D624" s="8" t="s">
        <v>14</v>
      </c>
      <c r="E624" s="6"/>
      <c r="F624" s="6" t="s">
        <v>13</v>
      </c>
      <c r="G624" s="6" t="s">
        <v>9456</v>
      </c>
      <c r="H624" s="6"/>
      <c r="I624" s="6" t="s">
        <v>0</v>
      </c>
      <c r="J624" s="6" t="s">
        <v>9455</v>
      </c>
      <c r="K624" s="6"/>
      <c r="L624" s="6" t="s">
        <v>0</v>
      </c>
      <c r="M624" s="6" t="s">
        <v>9454</v>
      </c>
      <c r="N624" s="6" t="s">
        <v>9453</v>
      </c>
      <c r="O624" s="6" t="s">
        <v>9452</v>
      </c>
      <c r="P624" s="6" t="s">
        <v>9451</v>
      </c>
      <c r="Q624" s="7">
        <f>COUNTA(E624:P624)-COUNTIF(C624:P624," ")</f>
        <v>7</v>
      </c>
      <c r="R624" s="6"/>
      <c r="S624" s="5"/>
      <c r="T624" s="6" t="b">
        <v>1</v>
      </c>
    </row>
    <row r="625" spans="1:20" ht="15.75" x14ac:dyDescent="0.25">
      <c r="A625" s="6" t="str">
        <f>IFERROR(FIND($A$14,C625),"")</f>
        <v/>
      </c>
      <c r="B625" s="10" t="s">
        <v>9450</v>
      </c>
      <c r="C625" s="9" t="s">
        <v>9449</v>
      </c>
      <c r="D625" s="8" t="s">
        <v>14</v>
      </c>
      <c r="E625" s="6"/>
      <c r="F625" s="6" t="s">
        <v>13</v>
      </c>
      <c r="G625" s="6" t="s">
        <v>9448</v>
      </c>
      <c r="H625" s="6"/>
      <c r="I625" s="6" t="s">
        <v>0</v>
      </c>
      <c r="J625" s="6" t="s">
        <v>9447</v>
      </c>
      <c r="K625" s="6"/>
      <c r="L625" s="6" t="s">
        <v>0</v>
      </c>
      <c r="M625" s="6" t="s">
        <v>9446</v>
      </c>
      <c r="N625" s="6" t="s">
        <v>9445</v>
      </c>
      <c r="O625" s="6"/>
      <c r="P625" s="6" t="s">
        <v>9444</v>
      </c>
      <c r="Q625" s="7">
        <f>COUNTA(E625:P625)-COUNTIF(C625:P625," ")</f>
        <v>6</v>
      </c>
      <c r="R625" s="6"/>
      <c r="S625" s="5"/>
      <c r="T625" s="6" t="b">
        <v>1</v>
      </c>
    </row>
    <row r="626" spans="1:20" ht="15.75" x14ac:dyDescent="0.25">
      <c r="A626" s="6" t="str">
        <f>IFERROR(FIND($A$14,C626),"")</f>
        <v/>
      </c>
      <c r="B626" s="10" t="s">
        <v>9443</v>
      </c>
      <c r="C626" s="9" t="s">
        <v>9442</v>
      </c>
      <c r="D626" s="8" t="s">
        <v>312</v>
      </c>
      <c r="E626" s="6"/>
      <c r="F626" s="6"/>
      <c r="G626" s="6" t="s">
        <v>9441</v>
      </c>
      <c r="H626" s="6"/>
      <c r="I626" s="6" t="s">
        <v>9440</v>
      </c>
      <c r="J626" s="6" t="s">
        <v>9439</v>
      </c>
      <c r="K626" s="6"/>
      <c r="L626" s="6" t="s">
        <v>0</v>
      </c>
      <c r="M626" s="6" t="s">
        <v>9438</v>
      </c>
      <c r="N626" s="6" t="s">
        <v>9437</v>
      </c>
      <c r="O626" s="6"/>
      <c r="P626" s="6" t="s">
        <v>9436</v>
      </c>
      <c r="Q626" s="7">
        <f>COUNTA(E626:P626)-COUNTIF(C626:P626," ")</f>
        <v>6</v>
      </c>
      <c r="R626" s="6"/>
      <c r="S626" s="5"/>
      <c r="T626" s="6" t="b">
        <v>1</v>
      </c>
    </row>
    <row r="627" spans="1:20" ht="15.75" x14ac:dyDescent="0.25">
      <c r="A627" s="6" t="str">
        <f>IFERROR(FIND($A$14,C627),"")</f>
        <v/>
      </c>
      <c r="B627" s="10" t="s">
        <v>9435</v>
      </c>
      <c r="C627" s="9" t="s">
        <v>9434</v>
      </c>
      <c r="D627" s="8" t="s">
        <v>14</v>
      </c>
      <c r="E627" s="6"/>
      <c r="F627" s="6" t="s">
        <v>9433</v>
      </c>
      <c r="G627" s="6" t="s">
        <v>9431</v>
      </c>
      <c r="H627" s="6"/>
      <c r="I627" s="6" t="s">
        <v>9432</v>
      </c>
      <c r="J627" s="6" t="s">
        <v>0</v>
      </c>
      <c r="K627" s="6"/>
      <c r="L627" s="6" t="s">
        <v>0</v>
      </c>
      <c r="M627" s="6" t="s">
        <v>9431</v>
      </c>
      <c r="N627" s="6"/>
      <c r="O627" s="6"/>
      <c r="P627" s="6" t="s">
        <v>0</v>
      </c>
      <c r="Q627" s="7">
        <f>COUNTA(E627:P627)-COUNTIF(C627:P627," ")</f>
        <v>4</v>
      </c>
      <c r="R627" s="6"/>
      <c r="S627" s="5"/>
      <c r="T627" s="6" t="b">
        <v>1</v>
      </c>
    </row>
    <row r="628" spans="1:20" ht="15.75" x14ac:dyDescent="0.25">
      <c r="A628" s="6" t="str">
        <f>IFERROR(FIND($A$14,C628),"")</f>
        <v/>
      </c>
      <c r="B628" s="10" t="s">
        <v>17694</v>
      </c>
      <c r="C628" s="9" t="s">
        <v>17693</v>
      </c>
      <c r="D628" s="8" t="s">
        <v>312</v>
      </c>
      <c r="E628" s="6"/>
      <c r="F628" s="6"/>
      <c r="G628" s="6" t="s">
        <v>17692</v>
      </c>
      <c r="H628" s="6"/>
      <c r="I628" s="6" t="s">
        <v>17691</v>
      </c>
      <c r="J628" s="6"/>
      <c r="K628" s="6"/>
      <c r="L628" s="6" t="s">
        <v>0</v>
      </c>
      <c r="M628" s="6" t="s">
        <v>17690</v>
      </c>
      <c r="N628" s="6"/>
      <c r="O628" s="6"/>
      <c r="P628" s="6" t="s">
        <v>0</v>
      </c>
      <c r="Q628" s="7">
        <f>COUNTA(E628:P628)-COUNTIF(C628:P628," ")</f>
        <v>3</v>
      </c>
      <c r="R628" s="6" t="s">
        <v>14396</v>
      </c>
      <c r="S628" s="15" t="s">
        <v>17594</v>
      </c>
      <c r="T628" s="6" t="b">
        <v>0</v>
      </c>
    </row>
    <row r="629" spans="1:20" ht="15.75" x14ac:dyDescent="0.25">
      <c r="A629" s="6" t="str">
        <f>IFERROR(FIND($A$14,C629),"")</f>
        <v/>
      </c>
      <c r="B629" s="10" t="s">
        <v>9430</v>
      </c>
      <c r="C629" s="9" t="s">
        <v>9429</v>
      </c>
      <c r="D629" s="8" t="s">
        <v>14</v>
      </c>
      <c r="E629" s="6"/>
      <c r="F629" s="6" t="s">
        <v>9428</v>
      </c>
      <c r="G629" s="6" t="s">
        <v>9427</v>
      </c>
      <c r="H629" s="6"/>
      <c r="I629" s="6" t="s">
        <v>9426</v>
      </c>
      <c r="J629" s="6" t="s">
        <v>0</v>
      </c>
      <c r="K629" s="6"/>
      <c r="L629" s="6" t="s">
        <v>0</v>
      </c>
      <c r="M629" s="6" t="s">
        <v>0</v>
      </c>
      <c r="N629" s="6"/>
      <c r="O629" s="6"/>
      <c r="P629" s="6" t="s">
        <v>9425</v>
      </c>
      <c r="Q629" s="7">
        <f>COUNTA(E629:P629)-COUNTIF(C629:P629," ")</f>
        <v>4</v>
      </c>
      <c r="R629" s="6"/>
      <c r="S629" s="5"/>
      <c r="T629" s="6" t="b">
        <v>1</v>
      </c>
    </row>
    <row r="630" spans="1:20" ht="15.75" x14ac:dyDescent="0.25">
      <c r="A630" s="6" t="str">
        <f>IFERROR(FIND($A$14,C630),"")</f>
        <v/>
      </c>
      <c r="B630" s="10" t="s">
        <v>15199</v>
      </c>
      <c r="C630" s="9" t="s">
        <v>15198</v>
      </c>
      <c r="D630" s="11" t="s">
        <v>14398</v>
      </c>
      <c r="E630" s="6"/>
      <c r="F630" s="6"/>
      <c r="G630" s="6" t="s">
        <v>15197</v>
      </c>
      <c r="H630" s="6"/>
      <c r="I630" s="6" t="s">
        <v>0</v>
      </c>
      <c r="J630" s="6"/>
      <c r="K630" s="6"/>
      <c r="L630" s="6" t="s">
        <v>0</v>
      </c>
      <c r="M630" s="6" t="s">
        <v>0</v>
      </c>
      <c r="N630" s="6"/>
      <c r="O630" s="6"/>
      <c r="P630" s="6" t="s">
        <v>0</v>
      </c>
      <c r="Q630" s="7">
        <f>COUNTA(E630:P630)-COUNTIF(C630:P630," ")</f>
        <v>1</v>
      </c>
      <c r="R630" s="11" t="s">
        <v>14398</v>
      </c>
      <c r="S630" s="5"/>
      <c r="T630" s="6" t="b">
        <v>0</v>
      </c>
    </row>
    <row r="631" spans="1:20" ht="15.75" x14ac:dyDescent="0.25">
      <c r="A631" s="6" t="str">
        <f>IFERROR(FIND($A$14,C631),"")</f>
        <v/>
      </c>
      <c r="B631" s="10" t="s">
        <v>9424</v>
      </c>
      <c r="C631" s="9" t="s">
        <v>9423</v>
      </c>
      <c r="D631" s="8" t="s">
        <v>312</v>
      </c>
      <c r="E631" s="6"/>
      <c r="F631" s="6"/>
      <c r="G631" s="6" t="s">
        <v>9422</v>
      </c>
      <c r="H631" s="6"/>
      <c r="I631" s="6" t="s">
        <v>9421</v>
      </c>
      <c r="J631" s="6"/>
      <c r="K631" s="6"/>
      <c r="L631" s="6" t="s">
        <v>0</v>
      </c>
      <c r="M631" s="6" t="s">
        <v>9420</v>
      </c>
      <c r="N631" s="6" t="s">
        <v>9419</v>
      </c>
      <c r="O631" s="6" t="s">
        <v>9418</v>
      </c>
      <c r="P631" s="6" t="s">
        <v>9417</v>
      </c>
      <c r="Q631" s="7">
        <f>COUNTA(E631:P631)-COUNTIF(C631:P631," ")</f>
        <v>6</v>
      </c>
      <c r="R631" s="6"/>
      <c r="S631" s="5"/>
      <c r="T631" s="6" t="b">
        <v>1</v>
      </c>
    </row>
    <row r="632" spans="1:20" ht="15.75" x14ac:dyDescent="0.25">
      <c r="A632" s="6" t="str">
        <f>IFERROR(FIND($A$14,C632),"")</f>
        <v/>
      </c>
      <c r="B632" s="10" t="s">
        <v>16593</v>
      </c>
      <c r="C632" s="9" t="s">
        <v>16592</v>
      </c>
      <c r="D632" s="8" t="s">
        <v>14</v>
      </c>
      <c r="E632" s="6"/>
      <c r="F632" s="6" t="s">
        <v>16591</v>
      </c>
      <c r="G632" s="6" t="s">
        <v>16590</v>
      </c>
      <c r="H632" s="6"/>
      <c r="I632" s="6" t="s">
        <v>16589</v>
      </c>
      <c r="J632" s="6" t="s">
        <v>0</v>
      </c>
      <c r="K632" s="6"/>
      <c r="L632" s="6" t="s">
        <v>0</v>
      </c>
      <c r="M632" s="6" t="s">
        <v>16588</v>
      </c>
      <c r="N632" s="6"/>
      <c r="O632" s="6"/>
      <c r="P632" s="6" t="s">
        <v>0</v>
      </c>
      <c r="Q632" s="7">
        <f>COUNTA(E632:P632)-COUNTIF(C632:P632," ")</f>
        <v>4</v>
      </c>
      <c r="R632" s="6"/>
      <c r="S632" s="5" t="s">
        <v>16555</v>
      </c>
      <c r="T632" s="6" t="b">
        <v>1</v>
      </c>
    </row>
    <row r="633" spans="1:20" ht="15.75" x14ac:dyDescent="0.25">
      <c r="A633" s="6" t="str">
        <f>IFERROR(FIND($A$14,C633),"")</f>
        <v/>
      </c>
      <c r="B633" s="10" t="s">
        <v>9416</v>
      </c>
      <c r="C633" s="9" t="s">
        <v>9415</v>
      </c>
      <c r="D633" s="8" t="s">
        <v>312</v>
      </c>
      <c r="E633" s="6"/>
      <c r="F633" s="6"/>
      <c r="G633" s="6" t="s">
        <v>9414</v>
      </c>
      <c r="H633" s="6"/>
      <c r="I633" s="6" t="s">
        <v>0</v>
      </c>
      <c r="J633" s="6" t="s">
        <v>9413</v>
      </c>
      <c r="K633" s="6"/>
      <c r="L633" s="6" t="s">
        <v>0</v>
      </c>
      <c r="M633" s="6" t="s">
        <v>0</v>
      </c>
      <c r="N633" s="6"/>
      <c r="O633" s="6" t="s">
        <v>9412</v>
      </c>
      <c r="P633" s="6" t="s">
        <v>0</v>
      </c>
      <c r="Q633" s="7">
        <f>COUNTA(E633:P633)-COUNTIF(C633:P633," ")</f>
        <v>3</v>
      </c>
      <c r="R633" s="6"/>
      <c r="S633" s="5"/>
      <c r="T633" s="6" t="b">
        <v>1</v>
      </c>
    </row>
    <row r="634" spans="1:20" ht="15.75" x14ac:dyDescent="0.25">
      <c r="A634" s="6" t="str">
        <f>IFERROR(FIND($A$14,C634),"")</f>
        <v/>
      </c>
      <c r="B634" s="10" t="s">
        <v>2095</v>
      </c>
      <c r="C634" s="9" t="s">
        <v>2094</v>
      </c>
      <c r="D634" s="8" t="s">
        <v>2</v>
      </c>
      <c r="E634" s="6"/>
      <c r="F634" s="6"/>
      <c r="G634" s="6"/>
      <c r="H634" s="6"/>
      <c r="I634" s="6" t="s">
        <v>0</v>
      </c>
      <c r="J634" s="6" t="s">
        <v>2093</v>
      </c>
      <c r="K634" s="6"/>
      <c r="L634" s="6" t="s">
        <v>0</v>
      </c>
      <c r="M634" s="6" t="s">
        <v>0</v>
      </c>
      <c r="N634" s="6" t="s">
        <v>2092</v>
      </c>
      <c r="O634" s="6"/>
      <c r="P634" s="6" t="s">
        <v>2091</v>
      </c>
      <c r="Q634" s="7">
        <f>COUNTA(E634:P634)-COUNTIF(C634:P634," ")</f>
        <v>3</v>
      </c>
      <c r="R634" s="6"/>
      <c r="S634" s="5"/>
      <c r="T634" s="6" t="b">
        <v>1</v>
      </c>
    </row>
    <row r="635" spans="1:20" ht="15.75" x14ac:dyDescent="0.25">
      <c r="A635" s="6" t="str">
        <f>IFERROR(FIND($A$14,C635),"")</f>
        <v/>
      </c>
      <c r="B635" s="10" t="s">
        <v>9411</v>
      </c>
      <c r="C635" s="9" t="s">
        <v>9410</v>
      </c>
      <c r="D635" s="8" t="s">
        <v>312</v>
      </c>
      <c r="E635" s="6"/>
      <c r="F635" s="6"/>
      <c r="G635" s="6" t="s">
        <v>9409</v>
      </c>
      <c r="H635" s="6"/>
      <c r="I635" s="6" t="s">
        <v>9408</v>
      </c>
      <c r="J635" s="6" t="s">
        <v>9407</v>
      </c>
      <c r="K635" s="6"/>
      <c r="L635" s="6" t="s">
        <v>0</v>
      </c>
      <c r="M635" s="6" t="s">
        <v>9406</v>
      </c>
      <c r="N635" s="6"/>
      <c r="O635" s="6"/>
      <c r="P635" s="6" t="s">
        <v>0</v>
      </c>
      <c r="Q635" s="7">
        <f>COUNTA(E635:P635)-COUNTIF(C635:P635," ")</f>
        <v>4</v>
      </c>
      <c r="R635" s="6"/>
      <c r="S635" s="5"/>
      <c r="T635" s="6" t="b">
        <v>1</v>
      </c>
    </row>
    <row r="636" spans="1:20" ht="15.75" x14ac:dyDescent="0.25">
      <c r="A636" s="6" t="str">
        <f>IFERROR(FIND($A$14,C636),"")</f>
        <v/>
      </c>
      <c r="B636" s="10" t="s">
        <v>9405</v>
      </c>
      <c r="C636" s="9" t="s">
        <v>9404</v>
      </c>
      <c r="D636" s="8" t="s">
        <v>312</v>
      </c>
      <c r="E636" s="6"/>
      <c r="F636" s="6"/>
      <c r="G636" s="6" t="s">
        <v>9403</v>
      </c>
      <c r="H636" s="6"/>
      <c r="I636" s="6" t="s">
        <v>9402</v>
      </c>
      <c r="J636" s="6"/>
      <c r="K636" s="6"/>
      <c r="L636" s="6" t="s">
        <v>0</v>
      </c>
      <c r="M636" s="6" t="s">
        <v>9401</v>
      </c>
      <c r="N636" s="6"/>
      <c r="O636" s="6"/>
      <c r="P636" s="6" t="s">
        <v>0</v>
      </c>
      <c r="Q636" s="7">
        <f>COUNTA(E636:P636)-COUNTIF(C636:P636," ")</f>
        <v>3</v>
      </c>
      <c r="R636" s="6"/>
      <c r="S636" s="5"/>
      <c r="T636" s="6" t="b">
        <v>1</v>
      </c>
    </row>
    <row r="637" spans="1:20" ht="15.75" x14ac:dyDescent="0.25">
      <c r="A637" s="6" t="str">
        <f>IFERROR(FIND($A$14,C637),"")</f>
        <v/>
      </c>
      <c r="B637" s="10" t="s">
        <v>9400</v>
      </c>
      <c r="C637" s="9" t="s">
        <v>9399</v>
      </c>
      <c r="D637" s="8" t="s">
        <v>312</v>
      </c>
      <c r="E637" s="6"/>
      <c r="F637" s="6"/>
      <c r="G637" s="6" t="s">
        <v>9398</v>
      </c>
      <c r="H637" s="6"/>
      <c r="I637" s="6" t="s">
        <v>9397</v>
      </c>
      <c r="J637" s="6" t="s">
        <v>9396</v>
      </c>
      <c r="K637" s="6"/>
      <c r="L637" s="6" t="s">
        <v>0</v>
      </c>
      <c r="M637" s="6" t="s">
        <v>0</v>
      </c>
      <c r="N637" s="6"/>
      <c r="O637" s="6"/>
      <c r="P637" s="6" t="s">
        <v>0</v>
      </c>
      <c r="Q637" s="7">
        <f>COUNTA(E637:P637)-COUNTIF(C637:P637," ")</f>
        <v>3</v>
      </c>
      <c r="R637" s="6"/>
      <c r="S637" s="5"/>
      <c r="T637" s="6" t="b">
        <v>1</v>
      </c>
    </row>
    <row r="638" spans="1:20" ht="15.75" x14ac:dyDescent="0.25">
      <c r="A638" s="6" t="str">
        <f>IFERROR(FIND($A$14,C638),"")</f>
        <v/>
      </c>
      <c r="B638" s="10" t="s">
        <v>9395</v>
      </c>
      <c r="C638" s="9" t="s">
        <v>9394</v>
      </c>
      <c r="D638" s="8" t="s">
        <v>312</v>
      </c>
      <c r="E638" s="6"/>
      <c r="F638" s="6"/>
      <c r="G638" s="6" t="s">
        <v>9393</v>
      </c>
      <c r="H638" s="6"/>
      <c r="I638" s="6" t="s">
        <v>9392</v>
      </c>
      <c r="J638" s="6" t="s">
        <v>9391</v>
      </c>
      <c r="K638" s="6"/>
      <c r="L638" s="6" t="s">
        <v>0</v>
      </c>
      <c r="M638" s="6" t="s">
        <v>9390</v>
      </c>
      <c r="N638" s="6"/>
      <c r="O638" s="6"/>
      <c r="P638" s="6" t="s">
        <v>0</v>
      </c>
      <c r="Q638" s="7">
        <f>COUNTA(E638:P638)-COUNTIF(C638:P638," ")</f>
        <v>4</v>
      </c>
      <c r="R638" s="6"/>
      <c r="S638" s="5"/>
      <c r="T638" s="6" t="b">
        <v>1</v>
      </c>
    </row>
    <row r="639" spans="1:20" ht="15.75" x14ac:dyDescent="0.25">
      <c r="A639" s="6" t="str">
        <f>IFERROR(FIND($A$14,C639),"")</f>
        <v/>
      </c>
      <c r="B639" s="10" t="s">
        <v>9389</v>
      </c>
      <c r="C639" s="9" t="s">
        <v>9388</v>
      </c>
      <c r="D639" s="8" t="s">
        <v>312</v>
      </c>
      <c r="E639" s="6"/>
      <c r="F639" s="6"/>
      <c r="G639" s="6" t="s">
        <v>9387</v>
      </c>
      <c r="H639" s="6"/>
      <c r="I639" s="6" t="s">
        <v>9386</v>
      </c>
      <c r="J639" s="6" t="s">
        <v>9385</v>
      </c>
      <c r="K639" s="6"/>
      <c r="L639" s="6" t="s">
        <v>0</v>
      </c>
      <c r="M639" s="6" t="s">
        <v>9384</v>
      </c>
      <c r="N639" s="6"/>
      <c r="O639" s="6"/>
      <c r="P639" s="6" t="s">
        <v>0</v>
      </c>
      <c r="Q639" s="7">
        <f>COUNTA(E639:P639)-COUNTIF(C639:P639," ")</f>
        <v>4</v>
      </c>
      <c r="R639" s="6"/>
      <c r="S639" s="5"/>
      <c r="T639" s="6" t="b">
        <v>1</v>
      </c>
    </row>
    <row r="640" spans="1:20" ht="15.75" x14ac:dyDescent="0.25">
      <c r="A640" s="6">
        <f>IFERROR(FIND($A$14,C640),"")</f>
        <v>5</v>
      </c>
      <c r="B640" s="10" t="s">
        <v>14952</v>
      </c>
      <c r="C640" s="9" t="s">
        <v>14951</v>
      </c>
      <c r="D640" s="8" t="s">
        <v>221</v>
      </c>
      <c r="E640" s="40" t="s">
        <v>13</v>
      </c>
      <c r="F640" s="6"/>
      <c r="G640" s="6" t="s">
        <v>14950</v>
      </c>
      <c r="H640" s="6"/>
      <c r="I640" s="6" t="s">
        <v>14949</v>
      </c>
      <c r="J640" s="6" t="s">
        <v>14948</v>
      </c>
      <c r="K640" s="6"/>
      <c r="L640" s="6" t="s">
        <v>0</v>
      </c>
      <c r="M640" s="6" t="s">
        <v>14947</v>
      </c>
      <c r="N640" s="6" t="s">
        <v>14946</v>
      </c>
      <c r="O640" s="6"/>
      <c r="P640" s="6" t="s">
        <v>0</v>
      </c>
      <c r="Q640" s="7">
        <f>COUNTA(E640:P640)-COUNTIF(C640:P640," ")</f>
        <v>6</v>
      </c>
      <c r="R640" s="13" t="s">
        <v>14410</v>
      </c>
      <c r="S640" s="5"/>
      <c r="T640" s="6" t="b">
        <v>1</v>
      </c>
    </row>
    <row r="641" spans="1:20" ht="15.75" x14ac:dyDescent="0.25">
      <c r="A641" s="6">
        <f>IFERROR(FIND($A$14,C641),"")</f>
        <v>5</v>
      </c>
      <c r="B641" s="10" t="s">
        <v>14945</v>
      </c>
      <c r="C641" s="9" t="s">
        <v>14943</v>
      </c>
      <c r="D641" s="8" t="s">
        <v>221</v>
      </c>
      <c r="E641" s="40" t="s">
        <v>13</v>
      </c>
      <c r="F641" s="6"/>
      <c r="G641" s="6" t="s">
        <v>14944</v>
      </c>
      <c r="H641" s="6"/>
      <c r="I641" s="6" t="s">
        <v>14943</v>
      </c>
      <c r="J641" s="6" t="s">
        <v>14942</v>
      </c>
      <c r="K641" s="6"/>
      <c r="L641" s="6" t="s">
        <v>0</v>
      </c>
      <c r="M641" s="6" t="s">
        <v>14941</v>
      </c>
      <c r="N641" s="6" t="s">
        <v>14940</v>
      </c>
      <c r="O641" s="6"/>
      <c r="P641" s="6" t="s">
        <v>0</v>
      </c>
      <c r="Q641" s="7">
        <f>COUNTA(E641:P641)-COUNTIF(C641:P641," ")</f>
        <v>6</v>
      </c>
      <c r="R641" s="13" t="s">
        <v>14410</v>
      </c>
      <c r="S641" s="5"/>
      <c r="T641" s="6" t="b">
        <v>1</v>
      </c>
    </row>
    <row r="642" spans="1:20" ht="15.75" x14ac:dyDescent="0.25">
      <c r="A642" s="6" t="str">
        <f>IFERROR(FIND($A$14,C642),"")</f>
        <v/>
      </c>
      <c r="B642" s="10" t="s">
        <v>2090</v>
      </c>
      <c r="C642" s="9" t="s">
        <v>2089</v>
      </c>
      <c r="D642" s="8" t="s">
        <v>2</v>
      </c>
      <c r="E642" s="6"/>
      <c r="F642" s="6"/>
      <c r="G642" s="6"/>
      <c r="H642" s="6"/>
      <c r="I642" s="6" t="s">
        <v>0</v>
      </c>
      <c r="J642" s="6" t="s">
        <v>2088</v>
      </c>
      <c r="K642" s="6"/>
      <c r="L642" s="6" t="s">
        <v>0</v>
      </c>
      <c r="M642" s="6" t="s">
        <v>0</v>
      </c>
      <c r="N642" s="6"/>
      <c r="O642" s="6"/>
      <c r="P642" s="6" t="s">
        <v>0</v>
      </c>
      <c r="Q642" s="7">
        <f>COUNTA(E642:P642)-COUNTIF(C642:P642," ")</f>
        <v>1</v>
      </c>
      <c r="R642" s="6"/>
      <c r="S642" s="5"/>
      <c r="T642" s="6" t="b">
        <v>1</v>
      </c>
    </row>
    <row r="643" spans="1:20" ht="15.75" x14ac:dyDescent="0.25">
      <c r="A643" s="6" t="str">
        <f>IFERROR(FIND($A$14,C643),"")</f>
        <v/>
      </c>
      <c r="B643" s="10" t="s">
        <v>2087</v>
      </c>
      <c r="C643" s="9" t="s">
        <v>2086</v>
      </c>
      <c r="D643" s="8" t="s">
        <v>18</v>
      </c>
      <c r="E643" s="6"/>
      <c r="F643" s="6"/>
      <c r="G643" s="6"/>
      <c r="H643" s="6"/>
      <c r="I643" s="6" t="s">
        <v>2085</v>
      </c>
      <c r="J643" s="6"/>
      <c r="K643" s="6"/>
      <c r="L643" s="6" t="s">
        <v>0</v>
      </c>
      <c r="M643" s="6" t="s">
        <v>0</v>
      </c>
      <c r="N643" s="6"/>
      <c r="O643" s="6"/>
      <c r="P643" s="6" t="s">
        <v>0</v>
      </c>
      <c r="Q643" s="7">
        <f>COUNTA(E643:P643)-COUNTIF(C643:P643," ")</f>
        <v>1</v>
      </c>
      <c r="R643" s="6"/>
      <c r="S643" s="5"/>
      <c r="T643" s="6" t="b">
        <v>1</v>
      </c>
    </row>
    <row r="644" spans="1:20" ht="15.75" x14ac:dyDescent="0.25">
      <c r="A644" s="6" t="str">
        <f>IFERROR(FIND($A$14,C644),"")</f>
        <v/>
      </c>
      <c r="B644" s="10" t="s">
        <v>2084</v>
      </c>
      <c r="C644" s="9" t="s">
        <v>2083</v>
      </c>
      <c r="D644" s="8" t="s">
        <v>18</v>
      </c>
      <c r="E644" s="6"/>
      <c r="F644" s="6"/>
      <c r="G644" s="6"/>
      <c r="H644" s="6"/>
      <c r="I644" s="6" t="s">
        <v>2082</v>
      </c>
      <c r="J644" s="6"/>
      <c r="K644" s="6"/>
      <c r="L644" s="6" t="s">
        <v>0</v>
      </c>
      <c r="M644" s="6" t="s">
        <v>2081</v>
      </c>
      <c r="N644" s="6"/>
      <c r="O644" s="6"/>
      <c r="P644" s="6" t="s">
        <v>0</v>
      </c>
      <c r="Q644" s="7">
        <f>COUNTA(E644:P644)-COUNTIF(C644:P644," ")</f>
        <v>2</v>
      </c>
      <c r="R644" s="6"/>
      <c r="S644" s="5"/>
      <c r="T644" s="6" t="b">
        <v>1</v>
      </c>
    </row>
    <row r="645" spans="1:20" ht="15.75" x14ac:dyDescent="0.25">
      <c r="A645" s="6" t="str">
        <f>IFERROR(FIND($A$14,C645),"")</f>
        <v/>
      </c>
      <c r="B645" s="10" t="s">
        <v>15723</v>
      </c>
      <c r="C645" s="9" t="s">
        <v>15722</v>
      </c>
      <c r="D645" s="8" t="s">
        <v>312</v>
      </c>
      <c r="E645" s="6"/>
      <c r="F645" s="6"/>
      <c r="G645" s="6" t="s">
        <v>15721</v>
      </c>
      <c r="H645" s="6"/>
      <c r="I645" s="6" t="s">
        <v>15720</v>
      </c>
      <c r="J645" s="6" t="s">
        <v>15719</v>
      </c>
      <c r="K645" s="6"/>
      <c r="L645" s="6" t="s">
        <v>0</v>
      </c>
      <c r="M645" s="6" t="s">
        <v>15718</v>
      </c>
      <c r="N645" s="6" t="s">
        <v>15717</v>
      </c>
      <c r="O645" s="6"/>
      <c r="P645" s="6" t="s">
        <v>15716</v>
      </c>
      <c r="Q645" s="7">
        <f>COUNTA(E645:P645)-COUNTIF(C645:P645," ")</f>
        <v>6</v>
      </c>
      <c r="R645" s="6"/>
      <c r="S645" s="5" t="s">
        <v>15391</v>
      </c>
      <c r="T645" s="6" t="b">
        <v>1</v>
      </c>
    </row>
    <row r="646" spans="1:20" ht="15.75" x14ac:dyDescent="0.25">
      <c r="A646" s="6" t="str">
        <f>IFERROR(FIND($A$14,C646),"")</f>
        <v/>
      </c>
      <c r="B646" s="10" t="s">
        <v>9367</v>
      </c>
      <c r="C646" s="9" t="s">
        <v>9366</v>
      </c>
      <c r="D646" s="8" t="s">
        <v>14</v>
      </c>
      <c r="E646" s="6"/>
      <c r="F646" s="6" t="s">
        <v>9364</v>
      </c>
      <c r="G646" s="6" t="s">
        <v>9365</v>
      </c>
      <c r="H646" s="6"/>
      <c r="I646" s="6" t="s">
        <v>9364</v>
      </c>
      <c r="J646" s="6" t="s">
        <v>0</v>
      </c>
      <c r="K646" s="6"/>
      <c r="L646" s="6" t="s">
        <v>0</v>
      </c>
      <c r="M646" s="6" t="s">
        <v>9363</v>
      </c>
      <c r="N646" s="6"/>
      <c r="O646" s="6"/>
      <c r="P646" s="6" t="s">
        <v>0</v>
      </c>
      <c r="Q646" s="7">
        <f>COUNTA(E646:P646)-COUNTIF(C646:P646," ")</f>
        <v>4</v>
      </c>
      <c r="R646" s="6"/>
      <c r="S646" s="5"/>
      <c r="T646" s="6" t="b">
        <v>1</v>
      </c>
    </row>
    <row r="647" spans="1:20" ht="15.75" x14ac:dyDescent="0.25">
      <c r="A647" s="6" t="str">
        <f>IFERROR(FIND($A$14,C647),"")</f>
        <v/>
      </c>
      <c r="B647" s="10" t="s">
        <v>9362</v>
      </c>
      <c r="C647" s="9" t="s">
        <v>9361</v>
      </c>
      <c r="D647" s="8" t="s">
        <v>312</v>
      </c>
      <c r="E647" s="6"/>
      <c r="F647" s="6"/>
      <c r="G647" s="6" t="s">
        <v>9360</v>
      </c>
      <c r="H647" s="6"/>
      <c r="I647" s="6" t="s">
        <v>0</v>
      </c>
      <c r="J647" s="6" t="s">
        <v>9359</v>
      </c>
      <c r="K647" s="6"/>
      <c r="L647" s="6" t="s">
        <v>0</v>
      </c>
      <c r="M647" s="6" t="s">
        <v>9358</v>
      </c>
      <c r="N647" s="6" t="s">
        <v>9357</v>
      </c>
      <c r="O647" s="6"/>
      <c r="P647" s="6" t="s">
        <v>9356</v>
      </c>
      <c r="Q647" s="7">
        <f>COUNTA(E647:P647)-COUNTIF(C647:P647," ")</f>
        <v>5</v>
      </c>
      <c r="R647" s="6"/>
      <c r="S647" s="5"/>
      <c r="T647" s="6" t="b">
        <v>1</v>
      </c>
    </row>
    <row r="648" spans="1:20" ht="15.75" x14ac:dyDescent="0.25">
      <c r="A648" s="6" t="str">
        <f>IFERROR(FIND($A$14,C648),"")</f>
        <v/>
      </c>
      <c r="B648" s="10" t="s">
        <v>9355</v>
      </c>
      <c r="C648" s="9" t="s">
        <v>9354</v>
      </c>
      <c r="D648" s="8" t="s">
        <v>312</v>
      </c>
      <c r="E648" s="6"/>
      <c r="F648" s="6"/>
      <c r="G648" s="6" t="s">
        <v>9353</v>
      </c>
      <c r="H648" s="6"/>
      <c r="I648" s="6" t="s">
        <v>0</v>
      </c>
      <c r="J648" s="6" t="s">
        <v>9352</v>
      </c>
      <c r="K648" s="6"/>
      <c r="L648" s="6" t="s">
        <v>0</v>
      </c>
      <c r="M648" s="6" t="s">
        <v>9351</v>
      </c>
      <c r="N648" s="6" t="s">
        <v>9350</v>
      </c>
      <c r="O648" s="6" t="s">
        <v>9349</v>
      </c>
      <c r="P648" s="6" t="s">
        <v>9348</v>
      </c>
      <c r="Q648" s="7">
        <f>COUNTA(E648:P648)-COUNTIF(C648:P648," ")</f>
        <v>6</v>
      </c>
      <c r="R648" s="6"/>
      <c r="S648" s="5"/>
      <c r="T648" s="6" t="b">
        <v>1</v>
      </c>
    </row>
    <row r="649" spans="1:20" ht="15.75" x14ac:dyDescent="0.25">
      <c r="A649" s="6" t="str">
        <f>IFERROR(FIND($A$14,C649),"")</f>
        <v/>
      </c>
      <c r="B649" s="10" t="s">
        <v>9347</v>
      </c>
      <c r="C649" s="9" t="s">
        <v>9346</v>
      </c>
      <c r="D649" s="8" t="s">
        <v>312</v>
      </c>
      <c r="E649" s="6"/>
      <c r="F649" s="6"/>
      <c r="G649" s="6" t="s">
        <v>9345</v>
      </c>
      <c r="H649" s="6"/>
      <c r="I649" s="6" t="s">
        <v>0</v>
      </c>
      <c r="J649" s="6"/>
      <c r="K649" s="6"/>
      <c r="L649" s="6" t="s">
        <v>0</v>
      </c>
      <c r="M649" s="6" t="s">
        <v>0</v>
      </c>
      <c r="N649" s="6"/>
      <c r="O649" s="6"/>
      <c r="P649" s="6" t="s">
        <v>0</v>
      </c>
      <c r="Q649" s="7">
        <f>COUNTA(E649:P649)-COUNTIF(C649:P649," ")</f>
        <v>1</v>
      </c>
      <c r="R649" s="6"/>
      <c r="S649" s="5"/>
      <c r="T649" s="6" t="b">
        <v>1</v>
      </c>
    </row>
    <row r="650" spans="1:20" ht="15.75" x14ac:dyDescent="0.25">
      <c r="A650" s="6" t="str">
        <f>IFERROR(FIND($A$14,C650),"")</f>
        <v/>
      </c>
      <c r="B650" s="10" t="s">
        <v>9340</v>
      </c>
      <c r="C650" s="9" t="s">
        <v>9339</v>
      </c>
      <c r="D650" s="8" t="s">
        <v>312</v>
      </c>
      <c r="E650" s="6"/>
      <c r="F650" s="6"/>
      <c r="G650" s="6" t="s">
        <v>9338</v>
      </c>
      <c r="H650" s="6"/>
      <c r="I650" s="6" t="s">
        <v>0</v>
      </c>
      <c r="J650" s="6"/>
      <c r="K650" s="6"/>
      <c r="L650" s="6" t="s">
        <v>0</v>
      </c>
      <c r="M650" s="6" t="s">
        <v>9337</v>
      </c>
      <c r="N650" s="6"/>
      <c r="O650" s="6"/>
      <c r="P650" s="6" t="s">
        <v>0</v>
      </c>
      <c r="Q650" s="7">
        <f>COUNTA(E650:P650)-COUNTIF(C650:P650," ")</f>
        <v>2</v>
      </c>
      <c r="R650" s="6"/>
      <c r="S650" s="5"/>
      <c r="T650" s="6" t="b">
        <v>1</v>
      </c>
    </row>
    <row r="651" spans="1:20" ht="15.75" x14ac:dyDescent="0.25">
      <c r="A651" s="6" t="str">
        <f>IFERROR(FIND($A$14,C651),"")</f>
        <v/>
      </c>
      <c r="B651" s="10" t="s">
        <v>14116</v>
      </c>
      <c r="C651" s="9" t="s">
        <v>14115</v>
      </c>
      <c r="D651" s="8" t="s">
        <v>14</v>
      </c>
      <c r="E651" s="6"/>
      <c r="F651" s="6" t="s">
        <v>14114</v>
      </c>
      <c r="G651" s="6"/>
      <c r="H651" s="6"/>
      <c r="I651" s="6" t="s">
        <v>0</v>
      </c>
      <c r="J651" s="6" t="s">
        <v>0</v>
      </c>
      <c r="K651" s="6"/>
      <c r="L651" s="6" t="s">
        <v>0</v>
      </c>
      <c r="M651" s="6" t="s">
        <v>0</v>
      </c>
      <c r="N651" s="6"/>
      <c r="O651" s="6"/>
      <c r="P651" s="6" t="s">
        <v>0</v>
      </c>
      <c r="Q651" s="7">
        <f>COUNTA(E651:P651)-COUNTIF(C651:P651," ")</f>
        <v>1</v>
      </c>
      <c r="R651" s="6"/>
      <c r="S651" s="5"/>
      <c r="T651" s="6" t="b">
        <v>1</v>
      </c>
    </row>
    <row r="652" spans="1:20" ht="15.75" x14ac:dyDescent="0.25">
      <c r="A652" s="6" t="str">
        <f>IFERROR(FIND($A$14,C652),"")</f>
        <v/>
      </c>
      <c r="B652" s="10" t="s">
        <v>9327</v>
      </c>
      <c r="C652" s="9" t="s">
        <v>9326</v>
      </c>
      <c r="D652" s="8" t="s">
        <v>312</v>
      </c>
      <c r="E652" s="6"/>
      <c r="F652" s="6"/>
      <c r="G652" s="6" t="s">
        <v>9325</v>
      </c>
      <c r="H652" s="6"/>
      <c r="I652" s="6" t="s">
        <v>9324</v>
      </c>
      <c r="J652" s="6"/>
      <c r="K652" s="6"/>
      <c r="L652" s="6" t="s">
        <v>0</v>
      </c>
      <c r="M652" s="6" t="s">
        <v>0</v>
      </c>
      <c r="N652" s="6"/>
      <c r="O652" s="6"/>
      <c r="P652" s="6" t="s">
        <v>0</v>
      </c>
      <c r="Q652" s="7">
        <f>COUNTA(E652:P652)-COUNTIF(C652:P652," ")</f>
        <v>2</v>
      </c>
      <c r="R652" s="6"/>
      <c r="S652" s="5"/>
      <c r="T652" s="6" t="b">
        <v>1</v>
      </c>
    </row>
    <row r="653" spans="1:20" ht="15.75" x14ac:dyDescent="0.25">
      <c r="A653" s="6" t="str">
        <f>IFERROR(FIND($A$14,C653),"")</f>
        <v/>
      </c>
      <c r="B653" s="10" t="s">
        <v>12340</v>
      </c>
      <c r="C653" s="9" t="s">
        <v>12339</v>
      </c>
      <c r="D653" s="8" t="s">
        <v>312</v>
      </c>
      <c r="E653" s="6"/>
      <c r="F653" s="6"/>
      <c r="G653" s="6" t="s">
        <v>13</v>
      </c>
      <c r="H653" s="6"/>
      <c r="I653" s="6"/>
      <c r="J653" s="6"/>
      <c r="K653" s="6"/>
      <c r="L653" s="6" t="s">
        <v>0</v>
      </c>
      <c r="M653" s="6" t="s">
        <v>12338</v>
      </c>
      <c r="N653" s="6"/>
      <c r="O653" s="6"/>
      <c r="P653" s="6" t="s">
        <v>0</v>
      </c>
      <c r="Q653" s="7">
        <f>COUNTA(E653:P653)-COUNTIF(C653:P653," ")</f>
        <v>2</v>
      </c>
      <c r="R653" s="6"/>
      <c r="S653" s="5"/>
      <c r="T653" s="6" t="b">
        <v>1</v>
      </c>
    </row>
    <row r="654" spans="1:20" ht="15.75" x14ac:dyDescent="0.25">
      <c r="A654" s="6" t="str">
        <f>IFERROR(FIND($A$14,C654),"")</f>
        <v/>
      </c>
      <c r="B654" s="10" t="s">
        <v>9336</v>
      </c>
      <c r="C654" s="9" t="s">
        <v>9332</v>
      </c>
      <c r="D654" s="8" t="s">
        <v>312</v>
      </c>
      <c r="E654" s="6"/>
      <c r="F654" s="6"/>
      <c r="G654" s="6" t="s">
        <v>9331</v>
      </c>
      <c r="H654" s="6"/>
      <c r="I654" s="6" t="s">
        <v>9330</v>
      </c>
      <c r="J654" s="6" t="s">
        <v>9329</v>
      </c>
      <c r="K654" s="6"/>
      <c r="L654" s="6" t="s">
        <v>0</v>
      </c>
      <c r="M654" s="6" t="s">
        <v>0</v>
      </c>
      <c r="N654" s="6" t="s">
        <v>9335</v>
      </c>
      <c r="O654" s="6"/>
      <c r="P654" s="6" t="s">
        <v>9334</v>
      </c>
      <c r="Q654" s="7">
        <f>COUNTA(E654:P654)-COUNTIF(C654:P654," ")</f>
        <v>5</v>
      </c>
      <c r="R654" s="6"/>
      <c r="S654" s="5"/>
      <c r="T654" s="6" t="b">
        <v>1</v>
      </c>
    </row>
    <row r="655" spans="1:20" ht="15.75" x14ac:dyDescent="0.25">
      <c r="A655" s="6" t="str">
        <f>IFERROR(FIND($A$14,C655),"")</f>
        <v/>
      </c>
      <c r="B655" s="10" t="s">
        <v>9333</v>
      </c>
      <c r="C655" s="9" t="s">
        <v>9332</v>
      </c>
      <c r="D655" s="8" t="s">
        <v>312</v>
      </c>
      <c r="E655" s="6"/>
      <c r="F655" s="6"/>
      <c r="G655" s="6" t="s">
        <v>9331</v>
      </c>
      <c r="H655" s="6"/>
      <c r="I655" s="6" t="s">
        <v>9330</v>
      </c>
      <c r="J655" s="6" t="s">
        <v>9329</v>
      </c>
      <c r="K655" s="6"/>
      <c r="L655" s="6" t="s">
        <v>0</v>
      </c>
      <c r="M655" s="6" t="s">
        <v>0</v>
      </c>
      <c r="N655" s="6"/>
      <c r="O655" s="6" t="s">
        <v>9328</v>
      </c>
      <c r="P655" s="6" t="s">
        <v>0</v>
      </c>
      <c r="Q655" s="7">
        <f>COUNTA(E655:P655)-COUNTIF(C655:P655," ")</f>
        <v>4</v>
      </c>
      <c r="R655" s="6"/>
      <c r="S655" s="5"/>
      <c r="T655" s="6" t="b">
        <v>1</v>
      </c>
    </row>
    <row r="656" spans="1:20" ht="15.75" x14ac:dyDescent="0.25">
      <c r="A656" s="6" t="str">
        <f>IFERROR(FIND($A$14,C656),"")</f>
        <v/>
      </c>
      <c r="B656" s="10" t="s">
        <v>9383</v>
      </c>
      <c r="C656" s="9" t="s">
        <v>9382</v>
      </c>
      <c r="D656" s="8" t="s">
        <v>312</v>
      </c>
      <c r="E656" s="6"/>
      <c r="F656" s="6"/>
      <c r="G656" s="6" t="s">
        <v>9381</v>
      </c>
      <c r="H656" s="6"/>
      <c r="I656" s="6" t="s">
        <v>9380</v>
      </c>
      <c r="J656" s="6"/>
      <c r="K656" s="6"/>
      <c r="L656" s="6" t="s">
        <v>0</v>
      </c>
      <c r="M656" s="6" t="s">
        <v>9374</v>
      </c>
      <c r="N656" s="6"/>
      <c r="O656" s="6"/>
      <c r="P656" s="6" t="s">
        <v>0</v>
      </c>
      <c r="Q656" s="7">
        <f>COUNTA(E656:P656)-COUNTIF(C656:P656," ")</f>
        <v>3</v>
      </c>
      <c r="R656" s="6"/>
      <c r="S656" s="5"/>
      <c r="T656" s="6" t="b">
        <v>1</v>
      </c>
    </row>
    <row r="657" spans="1:20" ht="15.75" x14ac:dyDescent="0.25">
      <c r="A657" s="6" t="str">
        <f>IFERROR(FIND($A$14,C657),"")</f>
        <v/>
      </c>
      <c r="B657" s="10" t="s">
        <v>9371</v>
      </c>
      <c r="C657" s="9" t="s">
        <v>9370</v>
      </c>
      <c r="D657" s="8" t="s">
        <v>312</v>
      </c>
      <c r="E657" s="6"/>
      <c r="F657" s="6"/>
      <c r="G657" s="6" t="s">
        <v>9369</v>
      </c>
      <c r="H657" s="6"/>
      <c r="I657" s="6" t="s">
        <v>0</v>
      </c>
      <c r="J657" s="6"/>
      <c r="K657" s="6"/>
      <c r="L657" s="6" t="s">
        <v>0</v>
      </c>
      <c r="M657" s="6" t="s">
        <v>9368</v>
      </c>
      <c r="N657" s="6"/>
      <c r="O657" s="6"/>
      <c r="P657" s="6" t="s">
        <v>0</v>
      </c>
      <c r="Q657" s="7">
        <f>COUNTA(E657:P657)-COUNTIF(C657:P657," ")</f>
        <v>2</v>
      </c>
      <c r="R657" s="6"/>
      <c r="S657" s="5"/>
      <c r="T657" s="6" t="b">
        <v>1</v>
      </c>
    </row>
    <row r="658" spans="1:20" ht="15.75" x14ac:dyDescent="0.25">
      <c r="A658" s="6" t="str">
        <f>IFERROR(FIND($A$14,C658),"")</f>
        <v/>
      </c>
      <c r="B658" s="10" t="s">
        <v>9323</v>
      </c>
      <c r="C658" s="9" t="s">
        <v>9322</v>
      </c>
      <c r="D658" s="8" t="s">
        <v>14</v>
      </c>
      <c r="E658" s="6"/>
      <c r="F658" s="6" t="s">
        <v>9321</v>
      </c>
      <c r="G658" s="6" t="s">
        <v>9320</v>
      </c>
      <c r="H658" s="6"/>
      <c r="I658" s="6" t="s">
        <v>0</v>
      </c>
      <c r="J658" s="6" t="s">
        <v>0</v>
      </c>
      <c r="K658" s="6"/>
      <c r="L658" s="6" t="s">
        <v>0</v>
      </c>
      <c r="M658" s="6" t="s">
        <v>0</v>
      </c>
      <c r="N658" s="6"/>
      <c r="O658" s="6" t="s">
        <v>9319</v>
      </c>
      <c r="P658" s="6" t="s">
        <v>0</v>
      </c>
      <c r="Q658" s="7">
        <f>COUNTA(E658:P658)-COUNTIF(C658:P658," ")</f>
        <v>3</v>
      </c>
      <c r="R658" s="6"/>
      <c r="S658" s="5"/>
      <c r="T658" s="6" t="b">
        <v>1</v>
      </c>
    </row>
    <row r="659" spans="1:20" ht="15.75" x14ac:dyDescent="0.25">
      <c r="A659" s="6" t="str">
        <f>IFERROR(FIND($A$14,C659),"")</f>
        <v/>
      </c>
      <c r="B659" s="10" t="s">
        <v>9311</v>
      </c>
      <c r="C659" s="9" t="s">
        <v>9310</v>
      </c>
      <c r="D659" s="8" t="s">
        <v>312</v>
      </c>
      <c r="E659" s="6"/>
      <c r="F659" s="6"/>
      <c r="G659" s="6" t="s">
        <v>9309</v>
      </c>
      <c r="H659" s="6"/>
      <c r="I659" s="6" t="s">
        <v>0</v>
      </c>
      <c r="J659" s="6" t="s">
        <v>9308</v>
      </c>
      <c r="K659" s="6"/>
      <c r="L659" s="6" t="s">
        <v>0</v>
      </c>
      <c r="M659" s="6" t="s">
        <v>9307</v>
      </c>
      <c r="N659" s="6"/>
      <c r="O659" s="6"/>
      <c r="P659" s="6" t="s">
        <v>0</v>
      </c>
      <c r="Q659" s="7">
        <f>COUNTA(E659:P659)-COUNTIF(C659:P659," ")</f>
        <v>3</v>
      </c>
      <c r="R659" s="6"/>
      <c r="S659" s="5"/>
      <c r="T659" s="6" t="b">
        <v>1</v>
      </c>
    </row>
    <row r="660" spans="1:20" ht="15.75" x14ac:dyDescent="0.25">
      <c r="A660" s="6" t="str">
        <f>IFERROR(FIND($A$14,C660),"")</f>
        <v/>
      </c>
      <c r="B660" s="10" t="s">
        <v>9318</v>
      </c>
      <c r="C660" s="9" t="s">
        <v>9317</v>
      </c>
      <c r="D660" s="8" t="s">
        <v>312</v>
      </c>
      <c r="E660" s="6"/>
      <c r="F660" s="6"/>
      <c r="G660" s="6" t="s">
        <v>9316</v>
      </c>
      <c r="H660" s="6"/>
      <c r="I660" s="6" t="s">
        <v>0</v>
      </c>
      <c r="J660" s="6" t="s">
        <v>9315</v>
      </c>
      <c r="K660" s="6"/>
      <c r="L660" s="6" t="s">
        <v>0</v>
      </c>
      <c r="M660" s="6" t="s">
        <v>9314</v>
      </c>
      <c r="N660" s="6" t="s">
        <v>9313</v>
      </c>
      <c r="O660" s="6"/>
      <c r="P660" s="6" t="s">
        <v>9312</v>
      </c>
      <c r="Q660" s="7">
        <f>COUNTA(E660:P660)-COUNTIF(C660:P660," ")</f>
        <v>5</v>
      </c>
      <c r="R660" s="6"/>
      <c r="S660" s="5"/>
      <c r="T660" s="6" t="b">
        <v>1</v>
      </c>
    </row>
    <row r="661" spans="1:20" ht="15.75" x14ac:dyDescent="0.25">
      <c r="A661" s="6" t="str">
        <f>IFERROR(FIND($A$14,C661),"")</f>
        <v/>
      </c>
      <c r="B661" s="10" t="s">
        <v>9306</v>
      </c>
      <c r="C661" s="9" t="s">
        <v>9305</v>
      </c>
      <c r="D661" s="8" t="s">
        <v>312</v>
      </c>
      <c r="E661" s="6"/>
      <c r="F661" s="6"/>
      <c r="G661" s="6" t="s">
        <v>9304</v>
      </c>
      <c r="H661" s="6"/>
      <c r="I661" s="6" t="s">
        <v>9303</v>
      </c>
      <c r="J661" s="6"/>
      <c r="K661" s="6"/>
      <c r="L661" s="6" t="s">
        <v>0</v>
      </c>
      <c r="M661" s="6" t="s">
        <v>9302</v>
      </c>
      <c r="N661" s="6" t="s">
        <v>9301</v>
      </c>
      <c r="O661" s="6"/>
      <c r="P661" s="6" t="s">
        <v>9300</v>
      </c>
      <c r="Q661" s="7">
        <f>COUNTA(E661:P661)-COUNTIF(C661:P661," ")</f>
        <v>5</v>
      </c>
      <c r="R661" s="6"/>
      <c r="S661" s="5"/>
      <c r="T661" s="6" t="b">
        <v>1</v>
      </c>
    </row>
    <row r="662" spans="1:20" ht="15.75" x14ac:dyDescent="0.25">
      <c r="A662" s="6" t="str">
        <f>IFERROR(FIND($A$14,C662),"")</f>
        <v/>
      </c>
      <c r="B662" s="10" t="s">
        <v>19650</v>
      </c>
      <c r="C662" s="9" t="s">
        <v>19649</v>
      </c>
      <c r="D662" s="8" t="s">
        <v>14</v>
      </c>
      <c r="E662" s="6"/>
      <c r="F662" s="6" t="s">
        <v>19648</v>
      </c>
      <c r="G662" s="6" t="s">
        <v>19647</v>
      </c>
      <c r="H662" s="6"/>
      <c r="I662" s="6" t="s">
        <v>0</v>
      </c>
      <c r="J662" s="6" t="s">
        <v>0</v>
      </c>
      <c r="K662" s="6" t="s">
        <v>19644</v>
      </c>
      <c r="L662" s="6" t="s">
        <v>0</v>
      </c>
      <c r="M662" s="6" t="s">
        <v>19646</v>
      </c>
      <c r="N662" s="6" t="s">
        <v>19645</v>
      </c>
      <c r="O662" s="6" t="s">
        <v>19644</v>
      </c>
      <c r="P662" s="6" t="s">
        <v>19643</v>
      </c>
      <c r="Q662" s="7">
        <f>COUNTA(E662:P662)-COUNTIF(C662:P662," ")</f>
        <v>7</v>
      </c>
      <c r="R662" s="6"/>
      <c r="S662" s="5"/>
      <c r="T662" s="6" t="b">
        <v>1</v>
      </c>
    </row>
    <row r="663" spans="1:20" ht="15.75" x14ac:dyDescent="0.25">
      <c r="A663" s="6" t="str">
        <f>IFERROR(FIND($A$14,C663),"")</f>
        <v/>
      </c>
      <c r="B663" s="10" t="s">
        <v>9299</v>
      </c>
      <c r="C663" s="9" t="s">
        <v>9297</v>
      </c>
      <c r="D663" s="8" t="s">
        <v>14</v>
      </c>
      <c r="E663" s="6"/>
      <c r="F663" s="6" t="s">
        <v>9298</v>
      </c>
      <c r="G663" s="6" t="s">
        <v>9296</v>
      </c>
      <c r="H663" s="6"/>
      <c r="I663" s="6" t="s">
        <v>9297</v>
      </c>
      <c r="J663" s="6" t="s">
        <v>0</v>
      </c>
      <c r="K663" s="6"/>
      <c r="L663" s="6" t="s">
        <v>0</v>
      </c>
      <c r="M663" s="6" t="s">
        <v>9296</v>
      </c>
      <c r="N663" s="6" t="s">
        <v>9295</v>
      </c>
      <c r="O663" s="6" t="s">
        <v>9294</v>
      </c>
      <c r="P663" s="6" t="s">
        <v>9293</v>
      </c>
      <c r="Q663" s="7">
        <f>COUNTA(E663:P663)-COUNTIF(C663:P663," ")</f>
        <v>7</v>
      </c>
      <c r="R663" s="5"/>
      <c r="S663" s="5"/>
      <c r="T663" s="6" t="b">
        <v>1</v>
      </c>
    </row>
    <row r="664" spans="1:20" ht="15.75" x14ac:dyDescent="0.25">
      <c r="A664" s="6" t="str">
        <f>IFERROR(FIND($A$14,C664),"")</f>
        <v/>
      </c>
      <c r="B664" s="10" t="s">
        <v>16902</v>
      </c>
      <c r="C664" s="9" t="s">
        <v>16901</v>
      </c>
      <c r="D664" s="8" t="s">
        <v>312</v>
      </c>
      <c r="E664" s="6"/>
      <c r="F664" s="6"/>
      <c r="G664" s="6" t="s">
        <v>16900</v>
      </c>
      <c r="H664" s="6"/>
      <c r="I664" s="6" t="s">
        <v>16899</v>
      </c>
      <c r="J664" s="6" t="s">
        <v>16898</v>
      </c>
      <c r="K664" s="6"/>
      <c r="L664" s="6" t="s">
        <v>0</v>
      </c>
      <c r="M664" s="6" t="s">
        <v>16897</v>
      </c>
      <c r="N664" s="6"/>
      <c r="O664" s="6" t="s">
        <v>16896</v>
      </c>
      <c r="P664" s="6" t="s">
        <v>16895</v>
      </c>
      <c r="Q664" s="7">
        <f>COUNTA(E664:P664)-COUNTIF(C664:P664," ")</f>
        <v>6</v>
      </c>
      <c r="R664" s="6"/>
      <c r="S664" s="5" t="s">
        <v>16851</v>
      </c>
      <c r="T664" s="6" t="b">
        <v>1</v>
      </c>
    </row>
    <row r="665" spans="1:20" ht="15.75" x14ac:dyDescent="0.25">
      <c r="A665" s="6" t="str">
        <f>IFERROR(FIND($A$14,C665),"")</f>
        <v/>
      </c>
      <c r="B665" s="10" t="s">
        <v>9602</v>
      </c>
      <c r="C665" s="9" t="s">
        <v>9601</v>
      </c>
      <c r="D665" s="8" t="s">
        <v>312</v>
      </c>
      <c r="E665" s="6"/>
      <c r="F665" s="6"/>
      <c r="G665" s="6" t="s">
        <v>9600</v>
      </c>
      <c r="H665" s="6"/>
      <c r="I665" s="6" t="s">
        <v>0</v>
      </c>
      <c r="J665" s="6"/>
      <c r="K665" s="6"/>
      <c r="L665" s="6" t="s">
        <v>0</v>
      </c>
      <c r="M665" s="6" t="s">
        <v>0</v>
      </c>
      <c r="N665" s="6"/>
      <c r="O665" s="6"/>
      <c r="P665" s="6" t="s">
        <v>0</v>
      </c>
      <c r="Q665" s="7">
        <f>COUNTA(E665:P665)-COUNTIF(C665:P665," ")</f>
        <v>1</v>
      </c>
      <c r="R665" s="6"/>
      <c r="S665" s="5"/>
      <c r="T665" s="6" t="b">
        <v>1</v>
      </c>
    </row>
    <row r="666" spans="1:20" ht="15.75" x14ac:dyDescent="0.25">
      <c r="A666" s="6" t="str">
        <f>IFERROR(FIND($A$14,C666),"")</f>
        <v/>
      </c>
      <c r="B666" s="10" t="s">
        <v>9277</v>
      </c>
      <c r="C666" s="9" t="s">
        <v>9276</v>
      </c>
      <c r="D666" s="8" t="s">
        <v>221</v>
      </c>
      <c r="E666" s="40" t="s">
        <v>13</v>
      </c>
      <c r="F666" s="6"/>
      <c r="G666" s="6" t="s">
        <v>9275</v>
      </c>
      <c r="H666" s="6"/>
      <c r="I666" s="6" t="s">
        <v>0</v>
      </c>
      <c r="J666" s="6" t="s">
        <v>9274</v>
      </c>
      <c r="K666" s="6"/>
      <c r="L666" s="6" t="s">
        <v>0</v>
      </c>
      <c r="M666" s="6" t="s">
        <v>0</v>
      </c>
      <c r="N666" s="6" t="s">
        <v>9273</v>
      </c>
      <c r="O666" s="6"/>
      <c r="P666" s="6" t="s">
        <v>9272</v>
      </c>
      <c r="Q666" s="7">
        <f>COUNTA(E666:P666)-COUNTIF(C666:P666," ")</f>
        <v>5</v>
      </c>
      <c r="R666" s="6"/>
      <c r="S666" s="5"/>
      <c r="T666" s="6" t="b">
        <v>1</v>
      </c>
    </row>
    <row r="667" spans="1:20" ht="15.75" x14ac:dyDescent="0.25">
      <c r="A667" s="6" t="str">
        <f>IFERROR(FIND($A$14,C667),"")</f>
        <v/>
      </c>
      <c r="B667" s="10" t="s">
        <v>16429</v>
      </c>
      <c r="C667" s="9" t="s">
        <v>16428</v>
      </c>
      <c r="D667" s="8" t="s">
        <v>14</v>
      </c>
      <c r="E667" s="6"/>
      <c r="F667" s="6" t="s">
        <v>16427</v>
      </c>
      <c r="G667" s="6" t="s">
        <v>16426</v>
      </c>
      <c r="H667" s="6"/>
      <c r="I667" s="6" t="s">
        <v>16422</v>
      </c>
      <c r="J667" s="6" t="s">
        <v>16425</v>
      </c>
      <c r="K667" s="6"/>
      <c r="L667" s="6" t="s">
        <v>0</v>
      </c>
      <c r="M667" s="6" t="s">
        <v>16424</v>
      </c>
      <c r="N667" s="6" t="s">
        <v>16423</v>
      </c>
      <c r="O667" s="6" t="s">
        <v>16422</v>
      </c>
      <c r="P667" s="6" t="s">
        <v>16422</v>
      </c>
      <c r="Q667" s="7">
        <f>COUNTA(E667:P667)-COUNTIF(C667:P667," ")</f>
        <v>8</v>
      </c>
      <c r="R667" s="6"/>
      <c r="S667" s="5" t="s">
        <v>16240</v>
      </c>
      <c r="T667" s="6" t="b">
        <v>1</v>
      </c>
    </row>
    <row r="668" spans="1:20" ht="15.75" x14ac:dyDescent="0.25">
      <c r="A668" s="6" t="str">
        <f>IFERROR(FIND($A$14,C668),"")</f>
        <v/>
      </c>
      <c r="B668" s="10" t="s">
        <v>14113</v>
      </c>
      <c r="C668" s="9" t="s">
        <v>14112</v>
      </c>
      <c r="D668" s="8" t="s">
        <v>14</v>
      </c>
      <c r="E668" s="6"/>
      <c r="F668" s="6" t="s">
        <v>14111</v>
      </c>
      <c r="G668" s="6"/>
      <c r="H668" s="6"/>
      <c r="I668" s="6" t="s">
        <v>0</v>
      </c>
      <c r="J668" s="6" t="s">
        <v>14110</v>
      </c>
      <c r="K668" s="6"/>
      <c r="L668" s="6" t="s">
        <v>0</v>
      </c>
      <c r="M668" s="6" t="s">
        <v>14109</v>
      </c>
      <c r="N668" s="6" t="s">
        <v>14108</v>
      </c>
      <c r="O668" s="6" t="s">
        <v>14107</v>
      </c>
      <c r="P668" s="6" t="s">
        <v>14106</v>
      </c>
      <c r="Q668" s="7">
        <f>COUNTA(E668:P668)-COUNTIF(C668:P668," ")</f>
        <v>6</v>
      </c>
      <c r="R668" s="6"/>
      <c r="S668" s="5"/>
      <c r="T668" s="6" t="b">
        <v>1</v>
      </c>
    </row>
    <row r="669" spans="1:20" ht="15.75" x14ac:dyDescent="0.25">
      <c r="A669" s="6" t="str">
        <f>IFERROR(FIND($A$14,C669),"")</f>
        <v/>
      </c>
      <c r="B669" s="10" t="s">
        <v>9266</v>
      </c>
      <c r="C669" s="9" t="s">
        <v>9265</v>
      </c>
      <c r="D669" s="8" t="s">
        <v>312</v>
      </c>
      <c r="E669" s="6"/>
      <c r="F669" s="6"/>
      <c r="G669" s="6" t="s">
        <v>9264</v>
      </c>
      <c r="H669" s="6"/>
      <c r="I669" s="6" t="s">
        <v>9263</v>
      </c>
      <c r="J669" s="6"/>
      <c r="K669" s="6"/>
      <c r="L669" s="6" t="s">
        <v>0</v>
      </c>
      <c r="M669" s="6" t="s">
        <v>9262</v>
      </c>
      <c r="N669" s="6"/>
      <c r="O669" s="6"/>
      <c r="P669" s="6" t="s">
        <v>0</v>
      </c>
      <c r="Q669" s="7">
        <f>COUNTA(E669:P669)-COUNTIF(C669:P669," ")</f>
        <v>3</v>
      </c>
      <c r="R669" s="6"/>
      <c r="S669" s="5"/>
      <c r="T669" s="6" t="b">
        <v>1</v>
      </c>
    </row>
    <row r="670" spans="1:20" ht="15.75" x14ac:dyDescent="0.25">
      <c r="A670" s="6" t="str">
        <f>IFERROR(FIND($A$14,C670),"")</f>
        <v/>
      </c>
      <c r="B670" s="10" t="s">
        <v>9504</v>
      </c>
      <c r="C670" s="9" t="s">
        <v>9503</v>
      </c>
      <c r="D670" s="8" t="s">
        <v>312</v>
      </c>
      <c r="E670" s="6"/>
      <c r="F670" s="6"/>
      <c r="G670" s="6" t="s">
        <v>9502</v>
      </c>
      <c r="H670" s="6"/>
      <c r="I670" s="6" t="s">
        <v>9501</v>
      </c>
      <c r="J670" s="6"/>
      <c r="K670" s="6"/>
      <c r="L670" s="6" t="s">
        <v>0</v>
      </c>
      <c r="M670" s="6" t="s">
        <v>9500</v>
      </c>
      <c r="N670" s="6"/>
      <c r="O670" s="6"/>
      <c r="P670" s="6" t="s">
        <v>0</v>
      </c>
      <c r="Q670" s="7">
        <f>COUNTA(E670:P670)-COUNTIF(C670:P670," ")</f>
        <v>3</v>
      </c>
      <c r="R670" s="6"/>
      <c r="S670" s="5"/>
      <c r="T670" s="6" t="b">
        <v>1</v>
      </c>
    </row>
    <row r="671" spans="1:20" ht="15.75" x14ac:dyDescent="0.25">
      <c r="A671" s="6" t="str">
        <f>IFERROR(FIND($A$14,C671),"")</f>
        <v/>
      </c>
      <c r="B671" s="10" t="s">
        <v>2080</v>
      </c>
      <c r="C671" s="9" t="s">
        <v>2079</v>
      </c>
      <c r="D671" s="8" t="s">
        <v>14</v>
      </c>
      <c r="E671" s="6"/>
      <c r="F671" s="6" t="s">
        <v>13</v>
      </c>
      <c r="G671" s="6"/>
      <c r="H671" s="6"/>
      <c r="I671" s="6"/>
      <c r="J671" s="6"/>
      <c r="K671" s="6"/>
      <c r="L671" s="6" t="s">
        <v>0</v>
      </c>
      <c r="M671" s="6" t="s">
        <v>2078</v>
      </c>
      <c r="N671" s="6"/>
      <c r="O671" s="6"/>
      <c r="P671" s="6" t="s">
        <v>0</v>
      </c>
      <c r="Q671" s="7">
        <f>COUNTA(E671:P671)-COUNTIF(C671:P671," ")</f>
        <v>2</v>
      </c>
      <c r="R671" s="6"/>
      <c r="S671" s="5"/>
      <c r="T671" s="6" t="b">
        <v>1</v>
      </c>
    </row>
    <row r="672" spans="1:20" ht="15.75" x14ac:dyDescent="0.25">
      <c r="A672" s="6" t="str">
        <f>IFERROR(FIND($A$14,C672),"")</f>
        <v/>
      </c>
      <c r="B672" s="10" t="s">
        <v>9261</v>
      </c>
      <c r="C672" s="9" t="s">
        <v>9260</v>
      </c>
      <c r="D672" s="8" t="s">
        <v>14</v>
      </c>
      <c r="E672" s="6"/>
      <c r="F672" s="6" t="s">
        <v>9259</v>
      </c>
      <c r="G672" s="6" t="s">
        <v>9258</v>
      </c>
      <c r="H672" s="6"/>
      <c r="I672" s="6" t="s">
        <v>9257</v>
      </c>
      <c r="J672" s="6" t="s">
        <v>0</v>
      </c>
      <c r="K672" s="6"/>
      <c r="L672" s="6" t="s">
        <v>0</v>
      </c>
      <c r="M672" s="6" t="s">
        <v>9256</v>
      </c>
      <c r="N672" s="6"/>
      <c r="O672" s="6"/>
      <c r="P672" s="6" t="s">
        <v>0</v>
      </c>
      <c r="Q672" s="7">
        <f>COUNTA(E672:P672)-COUNTIF(C672:P672," ")</f>
        <v>4</v>
      </c>
      <c r="R672" s="6"/>
      <c r="S672" s="5"/>
      <c r="T672" s="6" t="b">
        <v>1</v>
      </c>
    </row>
    <row r="673" spans="1:20" ht="15.75" x14ac:dyDescent="0.25">
      <c r="A673" s="6" t="str">
        <f>IFERROR(FIND($A$14,C673),"")</f>
        <v/>
      </c>
      <c r="B673" s="10" t="s">
        <v>16207</v>
      </c>
      <c r="C673" s="9" t="s">
        <v>16206</v>
      </c>
      <c r="D673" s="8" t="s">
        <v>312</v>
      </c>
      <c r="E673" s="6"/>
      <c r="F673" s="6"/>
      <c r="G673" s="6" t="s">
        <v>16205</v>
      </c>
      <c r="H673" s="6"/>
      <c r="I673" s="6" t="s">
        <v>16204</v>
      </c>
      <c r="J673" s="6"/>
      <c r="K673" s="6"/>
      <c r="L673" s="6" t="s">
        <v>0</v>
      </c>
      <c r="M673" s="6" t="s">
        <v>0</v>
      </c>
      <c r="N673" s="6"/>
      <c r="O673" s="6"/>
      <c r="P673" s="6" t="s">
        <v>0</v>
      </c>
      <c r="Q673" s="7">
        <f>COUNTA(E673:P673)-COUNTIF(C673:P673," ")</f>
        <v>2</v>
      </c>
      <c r="R673" s="6"/>
      <c r="S673" s="5" t="s">
        <v>16157</v>
      </c>
      <c r="T673" s="6" t="b">
        <v>1</v>
      </c>
    </row>
    <row r="674" spans="1:20" ht="15.75" x14ac:dyDescent="0.25">
      <c r="A674" s="6" t="str">
        <f>IFERROR(FIND($A$14,C674),"")</f>
        <v/>
      </c>
      <c r="B674" s="10" t="s">
        <v>19642</v>
      </c>
      <c r="C674" s="9" t="s">
        <v>19641</v>
      </c>
      <c r="D674" s="8" t="s">
        <v>2</v>
      </c>
      <c r="E674" s="6"/>
      <c r="F674" s="6"/>
      <c r="G674" s="6"/>
      <c r="H674" s="6"/>
      <c r="I674" s="6" t="s">
        <v>0</v>
      </c>
      <c r="J674" s="6" t="s">
        <v>19640</v>
      </c>
      <c r="K674" s="6" t="s">
        <v>19639</v>
      </c>
      <c r="L674" s="6" t="s">
        <v>0</v>
      </c>
      <c r="M674" s="6" t="s">
        <v>0</v>
      </c>
      <c r="N674" s="6"/>
      <c r="O674" s="6"/>
      <c r="P674" s="6" t="s">
        <v>0</v>
      </c>
      <c r="Q674" s="7">
        <f>COUNTA(E674:P674)-COUNTIF(C674:P674," ")</f>
        <v>2</v>
      </c>
      <c r="R674" s="6"/>
      <c r="S674" s="5"/>
      <c r="T674" s="6" t="b">
        <v>1</v>
      </c>
    </row>
    <row r="675" spans="1:20" ht="15.75" x14ac:dyDescent="0.25">
      <c r="A675" s="6">
        <f>IFERROR(FIND($A$14,C675),"")</f>
        <v>5</v>
      </c>
      <c r="B675" s="10" t="s">
        <v>9292</v>
      </c>
      <c r="C675" s="9" t="s">
        <v>9291</v>
      </c>
      <c r="D675" s="8" t="s">
        <v>312</v>
      </c>
      <c r="E675" s="6"/>
      <c r="F675" s="6"/>
      <c r="G675" s="6" t="s">
        <v>9290</v>
      </c>
      <c r="H675" s="6"/>
      <c r="I675" s="6" t="s">
        <v>0</v>
      </c>
      <c r="J675" s="6" t="s">
        <v>9289</v>
      </c>
      <c r="K675" s="6"/>
      <c r="L675" s="6" t="s">
        <v>0</v>
      </c>
      <c r="M675" s="6" t="s">
        <v>9288</v>
      </c>
      <c r="N675" s="6" t="s">
        <v>9287</v>
      </c>
      <c r="O675" s="6"/>
      <c r="P675" s="6" t="s">
        <v>9286</v>
      </c>
      <c r="Q675" s="7">
        <f>COUNTA(E675:P675)-COUNTIF(C675:P675," ")</f>
        <v>5</v>
      </c>
      <c r="R675" s="6"/>
      <c r="S675" s="5"/>
      <c r="T675" s="6" t="b">
        <v>1</v>
      </c>
    </row>
    <row r="676" spans="1:20" ht="15.75" x14ac:dyDescent="0.25">
      <c r="A676" s="6">
        <f>IFERROR(FIND($A$14,C676),"")</f>
        <v>5</v>
      </c>
      <c r="B676" s="10" t="s">
        <v>9255</v>
      </c>
      <c r="C676" s="9" t="s">
        <v>9254</v>
      </c>
      <c r="D676" s="8" t="s">
        <v>312</v>
      </c>
      <c r="E676" s="6"/>
      <c r="F676" s="6"/>
      <c r="G676" s="6" t="s">
        <v>9253</v>
      </c>
      <c r="H676" s="6"/>
      <c r="I676" s="6" t="s">
        <v>0</v>
      </c>
      <c r="J676" s="6" t="s">
        <v>9252</v>
      </c>
      <c r="K676" s="6"/>
      <c r="L676" s="6" t="s">
        <v>0</v>
      </c>
      <c r="M676" s="6" t="s">
        <v>0</v>
      </c>
      <c r="N676" s="6" t="s">
        <v>9251</v>
      </c>
      <c r="O676" s="6" t="s">
        <v>9250</v>
      </c>
      <c r="P676" s="6" t="s">
        <v>9249</v>
      </c>
      <c r="Q676" s="7">
        <f>COUNTA(E676:P676)-COUNTIF(C676:P676," ")</f>
        <v>5</v>
      </c>
      <c r="R676" s="6"/>
      <c r="S676" s="5"/>
      <c r="T676" s="6" t="b">
        <v>1</v>
      </c>
    </row>
    <row r="677" spans="1:20" ht="15.75" x14ac:dyDescent="0.25">
      <c r="A677" s="6" t="str">
        <f>IFERROR(FIND($A$14,C677),"")</f>
        <v/>
      </c>
      <c r="B677" s="10" t="s">
        <v>9285</v>
      </c>
      <c r="C677" s="9" t="s">
        <v>9284</v>
      </c>
      <c r="D677" s="8" t="s">
        <v>312</v>
      </c>
      <c r="E677" s="6"/>
      <c r="F677" s="6"/>
      <c r="G677" s="6" t="s">
        <v>9283</v>
      </c>
      <c r="H677" s="6"/>
      <c r="I677" s="6" t="s">
        <v>0</v>
      </c>
      <c r="J677" s="6" t="s">
        <v>9282</v>
      </c>
      <c r="K677" s="6"/>
      <c r="L677" s="6" t="s">
        <v>0</v>
      </c>
      <c r="M677" s="6" t="s">
        <v>9281</v>
      </c>
      <c r="N677" s="6" t="s">
        <v>9280</v>
      </c>
      <c r="O677" s="6" t="s">
        <v>9279</v>
      </c>
      <c r="P677" s="6" t="s">
        <v>9278</v>
      </c>
      <c r="Q677" s="7">
        <f>COUNTA(E677:P677)-COUNTIF(C677:P677," ")</f>
        <v>6</v>
      </c>
      <c r="R677" s="6"/>
      <c r="S677" s="5"/>
      <c r="T677" s="6" t="b">
        <v>1</v>
      </c>
    </row>
    <row r="678" spans="1:20" ht="15.75" x14ac:dyDescent="0.25">
      <c r="A678" s="6" t="str">
        <f>IFERROR(FIND($A$14,C678),"")</f>
        <v/>
      </c>
      <c r="B678" s="10" t="s">
        <v>9248</v>
      </c>
      <c r="C678" s="9" t="s">
        <v>9247</v>
      </c>
      <c r="D678" s="8" t="s">
        <v>312</v>
      </c>
      <c r="E678" s="6"/>
      <c r="F678" s="6"/>
      <c r="G678" s="6" t="s">
        <v>9245</v>
      </c>
      <c r="H678" s="6"/>
      <c r="I678" s="6" t="s">
        <v>9246</v>
      </c>
      <c r="J678" s="6"/>
      <c r="K678" s="6"/>
      <c r="L678" s="6" t="s">
        <v>0</v>
      </c>
      <c r="M678" s="6" t="s">
        <v>9245</v>
      </c>
      <c r="N678" s="6"/>
      <c r="O678" s="6"/>
      <c r="P678" s="6" t="s">
        <v>0</v>
      </c>
      <c r="Q678" s="7">
        <f>COUNTA(E678:P678)-COUNTIF(C678:P678," ")</f>
        <v>3</v>
      </c>
      <c r="R678" s="6"/>
      <c r="S678" s="5"/>
      <c r="T678" s="6" t="b">
        <v>1</v>
      </c>
    </row>
    <row r="679" spans="1:20" ht="15.75" x14ac:dyDescent="0.25">
      <c r="A679" s="6" t="str">
        <f>IFERROR(FIND($A$14,C679),"")</f>
        <v/>
      </c>
      <c r="B679" s="10" t="s">
        <v>14105</v>
      </c>
      <c r="C679" s="9" t="s">
        <v>14104</v>
      </c>
      <c r="D679" s="8" t="s">
        <v>14</v>
      </c>
      <c r="E679" s="6"/>
      <c r="F679" s="6" t="s">
        <v>14103</v>
      </c>
      <c r="G679" s="6"/>
      <c r="H679" s="6"/>
      <c r="I679" s="6" t="s">
        <v>14102</v>
      </c>
      <c r="J679" s="6" t="s">
        <v>0</v>
      </c>
      <c r="K679" s="6"/>
      <c r="L679" s="6" t="s">
        <v>0</v>
      </c>
      <c r="M679" s="6" t="s">
        <v>0</v>
      </c>
      <c r="N679" s="6"/>
      <c r="O679" s="6"/>
      <c r="P679" s="6" t="s">
        <v>0</v>
      </c>
      <c r="Q679" s="7">
        <f>COUNTA(E679:P679)-COUNTIF(C679:P679," ")</f>
        <v>2</v>
      </c>
      <c r="R679" s="6"/>
      <c r="S679" s="5"/>
      <c r="T679" s="6" t="b">
        <v>1</v>
      </c>
    </row>
    <row r="680" spans="1:20" ht="15.75" x14ac:dyDescent="0.25">
      <c r="A680" s="6" t="str">
        <f>IFERROR(FIND($A$14,C680),"")</f>
        <v/>
      </c>
      <c r="B680" s="10" t="s">
        <v>9244</v>
      </c>
      <c r="C680" s="9" t="s">
        <v>9243</v>
      </c>
      <c r="D680" s="8" t="s">
        <v>312</v>
      </c>
      <c r="E680" s="6"/>
      <c r="F680" s="6"/>
      <c r="G680" s="6" t="s">
        <v>9242</v>
      </c>
      <c r="H680" s="6"/>
      <c r="I680" s="6" t="s">
        <v>0</v>
      </c>
      <c r="J680" s="6"/>
      <c r="K680" s="6"/>
      <c r="L680" s="6" t="s">
        <v>0</v>
      </c>
      <c r="M680" s="6" t="s">
        <v>0</v>
      </c>
      <c r="N680" s="6"/>
      <c r="O680" s="6"/>
      <c r="P680" s="6" t="s">
        <v>0</v>
      </c>
      <c r="Q680" s="7">
        <f>COUNTA(E680:P680)-COUNTIF(C680:P680," ")</f>
        <v>1</v>
      </c>
      <c r="R680" s="6"/>
      <c r="S680" s="5"/>
      <c r="T680" s="6" t="b">
        <v>1</v>
      </c>
    </row>
    <row r="681" spans="1:20" ht="15.75" x14ac:dyDescent="0.25">
      <c r="A681" s="6" t="str">
        <f>IFERROR(FIND($A$14,C681),"")</f>
        <v/>
      </c>
      <c r="B681" s="10" t="s">
        <v>9241</v>
      </c>
      <c r="C681" s="9" t="s">
        <v>9240</v>
      </c>
      <c r="D681" s="8" t="s">
        <v>14</v>
      </c>
      <c r="E681" s="6"/>
      <c r="F681" s="6" t="s">
        <v>9240</v>
      </c>
      <c r="G681" s="6" t="s">
        <v>9237</v>
      </c>
      <c r="H681" s="6"/>
      <c r="I681" s="6" t="s">
        <v>9239</v>
      </c>
      <c r="J681" s="6" t="s">
        <v>9238</v>
      </c>
      <c r="K681" s="6"/>
      <c r="L681" s="6" t="s">
        <v>0</v>
      </c>
      <c r="M681" s="6" t="s">
        <v>9237</v>
      </c>
      <c r="N681" s="6"/>
      <c r="O681" s="6"/>
      <c r="P681" s="6" t="s">
        <v>0</v>
      </c>
      <c r="Q681" s="7">
        <f>COUNTA(E681:P681)-COUNTIF(C681:P681," ")</f>
        <v>5</v>
      </c>
      <c r="R681" s="6"/>
      <c r="S681" s="5"/>
      <c r="T681" s="6" t="b">
        <v>1</v>
      </c>
    </row>
    <row r="682" spans="1:20" ht="15.75" x14ac:dyDescent="0.25">
      <c r="A682" s="6" t="str">
        <f>IFERROR(FIND($A$14,C682),"")</f>
        <v/>
      </c>
      <c r="B682" s="10" t="s">
        <v>9016</v>
      </c>
      <c r="C682" s="9" t="s">
        <v>9015</v>
      </c>
      <c r="D682" s="8" t="s">
        <v>221</v>
      </c>
      <c r="E682" s="40" t="s">
        <v>13</v>
      </c>
      <c r="F682" s="6"/>
      <c r="G682" s="6" t="s">
        <v>9014</v>
      </c>
      <c r="H682" s="6"/>
      <c r="I682" s="6" t="s">
        <v>9013</v>
      </c>
      <c r="J682" s="6" t="s">
        <v>9012</v>
      </c>
      <c r="K682" s="6"/>
      <c r="L682" s="6" t="s">
        <v>0</v>
      </c>
      <c r="M682" s="6" t="s">
        <v>9011</v>
      </c>
      <c r="N682" s="6" t="s">
        <v>9010</v>
      </c>
      <c r="O682" s="6"/>
      <c r="P682" s="6" t="s">
        <v>9009</v>
      </c>
      <c r="Q682" s="7">
        <f>COUNTA(E682:P682)-COUNTIF(C682:P682," ")</f>
        <v>7</v>
      </c>
      <c r="R682" s="6"/>
      <c r="S682" s="5"/>
      <c r="T682" s="6" t="b">
        <v>1</v>
      </c>
    </row>
    <row r="683" spans="1:20" ht="15.75" x14ac:dyDescent="0.25">
      <c r="A683" s="6" t="str">
        <f>IFERROR(FIND($A$14,C683),"")</f>
        <v/>
      </c>
      <c r="B683" s="10" t="s">
        <v>15941</v>
      </c>
      <c r="C683" s="9" t="s">
        <v>15940</v>
      </c>
      <c r="D683" s="8" t="s">
        <v>221</v>
      </c>
      <c r="E683" s="40" t="s">
        <v>13</v>
      </c>
      <c r="F683" s="6"/>
      <c r="G683" s="6" t="s">
        <v>15937</v>
      </c>
      <c r="H683" s="6"/>
      <c r="I683" s="6" t="s">
        <v>15939</v>
      </c>
      <c r="J683" s="6" t="s">
        <v>15938</v>
      </c>
      <c r="K683" s="6"/>
      <c r="L683" s="6" t="s">
        <v>0</v>
      </c>
      <c r="M683" s="6" t="s">
        <v>15937</v>
      </c>
      <c r="N683" s="6" t="s">
        <v>15936</v>
      </c>
      <c r="O683" s="6"/>
      <c r="P683" s="6" t="s">
        <v>15935</v>
      </c>
      <c r="Q683" s="7">
        <f>COUNTA(E683:P683)-COUNTIF(C683:P683," ")</f>
        <v>7</v>
      </c>
      <c r="R683" s="13" t="s">
        <v>14410</v>
      </c>
      <c r="S683" s="5" t="s">
        <v>15391</v>
      </c>
      <c r="T683" s="6" t="b">
        <v>1</v>
      </c>
    </row>
    <row r="684" spans="1:20" ht="15.75" x14ac:dyDescent="0.25">
      <c r="A684" s="6" t="str">
        <f>IFERROR(FIND($A$14,C684),"")</f>
        <v/>
      </c>
      <c r="B684" s="10" t="s">
        <v>9008</v>
      </c>
      <c r="C684" s="9" t="s">
        <v>9007</v>
      </c>
      <c r="D684" s="8" t="s">
        <v>221</v>
      </c>
      <c r="E684" s="40" t="s">
        <v>13</v>
      </c>
      <c r="F684" s="6"/>
      <c r="G684" s="6" t="s">
        <v>9006</v>
      </c>
      <c r="H684" s="6"/>
      <c r="I684" s="6" t="s">
        <v>9005</v>
      </c>
      <c r="J684" s="6" t="s">
        <v>9004</v>
      </c>
      <c r="K684" s="6"/>
      <c r="L684" s="6" t="s">
        <v>0</v>
      </c>
      <c r="M684" s="6" t="s">
        <v>9003</v>
      </c>
      <c r="N684" s="6" t="s">
        <v>9002</v>
      </c>
      <c r="O684" s="6" t="s">
        <v>9001</v>
      </c>
      <c r="P684" s="6" t="s">
        <v>9000</v>
      </c>
      <c r="Q684" s="7">
        <f>COUNTA(E684:P684)-COUNTIF(C684:P684," ")</f>
        <v>8</v>
      </c>
      <c r="R684" s="6"/>
      <c r="S684" s="5"/>
      <c r="T684" s="6" t="b">
        <v>1</v>
      </c>
    </row>
    <row r="685" spans="1:20" ht="15.75" x14ac:dyDescent="0.25">
      <c r="A685" s="6" t="str">
        <f>IFERROR(FIND($A$14,C685),"")</f>
        <v/>
      </c>
      <c r="B685" s="10" t="s">
        <v>9271</v>
      </c>
      <c r="C685" s="9" t="s">
        <v>9268</v>
      </c>
      <c r="D685" s="8" t="s">
        <v>14</v>
      </c>
      <c r="E685" s="6"/>
      <c r="F685" s="6" t="s">
        <v>9270</v>
      </c>
      <c r="G685" s="6" t="s">
        <v>9269</v>
      </c>
      <c r="H685" s="6"/>
      <c r="I685" s="6" t="s">
        <v>9268</v>
      </c>
      <c r="J685" s="6" t="s">
        <v>0</v>
      </c>
      <c r="K685" s="6"/>
      <c r="L685" s="6" t="s">
        <v>0</v>
      </c>
      <c r="M685" s="6" t="s">
        <v>0</v>
      </c>
      <c r="N685" s="6"/>
      <c r="O685" s="6"/>
      <c r="P685" s="6" t="s">
        <v>9267</v>
      </c>
      <c r="Q685" s="7">
        <f>COUNTA(E685:P685)-COUNTIF(C685:P685," ")</f>
        <v>4</v>
      </c>
      <c r="R685" s="6"/>
      <c r="S685" s="5"/>
      <c r="T685" s="6" t="b">
        <v>1</v>
      </c>
    </row>
    <row r="686" spans="1:20" ht="15.75" x14ac:dyDescent="0.25">
      <c r="A686" s="6">
        <f>IFERROR(FIND($A$14,C686),"")</f>
        <v>7</v>
      </c>
      <c r="B686" s="10" t="s">
        <v>15715</v>
      </c>
      <c r="C686" s="9" t="s">
        <v>15714</v>
      </c>
      <c r="D686" s="8" t="s">
        <v>312</v>
      </c>
      <c r="E686" s="6"/>
      <c r="F686" s="6"/>
      <c r="G686" s="6" t="s">
        <v>15713</v>
      </c>
      <c r="H686" s="6"/>
      <c r="I686" s="6" t="s">
        <v>0</v>
      </c>
      <c r="J686" s="6" t="s">
        <v>15712</v>
      </c>
      <c r="K686" s="6"/>
      <c r="L686" s="6" t="s">
        <v>0</v>
      </c>
      <c r="M686" s="6" t="s">
        <v>15711</v>
      </c>
      <c r="N686" s="6" t="s">
        <v>15710</v>
      </c>
      <c r="O686" s="6" t="s">
        <v>15709</v>
      </c>
      <c r="P686" s="6" t="s">
        <v>15708</v>
      </c>
      <c r="Q686" s="7">
        <f>COUNTA(E686:P686)-COUNTIF(C686:P686," ")</f>
        <v>6</v>
      </c>
      <c r="R686" s="6"/>
      <c r="S686" s="5" t="s">
        <v>15391</v>
      </c>
      <c r="T686" s="6" t="b">
        <v>1</v>
      </c>
    </row>
    <row r="687" spans="1:20" ht="15.75" x14ac:dyDescent="0.25">
      <c r="A687" s="6" t="str">
        <f>IFERROR(FIND($A$14,C687),"")</f>
        <v/>
      </c>
      <c r="B687" s="10" t="s">
        <v>19634</v>
      </c>
      <c r="C687" s="9" t="s">
        <v>19633</v>
      </c>
      <c r="D687" s="8" t="s">
        <v>312</v>
      </c>
      <c r="E687" s="6"/>
      <c r="F687" s="6"/>
      <c r="G687" s="6" t="s">
        <v>19632</v>
      </c>
      <c r="H687" s="6"/>
      <c r="I687" s="6" t="s">
        <v>19629</v>
      </c>
      <c r="J687" s="6" t="s">
        <v>19631</v>
      </c>
      <c r="K687" s="6" t="s">
        <v>19630</v>
      </c>
      <c r="L687" s="6" t="s">
        <v>0</v>
      </c>
      <c r="M687" s="6" t="s">
        <v>19629</v>
      </c>
      <c r="N687" s="6" t="s">
        <v>19628</v>
      </c>
      <c r="O687" s="6" t="s">
        <v>19627</v>
      </c>
      <c r="P687" s="6" t="s">
        <v>19626</v>
      </c>
      <c r="Q687" s="7">
        <f>COUNTA(E687:P687)-COUNTIF(C687:P687," ")</f>
        <v>8</v>
      </c>
      <c r="R687" s="6"/>
      <c r="S687" s="5"/>
      <c r="T687" s="6" t="b">
        <v>1</v>
      </c>
    </row>
    <row r="688" spans="1:20" ht="15.75" x14ac:dyDescent="0.25">
      <c r="A688" s="6" t="str">
        <f>IFERROR(FIND($A$14,C688),"")</f>
        <v/>
      </c>
      <c r="B688" s="10" t="s">
        <v>19625</v>
      </c>
      <c r="C688" s="9" t="s">
        <v>19624</v>
      </c>
      <c r="D688" s="8" t="s">
        <v>312</v>
      </c>
      <c r="E688" s="6"/>
      <c r="F688" s="6"/>
      <c r="G688" s="6" t="s">
        <v>2075</v>
      </c>
      <c r="H688" s="6"/>
      <c r="I688" s="6" t="s">
        <v>0</v>
      </c>
      <c r="J688" s="6" t="s">
        <v>19623</v>
      </c>
      <c r="K688" s="6" t="s">
        <v>19623</v>
      </c>
      <c r="L688" s="6" t="s">
        <v>0</v>
      </c>
      <c r="M688" s="6" t="s">
        <v>2075</v>
      </c>
      <c r="N688" s="6"/>
      <c r="O688" s="6"/>
      <c r="P688" s="6" t="s">
        <v>0</v>
      </c>
      <c r="Q688" s="7">
        <f>COUNTA(E688:P688)-COUNTIF(C688:P688," ")</f>
        <v>4</v>
      </c>
      <c r="R688" s="6"/>
      <c r="S688" s="5"/>
      <c r="T688" s="6" t="b">
        <v>1</v>
      </c>
    </row>
    <row r="689" spans="1:20" ht="15.75" x14ac:dyDescent="0.25">
      <c r="A689" s="6" t="str">
        <f>IFERROR(FIND($A$14,C689),"")</f>
        <v/>
      </c>
      <c r="B689" s="10" t="s">
        <v>2077</v>
      </c>
      <c r="C689" s="9" t="s">
        <v>2076</v>
      </c>
      <c r="D689" s="8" t="s">
        <v>14</v>
      </c>
      <c r="E689" s="6"/>
      <c r="F689" s="6" t="s">
        <v>13</v>
      </c>
      <c r="G689" s="6"/>
      <c r="H689" s="6"/>
      <c r="I689" s="6"/>
      <c r="J689" s="6"/>
      <c r="K689" s="6"/>
      <c r="L689" s="6" t="s">
        <v>0</v>
      </c>
      <c r="M689" s="6" t="s">
        <v>2075</v>
      </c>
      <c r="N689" s="6"/>
      <c r="O689" s="6"/>
      <c r="P689" s="6" t="s">
        <v>0</v>
      </c>
      <c r="Q689" s="7">
        <f>COUNTA(E689:P689)-COUNTIF(C689:P689," ")</f>
        <v>2</v>
      </c>
      <c r="R689" s="6"/>
      <c r="S689" s="5"/>
      <c r="T689" s="6" t="b">
        <v>1</v>
      </c>
    </row>
    <row r="690" spans="1:20" ht="15.75" x14ac:dyDescent="0.25">
      <c r="A690" s="6" t="str">
        <f>IFERROR(FIND($A$14,C690),"")</f>
        <v/>
      </c>
      <c r="B690" s="10" t="s">
        <v>9225</v>
      </c>
      <c r="C690" s="9" t="s">
        <v>9224</v>
      </c>
      <c r="D690" s="8" t="s">
        <v>312</v>
      </c>
      <c r="E690" s="6"/>
      <c r="F690" s="6"/>
      <c r="G690" s="6" t="s">
        <v>9223</v>
      </c>
      <c r="H690" s="6"/>
      <c r="I690" s="6" t="s">
        <v>0</v>
      </c>
      <c r="J690" s="6"/>
      <c r="K690" s="6"/>
      <c r="L690" s="6" t="s">
        <v>0</v>
      </c>
      <c r="M690" s="6" t="s">
        <v>9223</v>
      </c>
      <c r="N690" s="6"/>
      <c r="O690" s="6"/>
      <c r="P690" s="6" t="s">
        <v>0</v>
      </c>
      <c r="Q690" s="7">
        <f>COUNTA(E690:P690)-COUNTIF(C690:P690," ")</f>
        <v>2</v>
      </c>
      <c r="R690" s="6"/>
      <c r="S690" s="5"/>
      <c r="T690" s="6" t="b">
        <v>1</v>
      </c>
    </row>
    <row r="691" spans="1:20" ht="15.75" x14ac:dyDescent="0.25">
      <c r="A691" s="6" t="str">
        <f>IFERROR(FIND($A$14,C691),"")</f>
        <v/>
      </c>
      <c r="B691" s="10" t="s">
        <v>9233</v>
      </c>
      <c r="C691" s="9" t="s">
        <v>9232</v>
      </c>
      <c r="D691" s="8" t="s">
        <v>312</v>
      </c>
      <c r="E691" s="6"/>
      <c r="F691" s="6"/>
      <c r="G691" s="6" t="s">
        <v>9231</v>
      </c>
      <c r="H691" s="6"/>
      <c r="I691" s="6" t="s">
        <v>0</v>
      </c>
      <c r="J691" s="6" t="s">
        <v>9230</v>
      </c>
      <c r="K691" s="6"/>
      <c r="L691" s="6" t="s">
        <v>0</v>
      </c>
      <c r="M691" s="6" t="s">
        <v>9229</v>
      </c>
      <c r="N691" s="6" t="s">
        <v>9228</v>
      </c>
      <c r="O691" s="6" t="s">
        <v>9227</v>
      </c>
      <c r="P691" s="6" t="s">
        <v>9226</v>
      </c>
      <c r="Q691" s="7">
        <f>COUNTA(E691:P691)-COUNTIF(C691:P691," ")</f>
        <v>6</v>
      </c>
      <c r="R691" s="6"/>
      <c r="S691" s="5"/>
      <c r="T691" s="6" t="b">
        <v>1</v>
      </c>
    </row>
    <row r="692" spans="1:20" ht="15.75" x14ac:dyDescent="0.25">
      <c r="A692" s="6" t="str">
        <f>IFERROR(FIND($A$14,C692),"")</f>
        <v/>
      </c>
      <c r="B692" s="10" t="s">
        <v>9236</v>
      </c>
      <c r="C692" s="9" t="s">
        <v>9235</v>
      </c>
      <c r="D692" s="8" t="s">
        <v>312</v>
      </c>
      <c r="E692" s="6"/>
      <c r="F692" s="6"/>
      <c r="G692" s="6" t="s">
        <v>9234</v>
      </c>
      <c r="H692" s="6"/>
      <c r="I692" s="6" t="s">
        <v>9234</v>
      </c>
      <c r="J692" s="6"/>
      <c r="K692" s="6"/>
      <c r="L692" s="6" t="s">
        <v>0</v>
      </c>
      <c r="M692" s="6" t="s">
        <v>0</v>
      </c>
      <c r="N692" s="6"/>
      <c r="O692" s="6"/>
      <c r="P692" s="6" t="s">
        <v>0</v>
      </c>
      <c r="Q692" s="7">
        <f>COUNTA(E692:P692)-COUNTIF(C692:P692," ")</f>
        <v>2</v>
      </c>
      <c r="R692" s="6"/>
      <c r="S692" s="5"/>
      <c r="T692" s="6" t="b">
        <v>1</v>
      </c>
    </row>
    <row r="693" spans="1:20" ht="15.75" x14ac:dyDescent="0.25">
      <c r="A693" s="6" t="str">
        <f>IFERROR(FIND($A$14,C693),"")</f>
        <v/>
      </c>
      <c r="B693" s="10" t="s">
        <v>17759</v>
      </c>
      <c r="C693" s="9" t="s">
        <v>17758</v>
      </c>
      <c r="D693" s="8" t="s">
        <v>312</v>
      </c>
      <c r="E693" s="6"/>
      <c r="F693" s="6"/>
      <c r="G693" s="6" t="s">
        <v>17756</v>
      </c>
      <c r="H693" s="6"/>
      <c r="I693" s="6" t="s">
        <v>17753</v>
      </c>
      <c r="J693" s="6" t="s">
        <v>17757</v>
      </c>
      <c r="K693" s="6"/>
      <c r="L693" s="6" t="s">
        <v>0</v>
      </c>
      <c r="M693" s="6" t="s">
        <v>17756</v>
      </c>
      <c r="N693" s="6" t="s">
        <v>17755</v>
      </c>
      <c r="O693" s="6" t="s">
        <v>17754</v>
      </c>
      <c r="P693" s="6" t="s">
        <v>17753</v>
      </c>
      <c r="Q693" s="7">
        <f>COUNTA(E693:P693)-COUNTIF(C693:P693," ")</f>
        <v>7</v>
      </c>
      <c r="R693" s="6" t="s">
        <v>14396</v>
      </c>
      <c r="S693" s="15" t="s">
        <v>17725</v>
      </c>
      <c r="T693" s="6" t="b">
        <v>0</v>
      </c>
    </row>
    <row r="694" spans="1:20" ht="15.75" x14ac:dyDescent="0.25">
      <c r="A694" s="6" t="str">
        <f>IFERROR(FIND($A$14,C694),"")</f>
        <v/>
      </c>
      <c r="B694" s="10" t="s">
        <v>9188</v>
      </c>
      <c r="C694" s="9" t="s">
        <v>9187</v>
      </c>
      <c r="D694" s="8" t="s">
        <v>312</v>
      </c>
      <c r="E694" s="6"/>
      <c r="F694" s="6"/>
      <c r="G694" s="6" t="s">
        <v>9186</v>
      </c>
      <c r="H694" s="6"/>
      <c r="I694" s="6" t="s">
        <v>9185</v>
      </c>
      <c r="J694" s="6" t="s">
        <v>9184</v>
      </c>
      <c r="K694" s="6"/>
      <c r="L694" s="6" t="s">
        <v>0</v>
      </c>
      <c r="M694" s="6" t="s">
        <v>0</v>
      </c>
      <c r="N694" s="6" t="s">
        <v>9183</v>
      </c>
      <c r="O694" s="6"/>
      <c r="P694" s="6" t="s">
        <v>9182</v>
      </c>
      <c r="Q694" s="7">
        <f>COUNTA(E694:P694)-COUNTIF(C694:P694," ")</f>
        <v>5</v>
      </c>
      <c r="R694" s="6"/>
      <c r="S694" s="5"/>
      <c r="T694" s="6" t="b">
        <v>1</v>
      </c>
    </row>
    <row r="695" spans="1:20" ht="15.75" x14ac:dyDescent="0.25">
      <c r="A695" s="6" t="str">
        <f>IFERROR(FIND($A$14,C695),"")</f>
        <v/>
      </c>
      <c r="B695" s="10" t="s">
        <v>9181</v>
      </c>
      <c r="C695" s="9" t="s">
        <v>9180</v>
      </c>
      <c r="D695" s="8" t="s">
        <v>14</v>
      </c>
      <c r="E695" s="6"/>
      <c r="F695" s="6" t="s">
        <v>9178</v>
      </c>
      <c r="G695" s="6" t="s">
        <v>9179</v>
      </c>
      <c r="H695" s="6"/>
      <c r="I695" s="6" t="s">
        <v>9178</v>
      </c>
      <c r="J695" s="6" t="s">
        <v>0</v>
      </c>
      <c r="K695" s="6"/>
      <c r="L695" s="6" t="s">
        <v>0</v>
      </c>
      <c r="M695" s="6" t="s">
        <v>9177</v>
      </c>
      <c r="N695" s="6"/>
      <c r="O695" s="6"/>
      <c r="P695" s="6" t="s">
        <v>0</v>
      </c>
      <c r="Q695" s="7">
        <f>COUNTA(E695:P695)-COUNTIF(C695:P695," ")</f>
        <v>4</v>
      </c>
      <c r="R695" s="6"/>
      <c r="S695" s="5"/>
      <c r="T695" s="6" t="b">
        <v>1</v>
      </c>
    </row>
    <row r="696" spans="1:20" ht="15.75" x14ac:dyDescent="0.25">
      <c r="A696" s="6" t="str">
        <f>IFERROR(FIND($A$14,C696),"")</f>
        <v/>
      </c>
      <c r="B696" s="10" t="s">
        <v>9202</v>
      </c>
      <c r="C696" s="9" t="s">
        <v>9201</v>
      </c>
      <c r="D696" s="8" t="s">
        <v>14</v>
      </c>
      <c r="E696" s="6"/>
      <c r="F696" s="6" t="s">
        <v>9200</v>
      </c>
      <c r="G696" s="6" t="s">
        <v>9199</v>
      </c>
      <c r="H696" s="6"/>
      <c r="I696" s="6" t="s">
        <v>9198</v>
      </c>
      <c r="J696" s="6" t="s">
        <v>0</v>
      </c>
      <c r="K696" s="6"/>
      <c r="L696" s="6" t="s">
        <v>0</v>
      </c>
      <c r="M696" s="6" t="s">
        <v>9197</v>
      </c>
      <c r="N696" s="6" t="s">
        <v>9196</v>
      </c>
      <c r="O696" s="6" t="s">
        <v>9195</v>
      </c>
      <c r="P696" s="6" t="s">
        <v>9194</v>
      </c>
      <c r="Q696" s="7">
        <f>COUNTA(E696:P696)-COUNTIF(C696:P696," ")</f>
        <v>7</v>
      </c>
      <c r="R696" s="6"/>
      <c r="S696" s="5"/>
      <c r="T696" s="6" t="b">
        <v>1</v>
      </c>
    </row>
    <row r="697" spans="1:20" ht="15.75" x14ac:dyDescent="0.25">
      <c r="A697" s="6" t="str">
        <f>IFERROR(FIND($A$14,C697),"")</f>
        <v/>
      </c>
      <c r="B697" s="10" t="s">
        <v>16001</v>
      </c>
      <c r="C697" s="9" t="s">
        <v>16000</v>
      </c>
      <c r="D697" s="8" t="s">
        <v>312</v>
      </c>
      <c r="E697" s="6"/>
      <c r="F697" s="6"/>
      <c r="G697" s="6" t="s">
        <v>13</v>
      </c>
      <c r="H697" s="6"/>
      <c r="I697" s="6"/>
      <c r="J697" s="6"/>
      <c r="K697" s="6"/>
      <c r="L697" s="6" t="s">
        <v>0</v>
      </c>
      <c r="M697" s="6" t="s">
        <v>15999</v>
      </c>
      <c r="N697" s="6" t="s">
        <v>15998</v>
      </c>
      <c r="O697" s="6"/>
      <c r="P697" s="6" t="s">
        <v>15997</v>
      </c>
      <c r="Q697" s="7">
        <f>COUNTA(E697:P697)-COUNTIF(C697:P697," ")</f>
        <v>4</v>
      </c>
      <c r="R697" s="6"/>
      <c r="S697" s="5" t="s">
        <v>15965</v>
      </c>
      <c r="T697" s="6" t="b">
        <v>1</v>
      </c>
    </row>
    <row r="698" spans="1:20" ht="15.75" x14ac:dyDescent="0.25">
      <c r="A698" s="6" t="str">
        <f>IFERROR(FIND($A$14,C698),"")</f>
        <v/>
      </c>
      <c r="B698" s="10" t="s">
        <v>15707</v>
      </c>
      <c r="C698" s="9" t="s">
        <v>15706</v>
      </c>
      <c r="D698" s="8" t="s">
        <v>312</v>
      </c>
      <c r="E698" s="6"/>
      <c r="F698" s="6"/>
      <c r="G698" s="6" t="s">
        <v>15705</v>
      </c>
      <c r="H698" s="6"/>
      <c r="I698" s="6" t="s">
        <v>15704</v>
      </c>
      <c r="J698" s="6" t="s">
        <v>15703</v>
      </c>
      <c r="K698" s="6"/>
      <c r="L698" s="6" t="s">
        <v>0</v>
      </c>
      <c r="M698" s="6" t="s">
        <v>15702</v>
      </c>
      <c r="N698" s="6" t="s">
        <v>15701</v>
      </c>
      <c r="O698" s="6"/>
      <c r="P698" s="6" t="s">
        <v>15700</v>
      </c>
      <c r="Q698" s="7">
        <f>COUNTA(E698:P698)-COUNTIF(C698:P698," ")</f>
        <v>6</v>
      </c>
      <c r="R698" s="6"/>
      <c r="S698" s="5" t="s">
        <v>15391</v>
      </c>
      <c r="T698" s="6" t="b">
        <v>1</v>
      </c>
    </row>
    <row r="699" spans="1:20" ht="15.75" x14ac:dyDescent="0.25">
      <c r="A699" s="6" t="str">
        <f>IFERROR(FIND($A$14,C699),"")</f>
        <v/>
      </c>
      <c r="B699" s="10" t="s">
        <v>16421</v>
      </c>
      <c r="C699" s="9" t="s">
        <v>16420</v>
      </c>
      <c r="D699" s="8" t="s">
        <v>312</v>
      </c>
      <c r="E699" s="6"/>
      <c r="F699" s="6"/>
      <c r="G699" s="6" t="s">
        <v>16419</v>
      </c>
      <c r="H699" s="6"/>
      <c r="I699" s="6" t="s">
        <v>16418</v>
      </c>
      <c r="J699" s="6" t="s">
        <v>16417</v>
      </c>
      <c r="K699" s="6"/>
      <c r="L699" s="6" t="s">
        <v>0</v>
      </c>
      <c r="M699" s="6" t="s">
        <v>16416</v>
      </c>
      <c r="N699" s="6"/>
      <c r="O699" s="6" t="s">
        <v>16415</v>
      </c>
      <c r="P699" s="6" t="s">
        <v>0</v>
      </c>
      <c r="Q699" s="7">
        <f>COUNTA(E699:P699)-COUNTIF(C699:P699," ")</f>
        <v>5</v>
      </c>
      <c r="R699" s="6"/>
      <c r="S699" s="5" t="s">
        <v>16240</v>
      </c>
      <c r="T699" s="6" t="b">
        <v>1</v>
      </c>
    </row>
    <row r="700" spans="1:20" ht="15.75" x14ac:dyDescent="0.25">
      <c r="A700" s="6" t="str">
        <f>IFERROR(FIND($A$14,C700),"")</f>
        <v/>
      </c>
      <c r="B700" s="10" t="s">
        <v>9222</v>
      </c>
      <c r="C700" s="9" t="s">
        <v>9221</v>
      </c>
      <c r="D700" s="8" t="s">
        <v>312</v>
      </c>
      <c r="E700" s="6"/>
      <c r="F700" s="6"/>
      <c r="G700" s="6" t="s">
        <v>9220</v>
      </c>
      <c r="H700" s="6"/>
      <c r="I700" s="6" t="s">
        <v>9219</v>
      </c>
      <c r="J700" s="6" t="s">
        <v>9218</v>
      </c>
      <c r="K700" s="6"/>
      <c r="L700" s="6" t="s">
        <v>0</v>
      </c>
      <c r="M700" s="6" t="s">
        <v>0</v>
      </c>
      <c r="N700" s="6" t="s">
        <v>9217</v>
      </c>
      <c r="O700" s="6" t="s">
        <v>9216</v>
      </c>
      <c r="P700" s="6" t="s">
        <v>9215</v>
      </c>
      <c r="Q700" s="7">
        <f>COUNTA(E700:P700)-COUNTIF(C700:P700," ")</f>
        <v>6</v>
      </c>
      <c r="R700" s="6"/>
      <c r="S700" s="5"/>
      <c r="T700" s="6" t="b">
        <v>1</v>
      </c>
    </row>
    <row r="701" spans="1:20" ht="15.75" x14ac:dyDescent="0.25">
      <c r="A701" s="6" t="str">
        <f>IFERROR(FIND($A$14,C701),"")</f>
        <v/>
      </c>
      <c r="B701" s="10" t="s">
        <v>2074</v>
      </c>
      <c r="C701" s="9" t="s">
        <v>2073</v>
      </c>
      <c r="D701" s="8" t="s">
        <v>25</v>
      </c>
      <c r="E701" s="6"/>
      <c r="F701" s="6"/>
      <c r="G701" s="6"/>
      <c r="H701" s="6"/>
      <c r="I701" s="6"/>
      <c r="J701" s="6"/>
      <c r="K701" s="6"/>
      <c r="L701" s="6" t="s">
        <v>0</v>
      </c>
      <c r="M701" s="6" t="s">
        <v>2072</v>
      </c>
      <c r="N701" s="6"/>
      <c r="O701" s="6"/>
      <c r="P701" s="6" t="s">
        <v>0</v>
      </c>
      <c r="Q701" s="7">
        <f>COUNTA(E701:P701)-COUNTIF(C701:P701," ")</f>
        <v>1</v>
      </c>
      <c r="R701" s="6"/>
      <c r="S701" s="5"/>
      <c r="T701" s="6" t="b">
        <v>1</v>
      </c>
    </row>
    <row r="702" spans="1:20" ht="15.75" x14ac:dyDescent="0.25">
      <c r="A702" s="6" t="str">
        <f>IFERROR(FIND($A$14,C702),"")</f>
        <v/>
      </c>
      <c r="B702" s="10" t="s">
        <v>9214</v>
      </c>
      <c r="C702" s="9" t="s">
        <v>9213</v>
      </c>
      <c r="D702" s="8" t="s">
        <v>312</v>
      </c>
      <c r="E702" s="6"/>
      <c r="F702" s="6"/>
      <c r="G702" s="6" t="s">
        <v>9212</v>
      </c>
      <c r="H702" s="6"/>
      <c r="I702" s="6" t="s">
        <v>0</v>
      </c>
      <c r="J702" s="6"/>
      <c r="K702" s="6"/>
      <c r="L702" s="6" t="s">
        <v>0</v>
      </c>
      <c r="M702" s="6" t="s">
        <v>9211</v>
      </c>
      <c r="N702" s="6"/>
      <c r="O702" s="6"/>
      <c r="P702" s="6" t="s">
        <v>0</v>
      </c>
      <c r="Q702" s="7">
        <f>COUNTA(E702:P702)-COUNTIF(C702:P702," ")</f>
        <v>2</v>
      </c>
      <c r="R702" s="6"/>
      <c r="S702" s="5"/>
      <c r="T702" s="6" t="b">
        <v>1</v>
      </c>
    </row>
    <row r="703" spans="1:20" ht="15.75" x14ac:dyDescent="0.25">
      <c r="A703" s="6" t="str">
        <f>IFERROR(FIND($A$14,C703),"")</f>
        <v/>
      </c>
      <c r="B703" s="10" t="s">
        <v>14101</v>
      </c>
      <c r="C703" s="9" t="s">
        <v>14100</v>
      </c>
      <c r="D703" s="8" t="s">
        <v>14</v>
      </c>
      <c r="E703" s="6"/>
      <c r="F703" s="6" t="s">
        <v>14099</v>
      </c>
      <c r="G703" s="6"/>
      <c r="H703" s="6"/>
      <c r="I703" s="6" t="s">
        <v>0</v>
      </c>
      <c r="J703" s="6" t="s">
        <v>14098</v>
      </c>
      <c r="K703" s="6"/>
      <c r="L703" s="6" t="s">
        <v>0</v>
      </c>
      <c r="M703" s="6" t="s">
        <v>0</v>
      </c>
      <c r="N703" s="6"/>
      <c r="O703" s="6" t="s">
        <v>14097</v>
      </c>
      <c r="P703" s="6" t="s">
        <v>14096</v>
      </c>
      <c r="Q703" s="7">
        <f>COUNTA(E703:P703)-COUNTIF(C703:P703," ")</f>
        <v>4</v>
      </c>
      <c r="R703" s="6"/>
      <c r="S703" s="5"/>
      <c r="T703" s="6" t="b">
        <v>1</v>
      </c>
    </row>
    <row r="704" spans="1:20" ht="15.75" x14ac:dyDescent="0.25">
      <c r="A704" s="6" t="str">
        <f>IFERROR(FIND($A$14,C704),"")</f>
        <v/>
      </c>
      <c r="B704" s="10" t="s">
        <v>9210</v>
      </c>
      <c r="C704" s="9" t="s">
        <v>9209</v>
      </c>
      <c r="D704" s="8" t="s">
        <v>14</v>
      </c>
      <c r="E704" s="6"/>
      <c r="F704" s="6" t="s">
        <v>9207</v>
      </c>
      <c r="G704" s="6" t="s">
        <v>9208</v>
      </c>
      <c r="H704" s="6"/>
      <c r="I704" s="6" t="s">
        <v>9207</v>
      </c>
      <c r="J704" s="6" t="s">
        <v>9206</v>
      </c>
      <c r="K704" s="6"/>
      <c r="L704" s="6" t="s">
        <v>0</v>
      </c>
      <c r="M704" s="6" t="s">
        <v>9205</v>
      </c>
      <c r="N704" s="6" t="s">
        <v>9204</v>
      </c>
      <c r="O704" s="6"/>
      <c r="P704" s="6" t="s">
        <v>9203</v>
      </c>
      <c r="Q704" s="7">
        <f>COUNTA(E704:P704)-COUNTIF(C704:P704," ")</f>
        <v>7</v>
      </c>
      <c r="R704" s="6"/>
      <c r="S704" s="5"/>
      <c r="T704" s="6" t="b">
        <v>1</v>
      </c>
    </row>
    <row r="705" spans="1:20" ht="15.75" x14ac:dyDescent="0.25">
      <c r="A705" s="6" t="str">
        <f>IFERROR(FIND($A$14,C705),"")</f>
        <v/>
      </c>
      <c r="B705" s="10" t="s">
        <v>9193</v>
      </c>
      <c r="C705" s="9" t="s">
        <v>9192</v>
      </c>
      <c r="D705" s="8" t="s">
        <v>312</v>
      </c>
      <c r="E705" s="6"/>
      <c r="F705" s="6"/>
      <c r="G705" s="6" t="s">
        <v>9191</v>
      </c>
      <c r="H705" s="6"/>
      <c r="I705" s="6" t="s">
        <v>9190</v>
      </c>
      <c r="J705" s="6"/>
      <c r="K705" s="6"/>
      <c r="L705" s="6" t="s">
        <v>0</v>
      </c>
      <c r="M705" s="6" t="s">
        <v>9189</v>
      </c>
      <c r="N705" s="6"/>
      <c r="O705" s="6"/>
      <c r="P705" s="6" t="s">
        <v>0</v>
      </c>
      <c r="Q705" s="7">
        <f>COUNTA(E705:P705)-COUNTIF(C705:P705," ")</f>
        <v>3</v>
      </c>
      <c r="R705" s="6"/>
      <c r="S705" s="5"/>
      <c r="T705" s="6" t="b">
        <v>1</v>
      </c>
    </row>
    <row r="706" spans="1:20" ht="15.75" x14ac:dyDescent="0.25">
      <c r="A706" s="6" t="str">
        <f>IFERROR(FIND($A$14,C706),"")</f>
        <v/>
      </c>
      <c r="B706" s="10" t="s">
        <v>9176</v>
      </c>
      <c r="C706" s="9" t="s">
        <v>9175</v>
      </c>
      <c r="D706" s="8" t="s">
        <v>312</v>
      </c>
      <c r="E706" s="6"/>
      <c r="F706" s="6"/>
      <c r="G706" s="6" t="s">
        <v>9174</v>
      </c>
      <c r="H706" s="6"/>
      <c r="I706" s="6" t="s">
        <v>0</v>
      </c>
      <c r="J706" s="6"/>
      <c r="K706" s="6"/>
      <c r="L706" s="6" t="s">
        <v>0</v>
      </c>
      <c r="M706" s="6" t="s">
        <v>9174</v>
      </c>
      <c r="N706" s="6" t="s">
        <v>9173</v>
      </c>
      <c r="O706" s="6"/>
      <c r="P706" s="6" t="s">
        <v>9172</v>
      </c>
      <c r="Q706" s="7">
        <f>COUNTA(E706:P706)-COUNTIF(C706:P706," ")</f>
        <v>4</v>
      </c>
      <c r="R706" s="6"/>
      <c r="S706" s="5"/>
      <c r="T706" s="6" t="b">
        <v>1</v>
      </c>
    </row>
    <row r="707" spans="1:20" ht="15.75" x14ac:dyDescent="0.25">
      <c r="A707" s="6" t="str">
        <f>IFERROR(FIND($A$14,C707),"")</f>
        <v/>
      </c>
      <c r="B707" s="10" t="s">
        <v>9171</v>
      </c>
      <c r="C707" s="9" t="s">
        <v>9170</v>
      </c>
      <c r="D707" s="8" t="s">
        <v>14</v>
      </c>
      <c r="E707" s="6"/>
      <c r="F707" s="6" t="s">
        <v>9169</v>
      </c>
      <c r="G707" s="6" t="s">
        <v>9168</v>
      </c>
      <c r="H707" s="6"/>
      <c r="I707" s="6" t="s">
        <v>9167</v>
      </c>
      <c r="J707" s="6" t="s">
        <v>9166</v>
      </c>
      <c r="K707" s="6"/>
      <c r="L707" s="6" t="s">
        <v>0</v>
      </c>
      <c r="M707" s="6" t="s">
        <v>9165</v>
      </c>
      <c r="N707" s="6" t="s">
        <v>9164</v>
      </c>
      <c r="O707" s="6"/>
      <c r="P707" s="6" t="s">
        <v>9163</v>
      </c>
      <c r="Q707" s="7">
        <f>COUNTA(E707:P707)-COUNTIF(C707:P707," ")</f>
        <v>7</v>
      </c>
      <c r="R707" s="6"/>
      <c r="S707" s="5"/>
      <c r="T707" s="6" t="b">
        <v>1</v>
      </c>
    </row>
    <row r="708" spans="1:20" ht="15.75" x14ac:dyDescent="0.25">
      <c r="A708" s="6" t="str">
        <f>IFERROR(FIND($A$14,C708),"")</f>
        <v/>
      </c>
      <c r="B708" s="10" t="s">
        <v>9162</v>
      </c>
      <c r="C708" s="9" t="s">
        <v>9161</v>
      </c>
      <c r="D708" s="8" t="s">
        <v>14</v>
      </c>
      <c r="E708" s="6"/>
      <c r="F708" s="6" t="s">
        <v>9159</v>
      </c>
      <c r="G708" s="6" t="s">
        <v>9160</v>
      </c>
      <c r="H708" s="6"/>
      <c r="I708" s="6" t="s">
        <v>9159</v>
      </c>
      <c r="J708" s="6" t="s">
        <v>0</v>
      </c>
      <c r="K708" s="6"/>
      <c r="L708" s="6" t="s">
        <v>0</v>
      </c>
      <c r="M708" s="6" t="s">
        <v>9158</v>
      </c>
      <c r="N708" s="6"/>
      <c r="O708" s="6"/>
      <c r="P708" s="6" t="s">
        <v>0</v>
      </c>
      <c r="Q708" s="7">
        <f>COUNTA(E708:P708)-COUNTIF(C708:P708," ")</f>
        <v>4</v>
      </c>
      <c r="R708" s="6"/>
      <c r="S708" s="5"/>
      <c r="T708" s="6" t="b">
        <v>1</v>
      </c>
    </row>
    <row r="709" spans="1:20" ht="15.75" x14ac:dyDescent="0.25">
      <c r="A709" s="6" t="str">
        <f>IFERROR(FIND($A$14,C709),"")</f>
        <v/>
      </c>
      <c r="B709" s="10" t="s">
        <v>9157</v>
      </c>
      <c r="C709" s="9" t="s">
        <v>9156</v>
      </c>
      <c r="D709" s="8" t="s">
        <v>312</v>
      </c>
      <c r="E709" s="6"/>
      <c r="F709" s="6"/>
      <c r="G709" s="6" t="s">
        <v>9155</v>
      </c>
      <c r="H709" s="6"/>
      <c r="I709" s="6" t="s">
        <v>9154</v>
      </c>
      <c r="J709" s="6"/>
      <c r="K709" s="6"/>
      <c r="L709" s="6" t="s">
        <v>0</v>
      </c>
      <c r="M709" s="6" t="s">
        <v>0</v>
      </c>
      <c r="N709" s="6"/>
      <c r="O709" s="6"/>
      <c r="P709" s="6" t="s">
        <v>0</v>
      </c>
      <c r="Q709" s="7">
        <f>COUNTA(E709:P709)-COUNTIF(C709:P709," ")</f>
        <v>2</v>
      </c>
      <c r="R709" s="6"/>
      <c r="S709" s="5"/>
      <c r="T709" s="6" t="b">
        <v>1</v>
      </c>
    </row>
    <row r="710" spans="1:20" ht="15.75" x14ac:dyDescent="0.25">
      <c r="A710" s="6" t="str">
        <f>IFERROR(FIND($A$14,C710),"")</f>
        <v/>
      </c>
      <c r="B710" s="10" t="s">
        <v>9153</v>
      </c>
      <c r="C710" s="9" t="s">
        <v>9152</v>
      </c>
      <c r="D710" s="8" t="s">
        <v>14</v>
      </c>
      <c r="E710" s="6"/>
      <c r="F710" s="6" t="s">
        <v>9151</v>
      </c>
      <c r="G710" s="6" t="s">
        <v>9150</v>
      </c>
      <c r="H710" s="6"/>
      <c r="I710" s="6" t="s">
        <v>9149</v>
      </c>
      <c r="J710" s="6" t="s">
        <v>0</v>
      </c>
      <c r="K710" s="6"/>
      <c r="L710" s="6" t="s">
        <v>0</v>
      </c>
      <c r="M710" s="6" t="s">
        <v>9148</v>
      </c>
      <c r="N710" s="6"/>
      <c r="O710" s="6"/>
      <c r="P710" s="6" t="s">
        <v>0</v>
      </c>
      <c r="Q710" s="7">
        <f>COUNTA(E710:P710)-COUNTIF(C710:P710," ")</f>
        <v>4</v>
      </c>
      <c r="R710" s="6"/>
      <c r="S710" s="5"/>
      <c r="T710" s="6" t="b">
        <v>1</v>
      </c>
    </row>
    <row r="711" spans="1:20" ht="15.75" x14ac:dyDescent="0.25">
      <c r="A711" s="6" t="str">
        <f>IFERROR(FIND($A$14,C711),"")</f>
        <v/>
      </c>
      <c r="B711" s="10" t="s">
        <v>9147</v>
      </c>
      <c r="C711" s="9" t="s">
        <v>9146</v>
      </c>
      <c r="D711" s="8" t="s">
        <v>312</v>
      </c>
      <c r="E711" s="6"/>
      <c r="F711" s="6"/>
      <c r="G711" s="6" t="s">
        <v>9144</v>
      </c>
      <c r="H711" s="6"/>
      <c r="I711" s="6" t="s">
        <v>0</v>
      </c>
      <c r="J711" s="6" t="s">
        <v>9145</v>
      </c>
      <c r="K711" s="6"/>
      <c r="L711" s="6" t="s">
        <v>0</v>
      </c>
      <c r="M711" s="6" t="s">
        <v>9144</v>
      </c>
      <c r="N711" s="6"/>
      <c r="O711" s="6"/>
      <c r="P711" s="6" t="s">
        <v>0</v>
      </c>
      <c r="Q711" s="7">
        <f>COUNTA(E711:P711)-COUNTIF(C711:P711," ")</f>
        <v>3</v>
      </c>
      <c r="R711" s="6"/>
      <c r="S711" s="5"/>
      <c r="T711" s="6" t="b">
        <v>1</v>
      </c>
    </row>
    <row r="712" spans="1:20" ht="15.75" x14ac:dyDescent="0.25">
      <c r="A712" s="6" t="str">
        <f>IFERROR(FIND($A$14,C712),"")</f>
        <v/>
      </c>
      <c r="B712" s="10" t="s">
        <v>9143</v>
      </c>
      <c r="C712" s="9" t="s">
        <v>9141</v>
      </c>
      <c r="D712" s="8" t="s">
        <v>312</v>
      </c>
      <c r="E712" s="6"/>
      <c r="F712" s="6"/>
      <c r="G712" s="6" t="s">
        <v>9142</v>
      </c>
      <c r="H712" s="6"/>
      <c r="I712" s="6" t="s">
        <v>9141</v>
      </c>
      <c r="J712" s="6" t="s">
        <v>9140</v>
      </c>
      <c r="K712" s="6"/>
      <c r="L712" s="6" t="s">
        <v>0</v>
      </c>
      <c r="M712" s="6" t="s">
        <v>0</v>
      </c>
      <c r="N712" s="6"/>
      <c r="O712" s="6"/>
      <c r="P712" s="6" t="s">
        <v>0</v>
      </c>
      <c r="Q712" s="7">
        <f>COUNTA(E712:P712)-COUNTIF(C712:P712," ")</f>
        <v>3</v>
      </c>
      <c r="R712" s="6"/>
      <c r="S712" s="5"/>
      <c r="T712" s="6" t="b">
        <v>1</v>
      </c>
    </row>
    <row r="713" spans="1:20" ht="15.75" x14ac:dyDescent="0.25">
      <c r="A713" s="6" t="str">
        <f>IFERROR(FIND($A$14,C713),"")</f>
        <v/>
      </c>
      <c r="B713" s="10" t="s">
        <v>9127</v>
      </c>
      <c r="C713" s="9" t="s">
        <v>9126</v>
      </c>
      <c r="D713" s="8" t="s">
        <v>312</v>
      </c>
      <c r="E713" s="6"/>
      <c r="F713" s="6"/>
      <c r="G713" s="6" t="s">
        <v>9125</v>
      </c>
      <c r="H713" s="6"/>
      <c r="I713" s="6" t="s">
        <v>9124</v>
      </c>
      <c r="J713" s="6"/>
      <c r="K713" s="6"/>
      <c r="L713" s="6" t="s">
        <v>0</v>
      </c>
      <c r="M713" s="6" t="s">
        <v>0</v>
      </c>
      <c r="N713" s="6"/>
      <c r="O713" s="6"/>
      <c r="P713" s="6" t="s">
        <v>0</v>
      </c>
      <c r="Q713" s="7">
        <f>COUNTA(E713:P713)-COUNTIF(C713:P713," ")</f>
        <v>2</v>
      </c>
      <c r="R713" s="6"/>
      <c r="S713" s="5"/>
      <c r="T713" s="6" t="b">
        <v>1</v>
      </c>
    </row>
    <row r="714" spans="1:20" ht="15.75" x14ac:dyDescent="0.25">
      <c r="A714" s="6" t="str">
        <f>IFERROR(FIND($A$14,C714),"")</f>
        <v/>
      </c>
      <c r="B714" s="10" t="s">
        <v>9139</v>
      </c>
      <c r="C714" s="9" t="s">
        <v>9138</v>
      </c>
      <c r="D714" s="8" t="s">
        <v>14</v>
      </c>
      <c r="E714" s="6"/>
      <c r="F714" s="6" t="s">
        <v>9137</v>
      </c>
      <c r="G714" s="6" t="s">
        <v>9135</v>
      </c>
      <c r="H714" s="6"/>
      <c r="I714" s="6" t="s">
        <v>9136</v>
      </c>
      <c r="J714" s="6" t="s">
        <v>9135</v>
      </c>
      <c r="K714" s="6"/>
      <c r="L714" s="6" t="s">
        <v>0</v>
      </c>
      <c r="M714" s="6" t="s">
        <v>9134</v>
      </c>
      <c r="N714" s="6"/>
      <c r="O714" s="6"/>
      <c r="P714" s="6" t="s">
        <v>0</v>
      </c>
      <c r="Q714" s="7">
        <f>COUNTA(E714:P714)-COUNTIF(C714:P714," ")</f>
        <v>5</v>
      </c>
      <c r="R714" s="6"/>
      <c r="S714" s="5"/>
      <c r="T714" s="6" t="b">
        <v>1</v>
      </c>
    </row>
    <row r="715" spans="1:20" ht="15.75" x14ac:dyDescent="0.25">
      <c r="A715" s="6" t="str">
        <f>IFERROR(FIND($A$14,C715),"")</f>
        <v/>
      </c>
      <c r="B715" s="10" t="s">
        <v>9133</v>
      </c>
      <c r="C715" s="9" t="s">
        <v>9132</v>
      </c>
      <c r="D715" s="8" t="s">
        <v>14</v>
      </c>
      <c r="E715" s="6"/>
      <c r="F715" s="6" t="s">
        <v>9130</v>
      </c>
      <c r="G715" s="6" t="s">
        <v>9131</v>
      </c>
      <c r="H715" s="6"/>
      <c r="I715" s="6" t="s">
        <v>9130</v>
      </c>
      <c r="J715" s="6" t="s">
        <v>9129</v>
      </c>
      <c r="K715" s="6"/>
      <c r="L715" s="6" t="s">
        <v>0</v>
      </c>
      <c r="M715" s="6" t="s">
        <v>9128</v>
      </c>
      <c r="N715" s="6"/>
      <c r="O715" s="6"/>
      <c r="P715" s="6" t="s">
        <v>0</v>
      </c>
      <c r="Q715" s="7">
        <f>COUNTA(E715:P715)-COUNTIF(C715:P715," ")</f>
        <v>5</v>
      </c>
      <c r="R715" s="6"/>
      <c r="S715" s="5"/>
      <c r="T715" s="6" t="b">
        <v>1</v>
      </c>
    </row>
    <row r="716" spans="1:20" ht="15.75" x14ac:dyDescent="0.25">
      <c r="A716" s="6" t="str">
        <f>IFERROR(FIND($A$14,C716),"")</f>
        <v/>
      </c>
      <c r="B716" s="10" t="s">
        <v>9123</v>
      </c>
      <c r="C716" s="9" t="s">
        <v>9122</v>
      </c>
      <c r="D716" s="8" t="s">
        <v>14</v>
      </c>
      <c r="E716" s="6"/>
      <c r="F716" s="6" t="s">
        <v>9121</v>
      </c>
      <c r="G716" s="6" t="s">
        <v>9118</v>
      </c>
      <c r="H716" s="6"/>
      <c r="I716" s="6" t="s">
        <v>9120</v>
      </c>
      <c r="J716" s="6" t="s">
        <v>9119</v>
      </c>
      <c r="K716" s="6"/>
      <c r="L716" s="6" t="s">
        <v>0</v>
      </c>
      <c r="M716" s="6" t="s">
        <v>9118</v>
      </c>
      <c r="N716" s="6" t="s">
        <v>9117</v>
      </c>
      <c r="O716" s="6" t="s">
        <v>9116</v>
      </c>
      <c r="P716" s="6" t="s">
        <v>9115</v>
      </c>
      <c r="Q716" s="7">
        <f>COUNTA(E716:P716)-COUNTIF(C716:P716," ")</f>
        <v>8</v>
      </c>
      <c r="R716" s="6"/>
      <c r="S716" s="5"/>
      <c r="T716" s="6" t="b">
        <v>1</v>
      </c>
    </row>
    <row r="717" spans="1:20" ht="15.75" x14ac:dyDescent="0.25">
      <c r="A717" s="6" t="str">
        <f>IFERROR(FIND($A$14,C717),"")</f>
        <v/>
      </c>
      <c r="B717" s="10" t="s">
        <v>9379</v>
      </c>
      <c r="C717" s="9" t="s">
        <v>9378</v>
      </c>
      <c r="D717" s="8" t="s">
        <v>312</v>
      </c>
      <c r="E717" s="6"/>
      <c r="F717" s="6"/>
      <c r="G717" s="6" t="s">
        <v>9377</v>
      </c>
      <c r="H717" s="6"/>
      <c r="I717" s="6" t="s">
        <v>9376</v>
      </c>
      <c r="J717" s="6" t="s">
        <v>9375</v>
      </c>
      <c r="K717" s="6"/>
      <c r="L717" s="6" t="s">
        <v>0</v>
      </c>
      <c r="M717" s="6" t="s">
        <v>9374</v>
      </c>
      <c r="N717" s="6" t="s">
        <v>9373</v>
      </c>
      <c r="O717" s="6"/>
      <c r="P717" s="6" t="s">
        <v>9372</v>
      </c>
      <c r="Q717" s="7">
        <f>COUNTA(E717:P717)-COUNTIF(C717:P717," ")</f>
        <v>6</v>
      </c>
      <c r="R717" s="6"/>
      <c r="S717" s="5"/>
      <c r="T717" s="6" t="b">
        <v>1</v>
      </c>
    </row>
    <row r="718" spans="1:20" ht="15.75" x14ac:dyDescent="0.25">
      <c r="A718" s="6" t="str">
        <f>IFERROR(FIND($A$14,C718),"")</f>
        <v/>
      </c>
      <c r="B718" s="10" t="s">
        <v>9070</v>
      </c>
      <c r="C718" s="9" t="s">
        <v>9069</v>
      </c>
      <c r="D718" s="8" t="s">
        <v>312</v>
      </c>
      <c r="E718" s="6"/>
      <c r="F718" s="6"/>
      <c r="G718" s="6" t="s">
        <v>9068</v>
      </c>
      <c r="H718" s="6"/>
      <c r="I718" s="6" t="s">
        <v>0</v>
      </c>
      <c r="J718" s="6"/>
      <c r="K718" s="6"/>
      <c r="L718" s="6" t="s">
        <v>0</v>
      </c>
      <c r="M718" s="6" t="s">
        <v>0</v>
      </c>
      <c r="N718" s="6"/>
      <c r="O718" s="6"/>
      <c r="P718" s="6" t="s">
        <v>0</v>
      </c>
      <c r="Q718" s="7">
        <f>COUNTA(E718:P718)-COUNTIF(C718:P718," ")</f>
        <v>1</v>
      </c>
      <c r="R718" s="6"/>
      <c r="S718" s="5"/>
      <c r="T718" s="6" t="b">
        <v>1</v>
      </c>
    </row>
    <row r="719" spans="1:20" ht="15.75" x14ac:dyDescent="0.25">
      <c r="A719" s="6" t="str">
        <f>IFERROR(FIND($A$14,C719),"")</f>
        <v/>
      </c>
      <c r="B719" s="10" t="s">
        <v>14095</v>
      </c>
      <c r="C719" s="9" t="s">
        <v>14094</v>
      </c>
      <c r="D719" s="8" t="s">
        <v>14</v>
      </c>
      <c r="E719" s="6"/>
      <c r="F719" s="6" t="s">
        <v>14093</v>
      </c>
      <c r="G719" s="6"/>
      <c r="H719" s="6"/>
      <c r="I719" s="6" t="s">
        <v>14092</v>
      </c>
      <c r="J719" s="6" t="s">
        <v>0</v>
      </c>
      <c r="K719" s="6"/>
      <c r="L719" s="6" t="s">
        <v>0</v>
      </c>
      <c r="M719" s="6" t="s">
        <v>0</v>
      </c>
      <c r="N719" s="6" t="s">
        <v>14091</v>
      </c>
      <c r="O719" s="6"/>
      <c r="P719" s="6" t="s">
        <v>14090</v>
      </c>
      <c r="Q719" s="7">
        <f>COUNTA(E719:P719)-COUNTIF(C719:P719," ")</f>
        <v>4</v>
      </c>
      <c r="R719" s="6"/>
      <c r="S719" s="5"/>
      <c r="T719" s="6" t="b">
        <v>1</v>
      </c>
    </row>
    <row r="720" spans="1:20" ht="15.75" x14ac:dyDescent="0.25">
      <c r="A720" s="6" t="str">
        <f>IFERROR(FIND($A$14,C720),"")</f>
        <v/>
      </c>
      <c r="B720" s="10" t="s">
        <v>2071</v>
      </c>
      <c r="C720" s="9" t="s">
        <v>2070</v>
      </c>
      <c r="D720" s="8" t="s">
        <v>18</v>
      </c>
      <c r="E720" s="6"/>
      <c r="F720" s="6"/>
      <c r="G720" s="6"/>
      <c r="H720" s="6"/>
      <c r="I720" s="6" t="s">
        <v>2069</v>
      </c>
      <c r="J720" s="6"/>
      <c r="K720" s="6"/>
      <c r="L720" s="6" t="s">
        <v>0</v>
      </c>
      <c r="M720" s="6" t="s">
        <v>0</v>
      </c>
      <c r="N720" s="6"/>
      <c r="O720" s="6"/>
      <c r="P720" s="6" t="s">
        <v>0</v>
      </c>
      <c r="Q720" s="7">
        <f>COUNTA(E720:P720)-COUNTIF(C720:P720," ")</f>
        <v>1</v>
      </c>
      <c r="R720" s="6"/>
      <c r="S720" s="5"/>
      <c r="T720" s="6" t="b">
        <v>1</v>
      </c>
    </row>
    <row r="721" spans="1:20" ht="15.75" x14ac:dyDescent="0.25">
      <c r="A721" s="6" t="str">
        <f>IFERROR(FIND($A$14,C721),"")</f>
        <v/>
      </c>
      <c r="B721" s="10" t="s">
        <v>9092</v>
      </c>
      <c r="C721" s="9" t="s">
        <v>9091</v>
      </c>
      <c r="D721" s="8" t="s">
        <v>14</v>
      </c>
      <c r="E721" s="6"/>
      <c r="F721" s="6" t="s">
        <v>9087</v>
      </c>
      <c r="G721" s="6" t="s">
        <v>9090</v>
      </c>
      <c r="H721" s="6"/>
      <c r="I721" s="6" t="s">
        <v>9087</v>
      </c>
      <c r="J721" s="6" t="s">
        <v>9089</v>
      </c>
      <c r="K721" s="6"/>
      <c r="L721" s="6" t="s">
        <v>0</v>
      </c>
      <c r="M721" s="6" t="s">
        <v>9087</v>
      </c>
      <c r="N721" s="6" t="s">
        <v>9088</v>
      </c>
      <c r="O721" s="6"/>
      <c r="P721" s="6" t="s">
        <v>9087</v>
      </c>
      <c r="Q721" s="7">
        <f>COUNTA(E721:P721)-COUNTIF(C721:P721," ")</f>
        <v>7</v>
      </c>
      <c r="R721" s="6"/>
      <c r="S721" s="5"/>
      <c r="T721" s="6" t="b">
        <v>1</v>
      </c>
    </row>
    <row r="722" spans="1:20" ht="15.75" x14ac:dyDescent="0.25">
      <c r="A722" s="6" t="str">
        <f>IFERROR(FIND($A$14,C722),"")</f>
        <v/>
      </c>
      <c r="B722" s="10" t="s">
        <v>9108</v>
      </c>
      <c r="C722" s="9" t="s">
        <v>9107</v>
      </c>
      <c r="D722" s="8" t="s">
        <v>312</v>
      </c>
      <c r="E722" s="6"/>
      <c r="F722" s="6"/>
      <c r="G722" s="6" t="s">
        <v>9105</v>
      </c>
      <c r="H722" s="6"/>
      <c r="I722" s="6" t="s">
        <v>0</v>
      </c>
      <c r="J722" s="6" t="s">
        <v>9106</v>
      </c>
      <c r="K722" s="6"/>
      <c r="L722" s="6" t="s">
        <v>0</v>
      </c>
      <c r="M722" s="6" t="s">
        <v>9105</v>
      </c>
      <c r="N722" s="6" t="s">
        <v>9104</v>
      </c>
      <c r="O722" s="6" t="s">
        <v>9103</v>
      </c>
      <c r="P722" s="6" t="s">
        <v>9102</v>
      </c>
      <c r="Q722" s="7">
        <f>COUNTA(E722:P722)-COUNTIF(C722:P722," ")</f>
        <v>6</v>
      </c>
      <c r="R722" s="6"/>
      <c r="S722" s="5"/>
      <c r="T722" s="6" t="b">
        <v>1</v>
      </c>
    </row>
    <row r="723" spans="1:20" ht="15.75" x14ac:dyDescent="0.25">
      <c r="A723" s="6" t="str">
        <f>IFERROR(FIND($A$14,C723),"")</f>
        <v/>
      </c>
      <c r="B723" s="10" t="s">
        <v>19618</v>
      </c>
      <c r="C723" s="9" t="s">
        <v>19617</v>
      </c>
      <c r="D723" s="8" t="s">
        <v>312</v>
      </c>
      <c r="E723" s="6"/>
      <c r="F723" s="6"/>
      <c r="G723" s="6" t="s">
        <v>19616</v>
      </c>
      <c r="H723" s="6"/>
      <c r="I723" s="6" t="s">
        <v>0</v>
      </c>
      <c r="J723" s="6" t="s">
        <v>19615</v>
      </c>
      <c r="K723" s="6" t="s">
        <v>19614</v>
      </c>
      <c r="L723" s="6" t="s">
        <v>0</v>
      </c>
      <c r="M723" s="6" t="s">
        <v>19613</v>
      </c>
      <c r="N723" s="6" t="s">
        <v>19612</v>
      </c>
      <c r="O723" s="6" t="s">
        <v>19611</v>
      </c>
      <c r="P723" s="6" t="s">
        <v>19610</v>
      </c>
      <c r="Q723" s="7">
        <f>COUNTA(E723:P723)-COUNTIF(C723:P723," ")</f>
        <v>7</v>
      </c>
      <c r="R723" s="6"/>
      <c r="S723" s="5"/>
      <c r="T723" s="6" t="b">
        <v>1</v>
      </c>
    </row>
    <row r="724" spans="1:20" ht="15.75" x14ac:dyDescent="0.25">
      <c r="A724" s="6" t="str">
        <f>IFERROR(FIND($A$14,C724),"")</f>
        <v/>
      </c>
      <c r="B724" s="10" t="s">
        <v>9101</v>
      </c>
      <c r="C724" s="9" t="s">
        <v>9100</v>
      </c>
      <c r="D724" s="8" t="s">
        <v>14</v>
      </c>
      <c r="E724" s="6"/>
      <c r="F724" s="6" t="s">
        <v>9099</v>
      </c>
      <c r="G724" s="6" t="s">
        <v>9096</v>
      </c>
      <c r="H724" s="6"/>
      <c r="I724" s="6" t="s">
        <v>9098</v>
      </c>
      <c r="J724" s="6" t="s">
        <v>9097</v>
      </c>
      <c r="K724" s="6"/>
      <c r="L724" s="6" t="s">
        <v>0</v>
      </c>
      <c r="M724" s="6" t="s">
        <v>9096</v>
      </c>
      <c r="N724" s="6" t="s">
        <v>9095</v>
      </c>
      <c r="O724" s="6" t="s">
        <v>9094</v>
      </c>
      <c r="P724" s="6" t="s">
        <v>9093</v>
      </c>
      <c r="Q724" s="7">
        <f>COUNTA(E724:P724)-COUNTIF(C724:P724," ")</f>
        <v>8</v>
      </c>
      <c r="R724" s="6"/>
      <c r="S724" s="5"/>
      <c r="T724" s="6" t="b">
        <v>1</v>
      </c>
    </row>
    <row r="725" spans="1:20" ht="15.75" x14ac:dyDescent="0.25">
      <c r="A725" s="6" t="str">
        <f>IFERROR(FIND($A$14,C725),"")</f>
        <v/>
      </c>
      <c r="B725" s="10" t="s">
        <v>9086</v>
      </c>
      <c r="C725" s="9" t="s">
        <v>9085</v>
      </c>
      <c r="D725" s="8" t="s">
        <v>312</v>
      </c>
      <c r="E725" s="6"/>
      <c r="F725" s="6"/>
      <c r="G725" s="6" t="s">
        <v>9082</v>
      </c>
      <c r="H725" s="6"/>
      <c r="I725" s="6" t="s">
        <v>9084</v>
      </c>
      <c r="J725" s="6" t="s">
        <v>9083</v>
      </c>
      <c r="K725" s="6"/>
      <c r="L725" s="6" t="s">
        <v>0</v>
      </c>
      <c r="M725" s="6" t="s">
        <v>9082</v>
      </c>
      <c r="N725" s="6" t="s">
        <v>9081</v>
      </c>
      <c r="O725" s="6" t="s">
        <v>9080</v>
      </c>
      <c r="P725" s="6" t="s">
        <v>9079</v>
      </c>
      <c r="Q725" s="7">
        <f>COUNTA(E725:P725)-COUNTIF(C725:P725," ")</f>
        <v>7</v>
      </c>
      <c r="R725" s="6"/>
      <c r="S725" s="5"/>
      <c r="T725" s="6" t="b">
        <v>1</v>
      </c>
    </row>
    <row r="726" spans="1:20" ht="15.75" x14ac:dyDescent="0.25">
      <c r="A726" s="6" t="str">
        <f>IFERROR(FIND($A$14,C726),"")</f>
        <v/>
      </c>
      <c r="B726" s="10" t="s">
        <v>14089</v>
      </c>
      <c r="C726" s="9" t="s">
        <v>14088</v>
      </c>
      <c r="D726" s="8" t="s">
        <v>14</v>
      </c>
      <c r="E726" s="6"/>
      <c r="F726" s="6" t="s">
        <v>14087</v>
      </c>
      <c r="G726" s="6"/>
      <c r="H726" s="6"/>
      <c r="I726" s="6" t="s">
        <v>14086</v>
      </c>
      <c r="J726" s="6" t="s">
        <v>0</v>
      </c>
      <c r="K726" s="6"/>
      <c r="L726" s="6" t="s">
        <v>0</v>
      </c>
      <c r="M726" s="6" t="s">
        <v>0</v>
      </c>
      <c r="N726" s="6"/>
      <c r="O726" s="6"/>
      <c r="P726" s="6" t="s">
        <v>0</v>
      </c>
      <c r="Q726" s="7">
        <f>COUNTA(E726:P726)-COUNTIF(C726:P726," ")</f>
        <v>2</v>
      </c>
      <c r="R726" s="6"/>
      <c r="S726" s="5"/>
      <c r="T726" s="6" t="b">
        <v>1</v>
      </c>
    </row>
    <row r="727" spans="1:20" ht="15.75" x14ac:dyDescent="0.25">
      <c r="A727" s="6" t="str">
        <f>IFERROR(FIND($A$14,C727),"")</f>
        <v/>
      </c>
      <c r="B727" s="10" t="s">
        <v>17887</v>
      </c>
      <c r="C727" s="9" t="s">
        <v>17886</v>
      </c>
      <c r="D727" s="8" t="s">
        <v>18</v>
      </c>
      <c r="E727" s="6"/>
      <c r="F727" s="6"/>
      <c r="G727" s="6"/>
      <c r="H727" s="6"/>
      <c r="I727" s="6" t="s">
        <v>17885</v>
      </c>
      <c r="J727" s="6"/>
      <c r="K727" s="6"/>
      <c r="L727" s="6" t="s">
        <v>0</v>
      </c>
      <c r="M727" s="6" t="s">
        <v>0</v>
      </c>
      <c r="N727" s="6"/>
      <c r="O727" s="6"/>
      <c r="P727" s="6" t="s">
        <v>0</v>
      </c>
      <c r="Q727" s="7">
        <f>COUNTA(E727:P727)-COUNTIF(C727:P727," ")</f>
        <v>1</v>
      </c>
      <c r="R727" s="6" t="s">
        <v>14396</v>
      </c>
      <c r="S727" s="15" t="s">
        <v>17833</v>
      </c>
      <c r="T727" s="6" t="b">
        <v>0</v>
      </c>
    </row>
    <row r="728" spans="1:20" ht="15.75" x14ac:dyDescent="0.25">
      <c r="A728" s="6" t="str">
        <f>IFERROR(FIND($A$14,C728),"")</f>
        <v/>
      </c>
      <c r="B728" s="10" t="s">
        <v>9042</v>
      </c>
      <c r="C728" s="9" t="s">
        <v>9041</v>
      </c>
      <c r="D728" s="8" t="s">
        <v>14</v>
      </c>
      <c r="E728" s="6"/>
      <c r="F728" s="6" t="s">
        <v>9040</v>
      </c>
      <c r="G728" s="6" t="s">
        <v>9039</v>
      </c>
      <c r="H728" s="6"/>
      <c r="I728" s="6" t="s">
        <v>9038</v>
      </c>
      <c r="J728" s="6" t="s">
        <v>0</v>
      </c>
      <c r="K728" s="6"/>
      <c r="L728" s="6" t="s">
        <v>0</v>
      </c>
      <c r="M728" s="6" t="s">
        <v>0</v>
      </c>
      <c r="N728" s="6"/>
      <c r="O728" s="6"/>
      <c r="P728" s="6" t="s">
        <v>0</v>
      </c>
      <c r="Q728" s="7">
        <f>COUNTA(E728:P728)-COUNTIF(C728:P728," ")</f>
        <v>3</v>
      </c>
      <c r="R728" s="6"/>
      <c r="S728" s="5"/>
      <c r="T728" s="6" t="b">
        <v>1</v>
      </c>
    </row>
    <row r="729" spans="1:20" ht="15.75" x14ac:dyDescent="0.25">
      <c r="A729" s="6" t="str">
        <f>IFERROR(FIND($A$14,C729),"")</f>
        <v/>
      </c>
      <c r="B729" s="10" t="s">
        <v>9078</v>
      </c>
      <c r="C729" s="9" t="s">
        <v>9077</v>
      </c>
      <c r="D729" s="8" t="s">
        <v>312</v>
      </c>
      <c r="E729" s="6"/>
      <c r="F729" s="6"/>
      <c r="G729" s="6" t="s">
        <v>9076</v>
      </c>
      <c r="H729" s="6"/>
      <c r="I729" s="6" t="s">
        <v>0</v>
      </c>
      <c r="J729" s="6"/>
      <c r="K729" s="6"/>
      <c r="L729" s="6" t="s">
        <v>0</v>
      </c>
      <c r="M729" s="6" t="s">
        <v>0</v>
      </c>
      <c r="N729" s="6"/>
      <c r="O729" s="6"/>
      <c r="P729" s="6" t="s">
        <v>0</v>
      </c>
      <c r="Q729" s="7">
        <f>COUNTA(E729:P729)-COUNTIF(C729:P729," ")</f>
        <v>1</v>
      </c>
      <c r="R729" s="6"/>
      <c r="S729" s="5"/>
      <c r="T729" s="6" t="b">
        <v>1</v>
      </c>
    </row>
    <row r="730" spans="1:20" ht="15.75" x14ac:dyDescent="0.25">
      <c r="A730" s="6" t="str">
        <f>IFERROR(FIND($A$14,C730),"")</f>
        <v/>
      </c>
      <c r="B730" s="10" t="s">
        <v>14085</v>
      </c>
      <c r="C730" s="9" t="s">
        <v>14084</v>
      </c>
      <c r="D730" s="8" t="s">
        <v>14</v>
      </c>
      <c r="E730" s="6"/>
      <c r="F730" s="6" t="s">
        <v>14083</v>
      </c>
      <c r="G730" s="6"/>
      <c r="H730" s="6"/>
      <c r="I730" s="6" t="s">
        <v>0</v>
      </c>
      <c r="J730" s="6" t="s">
        <v>0</v>
      </c>
      <c r="K730" s="6"/>
      <c r="L730" s="6" t="s">
        <v>0</v>
      </c>
      <c r="M730" s="6" t="s">
        <v>0</v>
      </c>
      <c r="N730" s="6" t="s">
        <v>14082</v>
      </c>
      <c r="O730" s="6" t="s">
        <v>14081</v>
      </c>
      <c r="P730" s="6" t="s">
        <v>0</v>
      </c>
      <c r="Q730" s="7">
        <f>COUNTA(E730:P730)-COUNTIF(C730:P730," ")</f>
        <v>3</v>
      </c>
      <c r="R730" s="6"/>
      <c r="S730" s="5"/>
      <c r="T730" s="6" t="b">
        <v>1</v>
      </c>
    </row>
    <row r="731" spans="1:20" ht="15.75" x14ac:dyDescent="0.25">
      <c r="A731" s="6" t="str">
        <f>IFERROR(FIND($A$14,C731),"")</f>
        <v/>
      </c>
      <c r="B731" s="10" t="s">
        <v>9075</v>
      </c>
      <c r="C731" s="9" t="s">
        <v>9074</v>
      </c>
      <c r="D731" s="8" t="s">
        <v>14</v>
      </c>
      <c r="E731" s="6"/>
      <c r="F731" s="6" t="s">
        <v>9073</v>
      </c>
      <c r="G731" s="6" t="s">
        <v>9071</v>
      </c>
      <c r="H731" s="6"/>
      <c r="I731" s="6" t="s">
        <v>9072</v>
      </c>
      <c r="J731" s="6" t="s">
        <v>0</v>
      </c>
      <c r="K731" s="6"/>
      <c r="L731" s="6" t="s">
        <v>0</v>
      </c>
      <c r="M731" s="6" t="s">
        <v>9071</v>
      </c>
      <c r="N731" s="6"/>
      <c r="O731" s="6"/>
      <c r="P731" s="6" t="s">
        <v>0</v>
      </c>
      <c r="Q731" s="7">
        <f>COUNTA(E731:P731)-COUNTIF(C731:P731," ")</f>
        <v>4</v>
      </c>
      <c r="R731" s="6"/>
      <c r="S731" s="5"/>
      <c r="T731" s="6" t="b">
        <v>1</v>
      </c>
    </row>
    <row r="732" spans="1:20" ht="15.75" x14ac:dyDescent="0.25">
      <c r="A732" s="6" t="str">
        <f>IFERROR(FIND($A$14,C732),"")</f>
        <v/>
      </c>
      <c r="B732" s="10" t="s">
        <v>9067</v>
      </c>
      <c r="C732" s="9" t="s">
        <v>9066</v>
      </c>
      <c r="D732" s="8" t="s">
        <v>312</v>
      </c>
      <c r="E732" s="6"/>
      <c r="F732" s="6"/>
      <c r="G732" s="6" t="s">
        <v>9065</v>
      </c>
      <c r="H732" s="6"/>
      <c r="I732" s="6" t="s">
        <v>0</v>
      </c>
      <c r="J732" s="6"/>
      <c r="K732" s="6"/>
      <c r="L732" s="6" t="s">
        <v>0</v>
      </c>
      <c r="M732" s="6" t="s">
        <v>0</v>
      </c>
      <c r="N732" s="6"/>
      <c r="O732" s="6"/>
      <c r="P732" s="6" t="s">
        <v>0</v>
      </c>
      <c r="Q732" s="7">
        <f>COUNTA(E732:P732)-COUNTIF(C732:P732," ")</f>
        <v>1</v>
      </c>
      <c r="R732" s="6"/>
      <c r="S732" s="5"/>
      <c r="T732" s="6" t="b">
        <v>1</v>
      </c>
    </row>
    <row r="733" spans="1:20" ht="15.75" x14ac:dyDescent="0.25">
      <c r="A733" s="6" t="str">
        <f>IFERROR(FIND($A$14,C733),"")</f>
        <v/>
      </c>
      <c r="B733" s="10" t="s">
        <v>15699</v>
      </c>
      <c r="C733" s="9" t="s">
        <v>15698</v>
      </c>
      <c r="D733" s="8" t="s">
        <v>312</v>
      </c>
      <c r="E733" s="6"/>
      <c r="F733" s="6"/>
      <c r="G733" s="6" t="s">
        <v>15697</v>
      </c>
      <c r="H733" s="6"/>
      <c r="I733" s="6" t="s">
        <v>0</v>
      </c>
      <c r="J733" s="6"/>
      <c r="K733" s="6"/>
      <c r="L733" s="6" t="s">
        <v>0</v>
      </c>
      <c r="M733" s="6" t="s">
        <v>0</v>
      </c>
      <c r="N733" s="6"/>
      <c r="O733" s="6"/>
      <c r="P733" s="6" t="s">
        <v>0</v>
      </c>
      <c r="Q733" s="7">
        <f>COUNTA(E733:P733)-COUNTIF(C733:P733," ")</f>
        <v>1</v>
      </c>
      <c r="R733" s="6"/>
      <c r="S733" s="5" t="s">
        <v>15391</v>
      </c>
      <c r="T733" s="6" t="b">
        <v>1</v>
      </c>
    </row>
    <row r="734" spans="1:20" ht="15.75" x14ac:dyDescent="0.25">
      <c r="A734" s="6" t="str">
        <f>IFERROR(FIND($A$14,C734),"")</f>
        <v/>
      </c>
      <c r="B734" s="10" t="s">
        <v>9064</v>
      </c>
      <c r="C734" s="9" t="s">
        <v>9063</v>
      </c>
      <c r="D734" s="8" t="s">
        <v>14</v>
      </c>
      <c r="E734" s="6"/>
      <c r="F734" s="6" t="s">
        <v>9061</v>
      </c>
      <c r="G734" s="6" t="s">
        <v>9062</v>
      </c>
      <c r="H734" s="6"/>
      <c r="I734" s="6" t="s">
        <v>9061</v>
      </c>
      <c r="J734" s="6" t="s">
        <v>0</v>
      </c>
      <c r="K734" s="6"/>
      <c r="L734" s="6" t="s">
        <v>0</v>
      </c>
      <c r="M734" s="6" t="s">
        <v>0</v>
      </c>
      <c r="N734" s="6"/>
      <c r="O734" s="6"/>
      <c r="P734" s="6" t="s">
        <v>0</v>
      </c>
      <c r="Q734" s="7">
        <f>COUNTA(E734:P734)-COUNTIF(C734:P734," ")</f>
        <v>3</v>
      </c>
      <c r="R734" s="6"/>
      <c r="S734" s="5"/>
      <c r="T734" s="6" t="b">
        <v>1</v>
      </c>
    </row>
    <row r="735" spans="1:20" ht="15.75" x14ac:dyDescent="0.25">
      <c r="A735" s="6" t="str">
        <f>IFERROR(FIND($A$14,C735),"")</f>
        <v/>
      </c>
      <c r="B735" s="10" t="s">
        <v>2068</v>
      </c>
      <c r="C735" s="9" t="s">
        <v>2067</v>
      </c>
      <c r="D735" s="8" t="s">
        <v>2</v>
      </c>
      <c r="E735" s="6"/>
      <c r="F735" s="6"/>
      <c r="G735" s="6"/>
      <c r="H735" s="6"/>
      <c r="I735" s="6" t="s">
        <v>0</v>
      </c>
      <c r="J735" s="6" t="s">
        <v>2066</v>
      </c>
      <c r="K735" s="6"/>
      <c r="L735" s="6" t="s">
        <v>0</v>
      </c>
      <c r="M735" s="6" t="s">
        <v>0</v>
      </c>
      <c r="N735" s="6"/>
      <c r="O735" s="6"/>
      <c r="P735" s="6" t="s">
        <v>0</v>
      </c>
      <c r="Q735" s="7">
        <f>COUNTA(E735:P735)-COUNTIF(C735:P735," ")</f>
        <v>1</v>
      </c>
      <c r="R735" s="6"/>
      <c r="S735" s="5"/>
      <c r="T735" s="6" t="b">
        <v>1</v>
      </c>
    </row>
    <row r="736" spans="1:20" ht="15.75" x14ac:dyDescent="0.25">
      <c r="A736" s="6" t="str">
        <f>IFERROR(FIND($A$14,C736),"")</f>
        <v/>
      </c>
      <c r="B736" s="10" t="s">
        <v>14080</v>
      </c>
      <c r="C736" s="9" t="s">
        <v>14078</v>
      </c>
      <c r="D736" s="8" t="s">
        <v>14</v>
      </c>
      <c r="E736" s="6"/>
      <c r="F736" s="6" t="s">
        <v>14079</v>
      </c>
      <c r="G736" s="6"/>
      <c r="H736" s="6"/>
      <c r="I736" s="6" t="s">
        <v>14078</v>
      </c>
      <c r="J736" s="6" t="s">
        <v>0</v>
      </c>
      <c r="K736" s="6"/>
      <c r="L736" s="6" t="s">
        <v>0</v>
      </c>
      <c r="M736" s="6" t="s">
        <v>0</v>
      </c>
      <c r="N736" s="6"/>
      <c r="O736" s="6"/>
      <c r="P736" s="6" t="s">
        <v>0</v>
      </c>
      <c r="Q736" s="7">
        <f>COUNTA(E736:P736)-COUNTIF(C736:P736," ")</f>
        <v>2</v>
      </c>
      <c r="R736" s="6"/>
      <c r="S736" s="5"/>
      <c r="T736" s="6" t="b">
        <v>1</v>
      </c>
    </row>
    <row r="737" spans="1:20" ht="15.75" x14ac:dyDescent="0.25">
      <c r="A737" s="6" t="str">
        <f>IFERROR(FIND($A$14,C737),"")</f>
        <v/>
      </c>
      <c r="B737" s="10" t="s">
        <v>2065</v>
      </c>
      <c r="C737" s="9" t="s">
        <v>2064</v>
      </c>
      <c r="D737" s="8" t="s">
        <v>18</v>
      </c>
      <c r="E737" s="6"/>
      <c r="F737" s="6"/>
      <c r="G737" s="6"/>
      <c r="H737" s="6"/>
      <c r="I737" s="6" t="s">
        <v>2063</v>
      </c>
      <c r="J737" s="6"/>
      <c r="K737" s="6"/>
      <c r="L737" s="6" t="s">
        <v>0</v>
      </c>
      <c r="M737" s="6" t="s">
        <v>0</v>
      </c>
      <c r="N737" s="6"/>
      <c r="O737" s="6"/>
      <c r="P737" s="6" t="s">
        <v>0</v>
      </c>
      <c r="Q737" s="7">
        <f>COUNTA(E737:P737)-COUNTIF(C737:P737," ")</f>
        <v>1</v>
      </c>
      <c r="R737" s="6"/>
      <c r="S737" s="5"/>
      <c r="T737" s="6" t="b">
        <v>1</v>
      </c>
    </row>
    <row r="738" spans="1:20" ht="15.75" x14ac:dyDescent="0.25">
      <c r="A738" s="6" t="str">
        <f>IFERROR(FIND($A$14,C738),"")</f>
        <v/>
      </c>
      <c r="B738" s="10" t="s">
        <v>9060</v>
      </c>
      <c r="C738" s="9" t="s">
        <v>9059</v>
      </c>
      <c r="D738" s="8" t="s">
        <v>14</v>
      </c>
      <c r="E738" s="6"/>
      <c r="F738" s="6" t="s">
        <v>9058</v>
      </c>
      <c r="G738" s="6" t="s">
        <v>9056</v>
      </c>
      <c r="H738" s="6"/>
      <c r="I738" s="6" t="s">
        <v>9056</v>
      </c>
      <c r="J738" s="6" t="s">
        <v>9057</v>
      </c>
      <c r="K738" s="6"/>
      <c r="L738" s="6" t="s">
        <v>0</v>
      </c>
      <c r="M738" s="6" t="s">
        <v>9056</v>
      </c>
      <c r="N738" s="6" t="s">
        <v>9055</v>
      </c>
      <c r="O738" s="6" t="s">
        <v>9054</v>
      </c>
      <c r="P738" s="6" t="s">
        <v>9053</v>
      </c>
      <c r="Q738" s="7">
        <f>COUNTA(E738:P738)-COUNTIF(C738:P738," ")</f>
        <v>8</v>
      </c>
      <c r="R738" s="6"/>
      <c r="S738" s="5"/>
      <c r="T738" s="6" t="b">
        <v>1</v>
      </c>
    </row>
    <row r="739" spans="1:20" ht="15.75" x14ac:dyDescent="0.25">
      <c r="A739" s="6" t="str">
        <f>IFERROR(FIND($A$14,C739),"")</f>
        <v/>
      </c>
      <c r="B739" s="10" t="s">
        <v>9037</v>
      </c>
      <c r="C739" s="9" t="s">
        <v>9036</v>
      </c>
      <c r="D739" s="8" t="s">
        <v>14</v>
      </c>
      <c r="E739" s="6"/>
      <c r="F739" s="6" t="s">
        <v>9031</v>
      </c>
      <c r="G739" s="6" t="s">
        <v>9035</v>
      </c>
      <c r="H739" s="6"/>
      <c r="I739" s="6" t="s">
        <v>9034</v>
      </c>
      <c r="J739" s="6" t="s">
        <v>9033</v>
      </c>
      <c r="K739" s="6"/>
      <c r="L739" s="6" t="s">
        <v>0</v>
      </c>
      <c r="M739" s="6" t="s">
        <v>9031</v>
      </c>
      <c r="N739" s="6" t="s">
        <v>9032</v>
      </c>
      <c r="O739" s="6"/>
      <c r="P739" s="6" t="s">
        <v>9031</v>
      </c>
      <c r="Q739" s="7">
        <f>COUNTA(E739:P739)-COUNTIF(C739:P739," ")</f>
        <v>7</v>
      </c>
      <c r="R739" s="6"/>
      <c r="S739" s="5"/>
      <c r="T739" s="6" t="b">
        <v>1</v>
      </c>
    </row>
    <row r="740" spans="1:20" ht="15.75" x14ac:dyDescent="0.25">
      <c r="A740" s="6" t="str">
        <f>IFERROR(FIND($A$14,C740),"")</f>
        <v/>
      </c>
      <c r="B740" s="10" t="s">
        <v>2062</v>
      </c>
      <c r="C740" s="9" t="s">
        <v>2061</v>
      </c>
      <c r="D740" s="8" t="s">
        <v>2</v>
      </c>
      <c r="E740" s="6"/>
      <c r="F740" s="6"/>
      <c r="G740" s="6"/>
      <c r="H740" s="6"/>
      <c r="I740" s="6" t="s">
        <v>0</v>
      </c>
      <c r="J740" s="6" t="s">
        <v>2060</v>
      </c>
      <c r="K740" s="6"/>
      <c r="L740" s="6" t="s">
        <v>0</v>
      </c>
      <c r="M740" s="6" t="s">
        <v>0</v>
      </c>
      <c r="N740" s="6"/>
      <c r="O740" s="6"/>
      <c r="P740" s="6" t="s">
        <v>0</v>
      </c>
      <c r="Q740" s="7">
        <f>COUNTA(E740:P740)-COUNTIF(C740:P740," ")</f>
        <v>1</v>
      </c>
      <c r="R740" s="6"/>
      <c r="S740" s="5"/>
      <c r="T740" s="6" t="b">
        <v>1</v>
      </c>
    </row>
    <row r="741" spans="1:20" ht="15.75" x14ac:dyDescent="0.25">
      <c r="A741" s="6">
        <f>IFERROR(FIND($A$14,C741),"")</f>
        <v>3</v>
      </c>
      <c r="B741" s="10" t="s">
        <v>19609</v>
      </c>
      <c r="C741" s="9" t="s">
        <v>19608</v>
      </c>
      <c r="D741" s="8" t="s">
        <v>2</v>
      </c>
      <c r="E741" s="6"/>
      <c r="F741" s="6"/>
      <c r="G741" s="6"/>
      <c r="H741" s="6"/>
      <c r="I741" s="6" t="s">
        <v>0</v>
      </c>
      <c r="J741" s="6" t="s">
        <v>19607</v>
      </c>
      <c r="K741" s="6" t="s">
        <v>19606</v>
      </c>
      <c r="L741" s="6" t="s">
        <v>0</v>
      </c>
      <c r="M741" s="6" t="s">
        <v>0</v>
      </c>
      <c r="N741" s="6"/>
      <c r="O741" s="6" t="s">
        <v>19605</v>
      </c>
      <c r="P741" s="6" t="s">
        <v>0</v>
      </c>
      <c r="Q741" s="7">
        <f>COUNTA(E741:P741)-COUNTIF(C741:P741," ")</f>
        <v>3</v>
      </c>
      <c r="R741" s="6"/>
      <c r="S741" s="5"/>
      <c r="T741" s="6" t="b">
        <v>1</v>
      </c>
    </row>
    <row r="742" spans="1:20" ht="15.75" x14ac:dyDescent="0.25">
      <c r="A742" s="6" t="str">
        <f>IFERROR(FIND($A$14,C742),"")</f>
        <v/>
      </c>
      <c r="B742" s="10" t="s">
        <v>9030</v>
      </c>
      <c r="C742" s="9" t="s">
        <v>9029</v>
      </c>
      <c r="D742" s="8" t="s">
        <v>312</v>
      </c>
      <c r="E742" s="6"/>
      <c r="F742" s="6"/>
      <c r="G742" s="6" t="s">
        <v>9028</v>
      </c>
      <c r="H742" s="6"/>
      <c r="I742" s="6" t="s">
        <v>0</v>
      </c>
      <c r="J742" s="6"/>
      <c r="K742" s="6"/>
      <c r="L742" s="6" t="s">
        <v>0</v>
      </c>
      <c r="M742" s="6" t="s">
        <v>0</v>
      </c>
      <c r="N742" s="6"/>
      <c r="O742" s="6"/>
      <c r="P742" s="6" t="s">
        <v>0</v>
      </c>
      <c r="Q742" s="7">
        <f>COUNTA(E742:P742)-COUNTIF(C742:P742," ")</f>
        <v>1</v>
      </c>
      <c r="R742" s="6"/>
      <c r="S742" s="5"/>
      <c r="T742" s="6" t="b">
        <v>1</v>
      </c>
    </row>
    <row r="743" spans="1:20" ht="15.75" x14ac:dyDescent="0.25">
      <c r="A743" s="6" t="str">
        <f>IFERROR(FIND($A$14,C743),"")</f>
        <v/>
      </c>
      <c r="B743" s="10" t="s">
        <v>2059</v>
      </c>
      <c r="C743" s="9" t="s">
        <v>2058</v>
      </c>
      <c r="D743" s="8" t="s">
        <v>25</v>
      </c>
      <c r="E743" s="6"/>
      <c r="F743" s="6"/>
      <c r="G743" s="6"/>
      <c r="H743" s="6"/>
      <c r="I743" s="6"/>
      <c r="J743" s="6"/>
      <c r="K743" s="6"/>
      <c r="L743" s="6" t="s">
        <v>0</v>
      </c>
      <c r="M743" s="6" t="s">
        <v>2057</v>
      </c>
      <c r="N743" s="6"/>
      <c r="O743" s="6"/>
      <c r="P743" s="6" t="s">
        <v>0</v>
      </c>
      <c r="Q743" s="7">
        <f>COUNTA(E743:P743)-COUNTIF(C743:P743," ")</f>
        <v>1</v>
      </c>
      <c r="R743" s="6"/>
      <c r="S743" s="5"/>
      <c r="T743" s="6" t="b">
        <v>1</v>
      </c>
    </row>
    <row r="744" spans="1:20" ht="15.75" x14ac:dyDescent="0.25">
      <c r="A744" s="6" t="str">
        <f>IFERROR(FIND($A$14,C744),"")</f>
        <v/>
      </c>
      <c r="B744" s="10" t="s">
        <v>17689</v>
      </c>
      <c r="C744" s="9" t="s">
        <v>17688</v>
      </c>
      <c r="D744" s="8" t="s">
        <v>312</v>
      </c>
      <c r="E744" s="6"/>
      <c r="F744" s="6"/>
      <c r="G744" s="6" t="s">
        <v>17687</v>
      </c>
      <c r="H744" s="6"/>
      <c r="I744" s="6" t="s">
        <v>0</v>
      </c>
      <c r="J744" s="6" t="s">
        <v>17686</v>
      </c>
      <c r="K744" s="6"/>
      <c r="L744" s="6" t="s">
        <v>0</v>
      </c>
      <c r="M744" s="6" t="s">
        <v>0</v>
      </c>
      <c r="N744" s="6"/>
      <c r="O744" s="6"/>
      <c r="P744" s="6" t="s">
        <v>0</v>
      </c>
      <c r="Q744" s="7">
        <f>COUNTA(E744:P744)-COUNTIF(C744:P744," ")</f>
        <v>2</v>
      </c>
      <c r="R744" s="6" t="s">
        <v>14396</v>
      </c>
      <c r="S744" s="15" t="s">
        <v>17594</v>
      </c>
      <c r="T744" s="6" t="b">
        <v>0</v>
      </c>
    </row>
    <row r="745" spans="1:20" ht="15.75" x14ac:dyDescent="0.25">
      <c r="A745" s="6" t="str">
        <f>IFERROR(FIND($A$14,C745),"")</f>
        <v/>
      </c>
      <c r="B745" s="10" t="s">
        <v>9027</v>
      </c>
      <c r="C745" s="9" t="s">
        <v>9026</v>
      </c>
      <c r="D745" s="8" t="s">
        <v>312</v>
      </c>
      <c r="E745" s="6"/>
      <c r="F745" s="6"/>
      <c r="G745" s="6" t="s">
        <v>9025</v>
      </c>
      <c r="H745" s="6"/>
      <c r="I745" s="6" t="s">
        <v>9024</v>
      </c>
      <c r="J745" s="6" t="s">
        <v>9023</v>
      </c>
      <c r="K745" s="6"/>
      <c r="L745" s="6" t="s">
        <v>0</v>
      </c>
      <c r="M745" s="6" t="s">
        <v>9022</v>
      </c>
      <c r="N745" s="6"/>
      <c r="O745" s="6"/>
      <c r="P745" s="6" t="s">
        <v>0</v>
      </c>
      <c r="Q745" s="7">
        <f>COUNTA(E745:P745)-COUNTIF(C745:P745," ")</f>
        <v>4</v>
      </c>
      <c r="R745" s="6"/>
      <c r="S745" s="5"/>
      <c r="T745" s="6" t="b">
        <v>1</v>
      </c>
    </row>
    <row r="746" spans="1:20" ht="15.75" x14ac:dyDescent="0.25">
      <c r="A746" s="6" t="str">
        <f>IFERROR(FIND($A$14,C746),"")</f>
        <v/>
      </c>
      <c r="B746" s="10" t="s">
        <v>2056</v>
      </c>
      <c r="C746" s="9" t="s">
        <v>2055</v>
      </c>
      <c r="D746" s="8" t="s">
        <v>25</v>
      </c>
      <c r="E746" s="6"/>
      <c r="F746" s="6"/>
      <c r="G746" s="6"/>
      <c r="H746" s="6"/>
      <c r="I746" s="6"/>
      <c r="J746" s="6"/>
      <c r="K746" s="6"/>
      <c r="L746" s="6" t="s">
        <v>0</v>
      </c>
      <c r="M746" s="6" t="s">
        <v>2054</v>
      </c>
      <c r="N746" s="6"/>
      <c r="O746" s="6"/>
      <c r="P746" s="6" t="s">
        <v>0</v>
      </c>
      <c r="Q746" s="7">
        <f>COUNTA(E746:P746)-COUNTIF(C746:P746," ")</f>
        <v>1</v>
      </c>
      <c r="R746" s="6"/>
      <c r="S746" s="5"/>
      <c r="T746" s="6" t="b">
        <v>1</v>
      </c>
    </row>
    <row r="747" spans="1:20" ht="15.75" x14ac:dyDescent="0.25">
      <c r="A747" s="6" t="str">
        <f>IFERROR(FIND($A$14,C747),"")</f>
        <v/>
      </c>
      <c r="B747" s="10" t="s">
        <v>9344</v>
      </c>
      <c r="C747" s="9" t="s">
        <v>9341</v>
      </c>
      <c r="D747" s="8" t="s">
        <v>14</v>
      </c>
      <c r="E747" s="6"/>
      <c r="F747" s="6" t="s">
        <v>2052</v>
      </c>
      <c r="G747" s="6" t="s">
        <v>9343</v>
      </c>
      <c r="H747" s="6"/>
      <c r="I747" s="6" t="s">
        <v>9342</v>
      </c>
      <c r="J747" s="6" t="s">
        <v>0</v>
      </c>
      <c r="K747" s="6"/>
      <c r="L747" s="6" t="s">
        <v>0</v>
      </c>
      <c r="M747" s="6" t="s">
        <v>0</v>
      </c>
      <c r="N747" s="6"/>
      <c r="O747" s="6"/>
      <c r="P747" s="6" t="s">
        <v>9341</v>
      </c>
      <c r="Q747" s="7">
        <f>COUNTA(E747:P747)-COUNTIF(C747:P747," ")</f>
        <v>4</v>
      </c>
      <c r="R747" s="6"/>
      <c r="S747" s="5"/>
      <c r="T747" s="6" t="b">
        <v>1</v>
      </c>
    </row>
    <row r="748" spans="1:20" ht="15.75" x14ac:dyDescent="0.25">
      <c r="A748" s="6" t="str">
        <f>IFERROR(FIND($A$14,C748),"")</f>
        <v/>
      </c>
      <c r="B748" s="10" t="s">
        <v>14077</v>
      </c>
      <c r="C748" s="9" t="s">
        <v>14076</v>
      </c>
      <c r="D748" s="8" t="s">
        <v>14</v>
      </c>
      <c r="E748" s="6"/>
      <c r="F748" s="6" t="s">
        <v>14075</v>
      </c>
      <c r="G748" s="6"/>
      <c r="H748" s="6"/>
      <c r="I748" s="6" t="s">
        <v>14074</v>
      </c>
      <c r="J748" s="6" t="s">
        <v>0</v>
      </c>
      <c r="K748" s="6"/>
      <c r="L748" s="6" t="s">
        <v>0</v>
      </c>
      <c r="M748" s="6" t="s">
        <v>14073</v>
      </c>
      <c r="N748" s="6"/>
      <c r="O748" s="6"/>
      <c r="P748" s="6" t="s">
        <v>0</v>
      </c>
      <c r="Q748" s="7">
        <f>COUNTA(E748:P748)-COUNTIF(C748:P748," ")</f>
        <v>3</v>
      </c>
      <c r="R748" s="6"/>
      <c r="S748" s="5"/>
      <c r="T748" s="6" t="b">
        <v>1</v>
      </c>
    </row>
    <row r="749" spans="1:20" ht="15.75" x14ac:dyDescent="0.25">
      <c r="A749" s="6" t="str">
        <f>IFERROR(FIND($A$14,C749),"")</f>
        <v/>
      </c>
      <c r="B749" s="10" t="s">
        <v>15178</v>
      </c>
      <c r="C749" s="9" t="s">
        <v>15177</v>
      </c>
      <c r="D749" s="11" t="s">
        <v>14398</v>
      </c>
      <c r="E749" s="6"/>
      <c r="F749" s="6"/>
      <c r="G749" s="6" t="s">
        <v>15176</v>
      </c>
      <c r="H749" s="6"/>
      <c r="I749" s="6" t="s">
        <v>15175</v>
      </c>
      <c r="J749" s="6"/>
      <c r="K749" s="6"/>
      <c r="L749" s="6" t="s">
        <v>0</v>
      </c>
      <c r="M749" s="6" t="s">
        <v>0</v>
      </c>
      <c r="N749" s="6"/>
      <c r="O749" s="6"/>
      <c r="P749" s="6" t="s">
        <v>0</v>
      </c>
      <c r="Q749" s="7">
        <f>COUNTA(E749:P749)-COUNTIF(C749:P749," ")</f>
        <v>2</v>
      </c>
      <c r="R749" s="11" t="s">
        <v>14398</v>
      </c>
      <c r="S749" s="5"/>
      <c r="T749" s="6" t="b">
        <v>0</v>
      </c>
    </row>
    <row r="750" spans="1:20" ht="15.75" x14ac:dyDescent="0.25">
      <c r="A750" s="6" t="str">
        <f>IFERROR(FIND($A$14,C750),"")</f>
        <v/>
      </c>
      <c r="B750" s="10" t="s">
        <v>15174</v>
      </c>
      <c r="C750" s="9" t="s">
        <v>15173</v>
      </c>
      <c r="D750" s="11" t="s">
        <v>14398</v>
      </c>
      <c r="E750" s="6"/>
      <c r="F750" s="6"/>
      <c r="G750" s="6" t="s">
        <v>15172</v>
      </c>
      <c r="H750" s="6"/>
      <c r="I750" s="6" t="s">
        <v>0</v>
      </c>
      <c r="J750" s="6"/>
      <c r="K750" s="6"/>
      <c r="L750" s="6" t="s">
        <v>0</v>
      </c>
      <c r="M750" s="6" t="s">
        <v>0</v>
      </c>
      <c r="N750" s="6"/>
      <c r="O750" s="6"/>
      <c r="P750" s="6" t="s">
        <v>0</v>
      </c>
      <c r="Q750" s="7">
        <f>COUNTA(E750:P750)-COUNTIF(C750:P750," ")</f>
        <v>1</v>
      </c>
      <c r="R750" s="11" t="s">
        <v>14398</v>
      </c>
      <c r="S750" s="5"/>
      <c r="T750" s="6" t="b">
        <v>0</v>
      </c>
    </row>
    <row r="751" spans="1:20" ht="15.75" x14ac:dyDescent="0.25">
      <c r="A751" s="6" t="str">
        <f>IFERROR(FIND($A$14,C751),"")</f>
        <v/>
      </c>
      <c r="B751" s="10" t="s">
        <v>9021</v>
      </c>
      <c r="C751" s="9" t="s">
        <v>9020</v>
      </c>
      <c r="D751" s="8" t="s">
        <v>312</v>
      </c>
      <c r="E751" s="6"/>
      <c r="F751" s="6"/>
      <c r="G751" s="6" t="s">
        <v>9019</v>
      </c>
      <c r="H751" s="6"/>
      <c r="I751" s="6" t="s">
        <v>9018</v>
      </c>
      <c r="J751" s="6"/>
      <c r="K751" s="6"/>
      <c r="L751" s="6" t="s">
        <v>0</v>
      </c>
      <c r="M751" s="6" t="s">
        <v>9017</v>
      </c>
      <c r="N751" s="6"/>
      <c r="O751" s="6"/>
      <c r="P751" s="6" t="s">
        <v>0</v>
      </c>
      <c r="Q751" s="7">
        <f>COUNTA(E751:P751)-COUNTIF(C751:P751," ")</f>
        <v>3</v>
      </c>
      <c r="R751" s="6"/>
      <c r="S751" s="5"/>
      <c r="T751" s="6" t="b">
        <v>1</v>
      </c>
    </row>
    <row r="752" spans="1:20" ht="15.75" x14ac:dyDescent="0.25">
      <c r="A752" s="6" t="str">
        <f>IFERROR(FIND($A$14,C752),"")</f>
        <v/>
      </c>
      <c r="B752" s="10" t="s">
        <v>14072</v>
      </c>
      <c r="C752" s="9" t="s">
        <v>14071</v>
      </c>
      <c r="D752" s="8" t="s">
        <v>14</v>
      </c>
      <c r="E752" s="6"/>
      <c r="F752" s="6" t="s">
        <v>14071</v>
      </c>
      <c r="G752" s="6"/>
      <c r="H752" s="6"/>
      <c r="I752" s="6" t="s">
        <v>0</v>
      </c>
      <c r="J752" s="6" t="s">
        <v>0</v>
      </c>
      <c r="K752" s="6"/>
      <c r="L752" s="6" t="s">
        <v>0</v>
      </c>
      <c r="M752" s="6" t="s">
        <v>0</v>
      </c>
      <c r="N752" s="6"/>
      <c r="O752" s="6"/>
      <c r="P752" s="6" t="s">
        <v>0</v>
      </c>
      <c r="Q752" s="7">
        <f>COUNTA(E752:P752)-COUNTIF(C752:P752," ")</f>
        <v>1</v>
      </c>
      <c r="R752" s="6"/>
      <c r="S752" s="5"/>
      <c r="T752" s="6" t="b">
        <v>1</v>
      </c>
    </row>
    <row r="753" spans="1:20" ht="15.75" x14ac:dyDescent="0.25">
      <c r="A753" s="6" t="str">
        <f>IFERROR(FIND($A$14,C753),"")</f>
        <v/>
      </c>
      <c r="B753" s="10" t="s">
        <v>19638</v>
      </c>
      <c r="C753" s="9" t="s">
        <v>19637</v>
      </c>
      <c r="D753" s="8" t="s">
        <v>2</v>
      </c>
      <c r="E753" s="6"/>
      <c r="F753" s="6"/>
      <c r="G753" s="6"/>
      <c r="H753" s="6"/>
      <c r="I753" s="6" t="s">
        <v>0</v>
      </c>
      <c r="J753" s="6" t="s">
        <v>19636</v>
      </c>
      <c r="K753" s="6" t="s">
        <v>19635</v>
      </c>
      <c r="L753" s="6" t="s">
        <v>0</v>
      </c>
      <c r="M753" s="6" t="s">
        <v>0</v>
      </c>
      <c r="N753" s="6"/>
      <c r="O753" s="6"/>
      <c r="P753" s="6" t="s">
        <v>0</v>
      </c>
      <c r="Q753" s="7">
        <f>COUNTA(E753:P753)-COUNTIF(C753:P753," ")</f>
        <v>2</v>
      </c>
      <c r="R753" s="6"/>
      <c r="S753" s="5"/>
      <c r="T753" s="6" t="b">
        <v>1</v>
      </c>
    </row>
    <row r="754" spans="1:20" ht="15.75" x14ac:dyDescent="0.25">
      <c r="A754" s="6" t="str">
        <f>IFERROR(FIND($A$14,C754),"")</f>
        <v/>
      </c>
      <c r="B754" s="10" t="s">
        <v>2053</v>
      </c>
      <c r="C754" s="9" t="s">
        <v>2052</v>
      </c>
      <c r="D754" s="8" t="s">
        <v>2</v>
      </c>
      <c r="E754" s="6"/>
      <c r="F754" s="6"/>
      <c r="G754" s="6"/>
      <c r="H754" s="6"/>
      <c r="I754" s="6" t="s">
        <v>0</v>
      </c>
      <c r="J754" s="6" t="s">
        <v>2051</v>
      </c>
      <c r="K754" s="6"/>
      <c r="L754" s="6" t="s">
        <v>0</v>
      </c>
      <c r="M754" s="6" t="s">
        <v>0</v>
      </c>
      <c r="N754" s="6"/>
      <c r="O754" s="6"/>
      <c r="P754" s="6" t="s">
        <v>0</v>
      </c>
      <c r="Q754" s="7">
        <f>COUNTA(E754:P754)-COUNTIF(C754:P754," ")</f>
        <v>1</v>
      </c>
      <c r="R754" s="6"/>
      <c r="S754" s="5"/>
      <c r="T754" s="6" t="b">
        <v>1</v>
      </c>
    </row>
    <row r="755" spans="1:20" ht="15.75" x14ac:dyDescent="0.25">
      <c r="A755" s="6" t="str">
        <f>IFERROR(FIND($A$14,C755),"")</f>
        <v/>
      </c>
      <c r="B755" s="10" t="s">
        <v>9052</v>
      </c>
      <c r="C755" s="9" t="s">
        <v>9051</v>
      </c>
      <c r="D755" s="8" t="s">
        <v>312</v>
      </c>
      <c r="E755" s="6"/>
      <c r="F755" s="6"/>
      <c r="G755" s="6" t="s">
        <v>9050</v>
      </c>
      <c r="H755" s="6"/>
      <c r="I755" s="6" t="s">
        <v>0</v>
      </c>
      <c r="J755" s="6"/>
      <c r="K755" s="6"/>
      <c r="L755" s="6" t="s">
        <v>0</v>
      </c>
      <c r="M755" s="6" t="s">
        <v>9050</v>
      </c>
      <c r="N755" s="6"/>
      <c r="O755" s="6"/>
      <c r="P755" s="6" t="s">
        <v>0</v>
      </c>
      <c r="Q755" s="7">
        <f>COUNTA(E755:P755)-COUNTIF(C755:P755," ")</f>
        <v>2</v>
      </c>
      <c r="R755" s="6"/>
      <c r="S755" s="5"/>
      <c r="T755" s="6" t="b">
        <v>1</v>
      </c>
    </row>
    <row r="756" spans="1:20" ht="15.75" x14ac:dyDescent="0.25">
      <c r="A756" s="6" t="str">
        <f>IFERROR(FIND($A$14,C756),"")</f>
        <v/>
      </c>
      <c r="B756" s="10" t="s">
        <v>9049</v>
      </c>
      <c r="C756" s="9" t="s">
        <v>9048</v>
      </c>
      <c r="D756" s="8" t="s">
        <v>312</v>
      </c>
      <c r="E756" s="6"/>
      <c r="F756" s="6"/>
      <c r="G756" s="6" t="s">
        <v>9047</v>
      </c>
      <c r="H756" s="6"/>
      <c r="I756" s="6" t="s">
        <v>9046</v>
      </c>
      <c r="J756" s="6" t="s">
        <v>9045</v>
      </c>
      <c r="K756" s="6"/>
      <c r="L756" s="6" t="s">
        <v>0</v>
      </c>
      <c r="M756" s="6" t="s">
        <v>0</v>
      </c>
      <c r="N756" s="6" t="s">
        <v>9044</v>
      </c>
      <c r="O756" s="6"/>
      <c r="P756" s="6" t="s">
        <v>9043</v>
      </c>
      <c r="Q756" s="7">
        <f>COUNTA(E756:P756)-COUNTIF(C756:P756," ")</f>
        <v>5</v>
      </c>
      <c r="R756" s="6"/>
      <c r="S756" s="5"/>
      <c r="T756" s="6" t="b">
        <v>1</v>
      </c>
    </row>
    <row r="757" spans="1:20" ht="15.75" x14ac:dyDescent="0.25">
      <c r="A757" s="6" t="str">
        <f>IFERROR(FIND($A$14,C757),"")</f>
        <v/>
      </c>
      <c r="B757" s="10" t="s">
        <v>2050</v>
      </c>
      <c r="C757" s="9" t="s">
        <v>2049</v>
      </c>
      <c r="D757" s="8" t="s">
        <v>2</v>
      </c>
      <c r="E757" s="6"/>
      <c r="F757" s="6"/>
      <c r="G757" s="6"/>
      <c r="H757" s="6"/>
      <c r="I757" s="6" t="s">
        <v>0</v>
      </c>
      <c r="J757" s="6" t="s">
        <v>2048</v>
      </c>
      <c r="K757" s="6"/>
      <c r="L757" s="6" t="s">
        <v>0</v>
      </c>
      <c r="M757" s="6" t="s">
        <v>0</v>
      </c>
      <c r="N757" s="6"/>
      <c r="O757" s="6"/>
      <c r="P757" s="6" t="s">
        <v>0</v>
      </c>
      <c r="Q757" s="7">
        <f>COUNTA(E757:P757)-COUNTIF(C757:P757," ")</f>
        <v>1</v>
      </c>
      <c r="R757" s="6"/>
      <c r="S757" s="5"/>
      <c r="T757" s="6" t="b">
        <v>1</v>
      </c>
    </row>
    <row r="758" spans="1:20" ht="15.75" x14ac:dyDescent="0.25">
      <c r="A758" s="6" t="str">
        <f>IFERROR(FIND($A$14,C758),"")</f>
        <v/>
      </c>
      <c r="B758" s="10" t="s">
        <v>17954</v>
      </c>
      <c r="C758" s="9" t="s">
        <v>17953</v>
      </c>
      <c r="D758" s="8" t="s">
        <v>18</v>
      </c>
      <c r="E758" s="6"/>
      <c r="F758" s="6"/>
      <c r="G758" s="6"/>
      <c r="H758" s="6"/>
      <c r="I758" s="6" t="s">
        <v>17952</v>
      </c>
      <c r="J758" s="6"/>
      <c r="K758" s="6"/>
      <c r="L758" s="6" t="s">
        <v>0</v>
      </c>
      <c r="M758" s="6" t="s">
        <v>17951</v>
      </c>
      <c r="N758" s="6"/>
      <c r="O758" s="6"/>
      <c r="P758" s="6" t="s">
        <v>0</v>
      </c>
      <c r="Q758" s="7">
        <f>COUNTA(E758:P758)-COUNTIF(C758:P758," ")</f>
        <v>2</v>
      </c>
      <c r="R758" s="6" t="s">
        <v>14396</v>
      </c>
      <c r="S758" s="15" t="s">
        <v>17946</v>
      </c>
      <c r="T758" s="6" t="b">
        <v>0</v>
      </c>
    </row>
    <row r="759" spans="1:20" ht="15.75" x14ac:dyDescent="0.25">
      <c r="A759" s="6" t="str">
        <f>IFERROR(FIND($A$14,C759),"")</f>
        <v/>
      </c>
      <c r="B759" s="10" t="s">
        <v>14070</v>
      </c>
      <c r="C759" s="9" t="s">
        <v>14069</v>
      </c>
      <c r="D759" s="8" t="s">
        <v>14</v>
      </c>
      <c r="E759" s="6"/>
      <c r="F759" s="6" t="s">
        <v>14068</v>
      </c>
      <c r="G759" s="6"/>
      <c r="H759" s="6"/>
      <c r="I759" s="6" t="s">
        <v>0</v>
      </c>
      <c r="J759" s="6" t="s">
        <v>0</v>
      </c>
      <c r="K759" s="6"/>
      <c r="L759" s="6" t="s">
        <v>0</v>
      </c>
      <c r="M759" s="6" t="s">
        <v>0</v>
      </c>
      <c r="N759" s="6"/>
      <c r="O759" s="6"/>
      <c r="P759" s="6" t="s">
        <v>0</v>
      </c>
      <c r="Q759" s="7">
        <f>COUNTA(E759:P759)-COUNTIF(C759:P759," ")</f>
        <v>1</v>
      </c>
      <c r="R759" s="6"/>
      <c r="S759" s="5"/>
      <c r="T759" s="6" t="b">
        <v>1</v>
      </c>
    </row>
    <row r="760" spans="1:20" ht="15.75" x14ac:dyDescent="0.25">
      <c r="A760" s="6" t="str">
        <f>IFERROR(FIND($A$14,C760),"")</f>
        <v/>
      </c>
      <c r="B760" s="10" t="s">
        <v>14067</v>
      </c>
      <c r="C760" s="9" t="s">
        <v>14066</v>
      </c>
      <c r="D760" s="8" t="s">
        <v>14</v>
      </c>
      <c r="E760" s="6"/>
      <c r="F760" s="6" t="s">
        <v>14065</v>
      </c>
      <c r="G760" s="6"/>
      <c r="H760" s="6"/>
      <c r="I760" s="6" t="s">
        <v>0</v>
      </c>
      <c r="J760" s="6" t="s">
        <v>0</v>
      </c>
      <c r="K760" s="6"/>
      <c r="L760" s="6" t="s">
        <v>0</v>
      </c>
      <c r="M760" s="6" t="s">
        <v>0</v>
      </c>
      <c r="N760" s="6"/>
      <c r="O760" s="6"/>
      <c r="P760" s="6" t="s">
        <v>0</v>
      </c>
      <c r="Q760" s="7">
        <f>COUNTA(E760:P760)-COUNTIF(C760:P760," ")</f>
        <v>1</v>
      </c>
      <c r="R760" s="6"/>
      <c r="S760" s="5"/>
      <c r="T760" s="6" t="b">
        <v>1</v>
      </c>
    </row>
    <row r="761" spans="1:20" ht="15.75" x14ac:dyDescent="0.25">
      <c r="A761" s="6" t="str">
        <f>IFERROR(FIND($A$14,C761),"")</f>
        <v/>
      </c>
      <c r="B761" s="10" t="s">
        <v>14064</v>
      </c>
      <c r="C761" s="9" t="s">
        <v>14063</v>
      </c>
      <c r="D761" s="8" t="s">
        <v>14</v>
      </c>
      <c r="E761" s="6"/>
      <c r="F761" s="6" t="s">
        <v>14062</v>
      </c>
      <c r="G761" s="6"/>
      <c r="H761" s="6"/>
      <c r="I761" s="6" t="s">
        <v>0</v>
      </c>
      <c r="J761" s="6" t="s">
        <v>0</v>
      </c>
      <c r="K761" s="6"/>
      <c r="L761" s="6" t="s">
        <v>0</v>
      </c>
      <c r="M761" s="6" t="s">
        <v>0</v>
      </c>
      <c r="N761" s="6"/>
      <c r="O761" s="6"/>
      <c r="P761" s="6" t="s">
        <v>0</v>
      </c>
      <c r="Q761" s="7">
        <f>COUNTA(E761:P761)-COUNTIF(C761:P761," ")</f>
        <v>1</v>
      </c>
      <c r="R761" s="6"/>
      <c r="S761" s="5"/>
      <c r="T761" s="6" t="b">
        <v>1</v>
      </c>
    </row>
    <row r="762" spans="1:20" ht="15.75" x14ac:dyDescent="0.25">
      <c r="A762" s="6" t="str">
        <f>IFERROR(FIND($A$14,C762),"")</f>
        <v/>
      </c>
      <c r="B762" s="10" t="s">
        <v>8977</v>
      </c>
      <c r="C762" s="9" t="s">
        <v>8976</v>
      </c>
      <c r="D762" s="8" t="s">
        <v>312</v>
      </c>
      <c r="E762" s="6"/>
      <c r="F762" s="6"/>
      <c r="G762" s="6" t="s">
        <v>8975</v>
      </c>
      <c r="H762" s="6"/>
      <c r="I762" s="6" t="s">
        <v>0</v>
      </c>
      <c r="J762" s="6"/>
      <c r="K762" s="6"/>
      <c r="L762" s="6" t="s">
        <v>0</v>
      </c>
      <c r="M762" s="6" t="s">
        <v>8974</v>
      </c>
      <c r="N762" s="6"/>
      <c r="O762" s="6"/>
      <c r="P762" s="6" t="s">
        <v>0</v>
      </c>
      <c r="Q762" s="7">
        <f>COUNTA(E762:P762)-COUNTIF(C762:P762," ")</f>
        <v>2</v>
      </c>
      <c r="R762" s="6"/>
      <c r="S762" s="5"/>
      <c r="T762" s="6" t="b">
        <v>1</v>
      </c>
    </row>
    <row r="763" spans="1:20" ht="15.75" x14ac:dyDescent="0.25">
      <c r="A763" s="6" t="str">
        <f>IFERROR(FIND($A$14,C763),"")</f>
        <v/>
      </c>
      <c r="B763" s="10" t="s">
        <v>8973</v>
      </c>
      <c r="C763" s="9" t="s">
        <v>8972</v>
      </c>
      <c r="D763" s="8" t="s">
        <v>14</v>
      </c>
      <c r="E763" s="6"/>
      <c r="F763" s="6" t="s">
        <v>8970</v>
      </c>
      <c r="G763" s="6" t="s">
        <v>8971</v>
      </c>
      <c r="H763" s="6"/>
      <c r="I763" s="6" t="s">
        <v>8970</v>
      </c>
      <c r="J763" s="6" t="s">
        <v>0</v>
      </c>
      <c r="K763" s="6"/>
      <c r="L763" s="6" t="s">
        <v>0</v>
      </c>
      <c r="M763" s="6" t="s">
        <v>8969</v>
      </c>
      <c r="N763" s="6"/>
      <c r="O763" s="6"/>
      <c r="P763" s="6" t="s">
        <v>0</v>
      </c>
      <c r="Q763" s="7">
        <f>COUNTA(E763:P763)-COUNTIF(C763:P763," ")</f>
        <v>4</v>
      </c>
      <c r="R763" s="6"/>
      <c r="S763" s="5"/>
      <c r="T763" s="6" t="b">
        <v>1</v>
      </c>
    </row>
    <row r="764" spans="1:20" ht="15.75" x14ac:dyDescent="0.25">
      <c r="A764" s="6" t="str">
        <f>IFERROR(FIND($A$14,C764),"")</f>
        <v/>
      </c>
      <c r="B764" s="10" t="s">
        <v>18606</v>
      </c>
      <c r="C764" s="9" t="s">
        <v>18605</v>
      </c>
      <c r="D764" s="8" t="s">
        <v>13</v>
      </c>
      <c r="E764" s="6"/>
      <c r="F764" s="6"/>
      <c r="G764" s="6"/>
      <c r="H764" s="6"/>
      <c r="I764" s="6"/>
      <c r="J764" s="6"/>
      <c r="K764" s="39" t="s">
        <v>19867</v>
      </c>
      <c r="L764" s="6" t="s">
        <v>0</v>
      </c>
      <c r="M764" s="6"/>
      <c r="N764" s="6"/>
      <c r="O764" s="6"/>
      <c r="P764" s="6" t="s">
        <v>0</v>
      </c>
      <c r="Q764" s="7">
        <f>COUNTA(E764:P764)-COUNTIF(C764:P764," ")</f>
        <v>1</v>
      </c>
      <c r="R764" s="6" t="s">
        <v>14396</v>
      </c>
      <c r="S764" s="15" t="s">
        <v>17725</v>
      </c>
      <c r="T764" s="6" t="b">
        <v>0</v>
      </c>
    </row>
    <row r="765" spans="1:20" ht="15.75" x14ac:dyDescent="0.25">
      <c r="A765" s="6" t="str">
        <f>IFERROR(FIND($A$14,C765),"")</f>
        <v/>
      </c>
      <c r="B765" s="10" t="s">
        <v>8968</v>
      </c>
      <c r="C765" s="9" t="s">
        <v>8967</v>
      </c>
      <c r="D765" s="8" t="s">
        <v>312</v>
      </c>
      <c r="E765" s="6"/>
      <c r="F765" s="6"/>
      <c r="G765" s="6" t="s">
        <v>8966</v>
      </c>
      <c r="H765" s="6"/>
      <c r="I765" s="6" t="s">
        <v>0</v>
      </c>
      <c r="J765" s="6" t="s">
        <v>8965</v>
      </c>
      <c r="K765" s="6"/>
      <c r="L765" s="6" t="s">
        <v>0</v>
      </c>
      <c r="M765" s="6" t="s">
        <v>8964</v>
      </c>
      <c r="N765" s="6" t="s">
        <v>8963</v>
      </c>
      <c r="O765" s="6"/>
      <c r="P765" s="6" t="s">
        <v>8962</v>
      </c>
      <c r="Q765" s="7">
        <f>COUNTA(E765:P765)-COUNTIF(C765:P765," ")</f>
        <v>5</v>
      </c>
      <c r="R765" s="6"/>
      <c r="S765" s="5"/>
      <c r="T765" s="6" t="b">
        <v>1</v>
      </c>
    </row>
    <row r="766" spans="1:20" ht="15.75" x14ac:dyDescent="0.25">
      <c r="A766" s="6" t="str">
        <f>IFERROR(FIND($A$14,C766),"")</f>
        <v/>
      </c>
      <c r="B766" s="10" t="s">
        <v>14061</v>
      </c>
      <c r="C766" s="9" t="s">
        <v>14060</v>
      </c>
      <c r="D766" s="8" t="s">
        <v>14</v>
      </c>
      <c r="E766" s="6"/>
      <c r="F766" s="6" t="s">
        <v>14059</v>
      </c>
      <c r="G766" s="6"/>
      <c r="H766" s="6"/>
      <c r="I766" s="6" t="s">
        <v>0</v>
      </c>
      <c r="J766" s="6" t="s">
        <v>14058</v>
      </c>
      <c r="K766" s="6"/>
      <c r="L766" s="6" t="s">
        <v>0</v>
      </c>
      <c r="M766" s="6" t="s">
        <v>14057</v>
      </c>
      <c r="N766" s="6" t="s">
        <v>14056</v>
      </c>
      <c r="O766" s="6" t="s">
        <v>14055</v>
      </c>
      <c r="P766" s="6" t="s">
        <v>14054</v>
      </c>
      <c r="Q766" s="7">
        <f>COUNTA(E766:P766)-COUNTIF(C766:P766," ")</f>
        <v>6</v>
      </c>
      <c r="R766" s="6"/>
      <c r="S766" s="5"/>
      <c r="T766" s="6" t="b">
        <v>1</v>
      </c>
    </row>
    <row r="767" spans="1:20" ht="15.75" x14ac:dyDescent="0.25">
      <c r="A767" s="6" t="str">
        <f>IFERROR(FIND($A$14,C767),"")</f>
        <v/>
      </c>
      <c r="B767" s="10" t="s">
        <v>8961</v>
      </c>
      <c r="C767" s="9" t="s">
        <v>8960</v>
      </c>
      <c r="D767" s="8" t="s">
        <v>14</v>
      </c>
      <c r="E767" s="6"/>
      <c r="F767" s="6" t="s">
        <v>8959</v>
      </c>
      <c r="G767" s="6" t="s">
        <v>8958</v>
      </c>
      <c r="H767" s="6"/>
      <c r="I767" s="6" t="s">
        <v>8958</v>
      </c>
      <c r="J767" s="6" t="s">
        <v>0</v>
      </c>
      <c r="K767" s="6"/>
      <c r="L767" s="6" t="s">
        <v>0</v>
      </c>
      <c r="M767" s="6" t="s">
        <v>8957</v>
      </c>
      <c r="N767" s="6"/>
      <c r="O767" s="6"/>
      <c r="P767" s="6" t="s">
        <v>0</v>
      </c>
      <c r="Q767" s="7">
        <f>COUNTA(E767:P767)-COUNTIF(C767:P767," ")</f>
        <v>4</v>
      </c>
      <c r="R767" s="6"/>
      <c r="S767" s="5"/>
      <c r="T767" s="6" t="b">
        <v>1</v>
      </c>
    </row>
    <row r="768" spans="1:20" ht="15.75" x14ac:dyDescent="0.25">
      <c r="A768" s="6" t="str">
        <f>IFERROR(FIND($A$14,C768),"")</f>
        <v/>
      </c>
      <c r="B768" s="10" t="s">
        <v>8956</v>
      </c>
      <c r="C768" s="9" t="s">
        <v>8955</v>
      </c>
      <c r="D768" s="8" t="s">
        <v>312</v>
      </c>
      <c r="E768" s="6"/>
      <c r="F768" s="6"/>
      <c r="G768" s="6" t="s">
        <v>8954</v>
      </c>
      <c r="H768" s="6"/>
      <c r="I768" s="6" t="s">
        <v>8953</v>
      </c>
      <c r="J768" s="6"/>
      <c r="K768" s="6"/>
      <c r="L768" s="6" t="s">
        <v>0</v>
      </c>
      <c r="M768" s="6" t="s">
        <v>8952</v>
      </c>
      <c r="N768" s="6"/>
      <c r="O768" s="6"/>
      <c r="P768" s="6" t="s">
        <v>0</v>
      </c>
      <c r="Q768" s="7">
        <f>COUNTA(E768:P768)-COUNTIF(C768:P768," ")</f>
        <v>3</v>
      </c>
      <c r="R768" s="6"/>
      <c r="S768" s="5"/>
      <c r="T768" s="6" t="b">
        <v>1</v>
      </c>
    </row>
    <row r="769" spans="1:20" ht="15.75" x14ac:dyDescent="0.25">
      <c r="A769" s="6" t="str">
        <f>IFERROR(FIND($A$14,C769),"")</f>
        <v/>
      </c>
      <c r="B769" s="10" t="s">
        <v>2047</v>
      </c>
      <c r="C769" s="9" t="s">
        <v>2046</v>
      </c>
      <c r="D769" s="8" t="s">
        <v>25</v>
      </c>
      <c r="E769" s="6"/>
      <c r="F769" s="6"/>
      <c r="G769" s="6"/>
      <c r="H769" s="6"/>
      <c r="I769" s="6"/>
      <c r="J769" s="6"/>
      <c r="K769" s="6"/>
      <c r="L769" s="6" t="s">
        <v>0</v>
      </c>
      <c r="M769" s="6" t="s">
        <v>2045</v>
      </c>
      <c r="N769" s="6"/>
      <c r="O769" s="6"/>
      <c r="P769" s="6" t="s">
        <v>0</v>
      </c>
      <c r="Q769" s="7">
        <f>COUNTA(E769:P769)-COUNTIF(C769:P769," ")</f>
        <v>1</v>
      </c>
      <c r="R769" s="6"/>
      <c r="S769" s="5"/>
      <c r="T769" s="6" t="b">
        <v>1</v>
      </c>
    </row>
    <row r="770" spans="1:20" ht="15.75" x14ac:dyDescent="0.25">
      <c r="A770" s="6" t="str">
        <f>IFERROR(FIND($A$14,C770),"")</f>
        <v/>
      </c>
      <c r="B770" s="10" t="s">
        <v>16013</v>
      </c>
      <c r="C770" s="9" t="s">
        <v>16012</v>
      </c>
      <c r="D770" s="8" t="s">
        <v>312</v>
      </c>
      <c r="E770" s="6"/>
      <c r="F770" s="6"/>
      <c r="G770" s="6" t="s">
        <v>16011</v>
      </c>
      <c r="H770" s="6"/>
      <c r="I770" s="6" t="s">
        <v>16007</v>
      </c>
      <c r="J770" s="6" t="s">
        <v>16010</v>
      </c>
      <c r="K770" s="6"/>
      <c r="L770" s="6" t="s">
        <v>0</v>
      </c>
      <c r="M770" s="6" t="s">
        <v>16009</v>
      </c>
      <c r="N770" s="6" t="s">
        <v>16008</v>
      </c>
      <c r="O770" s="6" t="s">
        <v>16007</v>
      </c>
      <c r="P770" s="6" t="s">
        <v>16006</v>
      </c>
      <c r="Q770" s="7">
        <f>COUNTA(E770:P770)-COUNTIF(C770:P770," ")</f>
        <v>7</v>
      </c>
      <c r="R770" s="6"/>
      <c r="S770" s="5" t="s">
        <v>16005</v>
      </c>
      <c r="T770" s="6" t="b">
        <v>1</v>
      </c>
    </row>
    <row r="771" spans="1:20" ht="15.75" x14ac:dyDescent="0.25">
      <c r="A771" s="6" t="str">
        <f>IFERROR(FIND($A$14,C771),"")</f>
        <v/>
      </c>
      <c r="B771" s="10" t="s">
        <v>8951</v>
      </c>
      <c r="C771" s="9" t="s">
        <v>8950</v>
      </c>
      <c r="D771" s="8" t="s">
        <v>312</v>
      </c>
      <c r="E771" s="6"/>
      <c r="F771" s="6"/>
      <c r="G771" s="6" t="s">
        <v>8949</v>
      </c>
      <c r="H771" s="6"/>
      <c r="I771" s="6" t="s">
        <v>8948</v>
      </c>
      <c r="J771" s="6" t="s">
        <v>8947</v>
      </c>
      <c r="K771" s="6"/>
      <c r="L771" s="6" t="s">
        <v>0</v>
      </c>
      <c r="M771" s="6" t="s">
        <v>8946</v>
      </c>
      <c r="N771" s="6" t="s">
        <v>8945</v>
      </c>
      <c r="O771" s="6" t="s">
        <v>8944</v>
      </c>
      <c r="P771" s="6" t="s">
        <v>8943</v>
      </c>
      <c r="Q771" s="7">
        <f>COUNTA(E771:P771)-COUNTIF(C771:P771," ")</f>
        <v>7</v>
      </c>
      <c r="R771" s="6"/>
      <c r="S771" s="5"/>
      <c r="T771" s="6" t="b">
        <v>1</v>
      </c>
    </row>
    <row r="772" spans="1:20" ht="15.75" x14ac:dyDescent="0.25">
      <c r="A772" s="6" t="str">
        <f>IFERROR(FIND($A$14,C772),"")</f>
        <v/>
      </c>
      <c r="B772" s="10" t="s">
        <v>8990</v>
      </c>
      <c r="C772" s="9" t="s">
        <v>8989</v>
      </c>
      <c r="D772" s="8" t="s">
        <v>221</v>
      </c>
      <c r="E772" s="40" t="s">
        <v>8988</v>
      </c>
      <c r="F772" s="6" t="s">
        <v>8984</v>
      </c>
      <c r="G772" s="6" t="s">
        <v>8987</v>
      </c>
      <c r="H772" s="6"/>
      <c r="I772" s="6" t="s">
        <v>8986</v>
      </c>
      <c r="J772" s="6" t="s">
        <v>0</v>
      </c>
      <c r="K772" s="6"/>
      <c r="L772" s="6" t="s">
        <v>0</v>
      </c>
      <c r="M772" s="6" t="s">
        <v>8984</v>
      </c>
      <c r="N772" s="6" t="s">
        <v>8985</v>
      </c>
      <c r="O772" s="6" t="s">
        <v>8984</v>
      </c>
      <c r="P772" s="6" t="s">
        <v>0</v>
      </c>
      <c r="Q772" s="7">
        <f>COUNTA(E772:P772)-COUNTIF(C772:P772," ")</f>
        <v>7</v>
      </c>
      <c r="R772" s="6"/>
      <c r="S772" s="5"/>
      <c r="T772" s="6" t="b">
        <v>1</v>
      </c>
    </row>
    <row r="773" spans="1:20" ht="15.75" x14ac:dyDescent="0.25">
      <c r="A773" s="6" t="str">
        <f>IFERROR(FIND($A$14,C773),"")</f>
        <v/>
      </c>
      <c r="B773" s="10" t="s">
        <v>17810</v>
      </c>
      <c r="C773" s="9" t="s">
        <v>17809</v>
      </c>
      <c r="D773" s="8" t="s">
        <v>221</v>
      </c>
      <c r="E773" s="6" t="s">
        <v>17809</v>
      </c>
      <c r="F773" s="6"/>
      <c r="G773" s="6"/>
      <c r="H773" s="6"/>
      <c r="I773" s="6" t="s">
        <v>0</v>
      </c>
      <c r="J773" s="6" t="s">
        <v>0</v>
      </c>
      <c r="K773" s="6"/>
      <c r="L773" s="6" t="s">
        <v>0</v>
      </c>
      <c r="M773" s="6" t="s">
        <v>0</v>
      </c>
      <c r="N773" s="6"/>
      <c r="O773" s="6"/>
      <c r="P773" s="6" t="s">
        <v>0</v>
      </c>
      <c r="Q773" s="7">
        <f>COUNTA(E773:P773)-COUNTIF(C773:P773," ")</f>
        <v>1</v>
      </c>
      <c r="R773" s="6" t="s">
        <v>14396</v>
      </c>
      <c r="S773" s="15" t="s">
        <v>17802</v>
      </c>
      <c r="T773" s="6" t="b">
        <v>0</v>
      </c>
    </row>
    <row r="774" spans="1:20" ht="15.75" x14ac:dyDescent="0.25">
      <c r="A774" s="6" t="str">
        <f>IFERROR(FIND($A$14,C774),"")</f>
        <v/>
      </c>
      <c r="B774" s="10" t="s">
        <v>17077</v>
      </c>
      <c r="C774" s="9" t="s">
        <v>17076</v>
      </c>
      <c r="D774" s="8" t="s">
        <v>312</v>
      </c>
      <c r="E774" s="6"/>
      <c r="F774" s="6"/>
      <c r="G774" s="6" t="s">
        <v>17075</v>
      </c>
      <c r="H774" s="6"/>
      <c r="I774" s="6" t="s">
        <v>0</v>
      </c>
      <c r="J774" s="6" t="s">
        <v>17074</v>
      </c>
      <c r="K774" s="6"/>
      <c r="L774" s="6" t="s">
        <v>0</v>
      </c>
      <c r="M774" s="6" t="s">
        <v>0</v>
      </c>
      <c r="N774" s="6" t="s">
        <v>17073</v>
      </c>
      <c r="O774" s="6"/>
      <c r="P774" s="6" t="s">
        <v>17072</v>
      </c>
      <c r="Q774" s="7">
        <f>COUNTA(E774:P774)-COUNTIF(C774:P774," ")</f>
        <v>4</v>
      </c>
      <c r="R774" s="6"/>
      <c r="S774" s="5" t="s">
        <v>17065</v>
      </c>
      <c r="T774" s="6" t="b">
        <v>1</v>
      </c>
    </row>
    <row r="775" spans="1:20" ht="15.75" x14ac:dyDescent="0.25">
      <c r="A775" s="6" t="str">
        <f>IFERROR(FIND($A$14,C775),"")</f>
        <v/>
      </c>
      <c r="B775" s="10" t="s">
        <v>16757</v>
      </c>
      <c r="C775" s="9" t="s">
        <v>16756</v>
      </c>
      <c r="D775" s="8" t="s">
        <v>312</v>
      </c>
      <c r="E775" s="6"/>
      <c r="F775" s="6"/>
      <c r="G775" s="6" t="s">
        <v>16755</v>
      </c>
      <c r="H775" s="6"/>
      <c r="I775" s="6" t="s">
        <v>0</v>
      </c>
      <c r="J775" s="6"/>
      <c r="K775" s="6"/>
      <c r="L775" s="6" t="s">
        <v>0</v>
      </c>
      <c r="M775" s="6" t="s">
        <v>16754</v>
      </c>
      <c r="N775" s="6"/>
      <c r="O775" s="6"/>
      <c r="P775" s="6" t="s">
        <v>0</v>
      </c>
      <c r="Q775" s="7">
        <f>COUNTA(E775:P775)-COUNTIF(C775:P775," ")</f>
        <v>2</v>
      </c>
      <c r="R775" s="6"/>
      <c r="S775" s="5" t="s">
        <v>16611</v>
      </c>
      <c r="T775" s="6" t="b">
        <v>1</v>
      </c>
    </row>
    <row r="776" spans="1:20" ht="15.75" x14ac:dyDescent="0.25">
      <c r="A776" s="6" t="str">
        <f>IFERROR(FIND($A$14,C776),"")</f>
        <v/>
      </c>
      <c r="B776" s="10" t="s">
        <v>17805</v>
      </c>
      <c r="C776" s="9" t="s">
        <v>17804</v>
      </c>
      <c r="D776" s="8" t="s">
        <v>312</v>
      </c>
      <c r="E776" s="6"/>
      <c r="F776" s="6"/>
      <c r="G776" s="6" t="s">
        <v>13</v>
      </c>
      <c r="H776" s="6"/>
      <c r="I776" s="6"/>
      <c r="J776" s="6"/>
      <c r="K776" s="6"/>
      <c r="L776" s="6" t="s">
        <v>0</v>
      </c>
      <c r="M776" s="6" t="s">
        <v>17803</v>
      </c>
      <c r="N776" s="6"/>
      <c r="O776" s="6"/>
      <c r="P776" s="6" t="s">
        <v>0</v>
      </c>
      <c r="Q776" s="7">
        <f>COUNTA(E776:P776)-COUNTIF(C776:P776," ")</f>
        <v>2</v>
      </c>
      <c r="R776" s="6" t="s">
        <v>14396</v>
      </c>
      <c r="S776" s="15" t="s">
        <v>17802</v>
      </c>
      <c r="T776" s="6" t="b">
        <v>0</v>
      </c>
    </row>
    <row r="777" spans="1:20" ht="15.75" x14ac:dyDescent="0.25">
      <c r="A777" s="6" t="str">
        <f>IFERROR(FIND($A$14,C777),"")</f>
        <v/>
      </c>
      <c r="B777" s="10" t="s">
        <v>16800</v>
      </c>
      <c r="C777" s="9" t="s">
        <v>16799</v>
      </c>
      <c r="D777" s="8" t="s">
        <v>221</v>
      </c>
      <c r="E777" s="40" t="s">
        <v>13</v>
      </c>
      <c r="F777" s="6"/>
      <c r="G777" s="6" t="s">
        <v>16798</v>
      </c>
      <c r="H777" s="6"/>
      <c r="I777" s="6" t="s">
        <v>16797</v>
      </c>
      <c r="J777" s="6" t="s">
        <v>16796</v>
      </c>
      <c r="K777" s="6"/>
      <c r="L777" s="6" t="s">
        <v>0</v>
      </c>
      <c r="M777" s="6" t="s">
        <v>16795</v>
      </c>
      <c r="N777" s="6"/>
      <c r="O777" s="6"/>
      <c r="P777" s="6" t="s">
        <v>0</v>
      </c>
      <c r="Q777" s="7">
        <f>COUNTA(E777:P777)-COUNTIF(C777:P777," ")</f>
        <v>5</v>
      </c>
      <c r="R777" s="13" t="s">
        <v>14410</v>
      </c>
      <c r="S777" s="5" t="s">
        <v>16611</v>
      </c>
      <c r="T777" s="6" t="b">
        <v>1</v>
      </c>
    </row>
    <row r="778" spans="1:20" ht="15.75" x14ac:dyDescent="0.25">
      <c r="A778" s="6" t="str">
        <f>IFERROR(FIND($A$14,C778),"")</f>
        <v/>
      </c>
      <c r="B778" s="10" t="s">
        <v>17627</v>
      </c>
      <c r="C778" s="9" t="s">
        <v>17626</v>
      </c>
      <c r="D778" s="8" t="s">
        <v>221</v>
      </c>
      <c r="E778" s="40" t="s">
        <v>13</v>
      </c>
      <c r="F778" s="6"/>
      <c r="G778" s="6"/>
      <c r="H778" s="6"/>
      <c r="I778" s="6"/>
      <c r="J778" s="6"/>
      <c r="K778" s="6"/>
      <c r="L778" s="6" t="s">
        <v>0</v>
      </c>
      <c r="M778" s="6" t="s">
        <v>17625</v>
      </c>
      <c r="N778" s="6"/>
      <c r="O778" s="6"/>
      <c r="P778" s="6" t="s">
        <v>0</v>
      </c>
      <c r="Q778" s="7">
        <f>COUNTA(E778:P778)-COUNTIF(C778:P778," ")</f>
        <v>2</v>
      </c>
      <c r="R778" s="6" t="s">
        <v>14396</v>
      </c>
      <c r="S778" s="15" t="s">
        <v>17594</v>
      </c>
      <c r="T778" s="6" t="b">
        <v>0</v>
      </c>
    </row>
    <row r="779" spans="1:20" ht="15.75" x14ac:dyDescent="0.25">
      <c r="A779" s="6" t="str">
        <f>IFERROR(FIND($A$14,C779),"")</f>
        <v/>
      </c>
      <c r="B779" s="10" t="s">
        <v>16794</v>
      </c>
      <c r="C779" s="9" t="s">
        <v>16793</v>
      </c>
      <c r="D779" s="8" t="s">
        <v>312</v>
      </c>
      <c r="E779" s="40" t="s">
        <v>13</v>
      </c>
      <c r="F779" s="6"/>
      <c r="G779" s="6" t="s">
        <v>16792</v>
      </c>
      <c r="H779" s="6"/>
      <c r="I779" s="6" t="s">
        <v>16791</v>
      </c>
      <c r="J779" s="6" t="s">
        <v>16790</v>
      </c>
      <c r="K779" s="6"/>
      <c r="L779" s="6" t="s">
        <v>0</v>
      </c>
      <c r="M779" s="6" t="s">
        <v>16789</v>
      </c>
      <c r="N779" s="6" t="s">
        <v>16788</v>
      </c>
      <c r="O779" s="6" t="s">
        <v>16787</v>
      </c>
      <c r="P779" s="6" t="s">
        <v>16786</v>
      </c>
      <c r="Q779" s="7">
        <f>COUNTA(E779:P779)-COUNTIF(C779:P779," ")</f>
        <v>8</v>
      </c>
      <c r="R779" s="13" t="s">
        <v>14410</v>
      </c>
      <c r="S779" s="5" t="s">
        <v>16611</v>
      </c>
      <c r="T779" s="6" t="b">
        <v>1</v>
      </c>
    </row>
    <row r="780" spans="1:20" ht="15.75" x14ac:dyDescent="0.25">
      <c r="A780" s="6" t="str">
        <f>IFERROR(FIND($A$14,C780),"")</f>
        <v/>
      </c>
      <c r="B780" s="10" t="s">
        <v>16734</v>
      </c>
      <c r="C780" s="9" t="s">
        <v>16733</v>
      </c>
      <c r="D780" s="8" t="s">
        <v>312</v>
      </c>
      <c r="E780" s="6"/>
      <c r="F780" s="6"/>
      <c r="G780" s="6" t="s">
        <v>16732</v>
      </c>
      <c r="H780" s="6"/>
      <c r="I780" s="6" t="s">
        <v>0</v>
      </c>
      <c r="J780" s="6"/>
      <c r="K780" s="6"/>
      <c r="L780" s="6" t="s">
        <v>0</v>
      </c>
      <c r="M780" s="6" t="s">
        <v>16731</v>
      </c>
      <c r="N780" s="6" t="s">
        <v>16730</v>
      </c>
      <c r="O780" s="6"/>
      <c r="P780" s="6" t="s">
        <v>16729</v>
      </c>
      <c r="Q780" s="7">
        <f>COUNTA(E780:P780)-COUNTIF(C780:P780," ")</f>
        <v>4</v>
      </c>
      <c r="R780" s="6"/>
      <c r="S780" s="5" t="s">
        <v>16611</v>
      </c>
      <c r="T780" s="6" t="b">
        <v>1</v>
      </c>
    </row>
    <row r="781" spans="1:20" ht="15.75" x14ac:dyDescent="0.25">
      <c r="A781" s="6" t="str">
        <f>IFERROR(FIND($A$14,C781),"")</f>
        <v/>
      </c>
      <c r="B781" s="10" t="s">
        <v>16728</v>
      </c>
      <c r="C781" s="9" t="s">
        <v>16727</v>
      </c>
      <c r="D781" s="8" t="s">
        <v>312</v>
      </c>
      <c r="E781" s="6"/>
      <c r="F781" s="6"/>
      <c r="G781" s="6" t="s">
        <v>16726</v>
      </c>
      <c r="H781" s="6"/>
      <c r="I781" s="6" t="s">
        <v>0</v>
      </c>
      <c r="J781" s="6"/>
      <c r="K781" s="6"/>
      <c r="L781" s="6" t="s">
        <v>0</v>
      </c>
      <c r="M781" s="6" t="s">
        <v>16725</v>
      </c>
      <c r="N781" s="6" t="s">
        <v>16724</v>
      </c>
      <c r="O781" s="6"/>
      <c r="P781" s="6" t="s">
        <v>16723</v>
      </c>
      <c r="Q781" s="7">
        <f>COUNTA(E781:P781)-COUNTIF(C781:P781," ")</f>
        <v>4</v>
      </c>
      <c r="R781" s="6"/>
      <c r="S781" s="5" t="s">
        <v>16611</v>
      </c>
      <c r="T781" s="6" t="b">
        <v>1</v>
      </c>
    </row>
    <row r="782" spans="1:20" ht="15.75" x14ac:dyDescent="0.25">
      <c r="A782" s="6" t="str">
        <f>IFERROR(FIND($A$14,C782),"")</f>
        <v/>
      </c>
      <c r="B782" s="10" t="s">
        <v>15692</v>
      </c>
      <c r="C782" s="9" t="s">
        <v>15691</v>
      </c>
      <c r="D782" s="8" t="s">
        <v>312</v>
      </c>
      <c r="E782" s="6"/>
      <c r="F782" s="6"/>
      <c r="G782" s="6" t="s">
        <v>15690</v>
      </c>
      <c r="H782" s="6"/>
      <c r="I782" s="6" t="s">
        <v>0</v>
      </c>
      <c r="J782" s="6"/>
      <c r="K782" s="6"/>
      <c r="L782" s="6" t="s">
        <v>0</v>
      </c>
      <c r="M782" s="6" t="s">
        <v>15689</v>
      </c>
      <c r="N782" s="6"/>
      <c r="O782" s="6"/>
      <c r="P782" s="6" t="s">
        <v>0</v>
      </c>
      <c r="Q782" s="7">
        <f>COUNTA(E782:P782)-COUNTIF(C782:P782," ")</f>
        <v>2</v>
      </c>
      <c r="R782" s="6"/>
      <c r="S782" s="5" t="s">
        <v>15391</v>
      </c>
      <c r="T782" s="6" t="b">
        <v>1</v>
      </c>
    </row>
    <row r="783" spans="1:20" ht="15.75" x14ac:dyDescent="0.25">
      <c r="A783" s="6">
        <f>IFERROR(FIND($A$14,C783),"")</f>
        <v>7</v>
      </c>
      <c r="B783" s="10" t="s">
        <v>16740</v>
      </c>
      <c r="C783" s="9" t="s">
        <v>16739</v>
      </c>
      <c r="D783" s="8" t="s">
        <v>312</v>
      </c>
      <c r="E783" s="6"/>
      <c r="F783" s="6"/>
      <c r="G783" s="6" t="s">
        <v>16738</v>
      </c>
      <c r="H783" s="6"/>
      <c r="I783" s="6" t="s">
        <v>0</v>
      </c>
      <c r="J783" s="6" t="s">
        <v>16737</v>
      </c>
      <c r="K783" s="6"/>
      <c r="L783" s="6" t="s">
        <v>0</v>
      </c>
      <c r="M783" s="6" t="s">
        <v>16736</v>
      </c>
      <c r="N783" s="6" t="s">
        <v>16735</v>
      </c>
      <c r="O783" s="6"/>
      <c r="P783" s="6" t="s">
        <v>0</v>
      </c>
      <c r="Q783" s="7">
        <f>COUNTA(E783:P783)-COUNTIF(C783:P783," ")</f>
        <v>4</v>
      </c>
      <c r="R783" s="6"/>
      <c r="S783" s="5" t="s">
        <v>16611</v>
      </c>
      <c r="T783" s="6" t="b">
        <v>1</v>
      </c>
    </row>
    <row r="784" spans="1:20" ht="15.75" x14ac:dyDescent="0.25">
      <c r="A784" s="6" t="str">
        <f>IFERROR(FIND($A$14,C784),"")</f>
        <v/>
      </c>
      <c r="B784" s="10" t="s">
        <v>16722</v>
      </c>
      <c r="C784" s="9" t="s">
        <v>16721</v>
      </c>
      <c r="D784" s="8" t="s">
        <v>312</v>
      </c>
      <c r="E784" s="6"/>
      <c r="F784" s="6"/>
      <c r="G784" s="6" t="s">
        <v>16720</v>
      </c>
      <c r="H784" s="6"/>
      <c r="I784" s="6" t="s">
        <v>0</v>
      </c>
      <c r="J784" s="6" t="s">
        <v>16719</v>
      </c>
      <c r="K784" s="6"/>
      <c r="L784" s="6" t="s">
        <v>0</v>
      </c>
      <c r="M784" s="6" t="s">
        <v>0</v>
      </c>
      <c r="N784" s="6"/>
      <c r="O784" s="6"/>
      <c r="P784" s="6" t="s">
        <v>0</v>
      </c>
      <c r="Q784" s="7">
        <f>COUNTA(E784:P784)-COUNTIF(C784:P784," ")</f>
        <v>2</v>
      </c>
      <c r="R784" s="6"/>
      <c r="S784" s="5" t="s">
        <v>16611</v>
      </c>
      <c r="T784" s="6" t="b">
        <v>1</v>
      </c>
    </row>
    <row r="785" spans="1:20" ht="15.75" x14ac:dyDescent="0.25">
      <c r="A785" s="6" t="str">
        <f>IFERROR(FIND($A$14,C785),"")</f>
        <v/>
      </c>
      <c r="B785" s="10" t="s">
        <v>16718</v>
      </c>
      <c r="C785" s="9" t="s">
        <v>16717</v>
      </c>
      <c r="D785" s="8" t="s">
        <v>312</v>
      </c>
      <c r="E785" s="6"/>
      <c r="F785" s="6"/>
      <c r="G785" s="6" t="s">
        <v>16715</v>
      </c>
      <c r="H785" s="6"/>
      <c r="I785" s="6" t="s">
        <v>0</v>
      </c>
      <c r="J785" s="6" t="s">
        <v>16716</v>
      </c>
      <c r="K785" s="6"/>
      <c r="L785" s="6" t="s">
        <v>0</v>
      </c>
      <c r="M785" s="6" t="s">
        <v>16715</v>
      </c>
      <c r="N785" s="6" t="s">
        <v>16714</v>
      </c>
      <c r="O785" s="6"/>
      <c r="P785" s="6" t="s">
        <v>16713</v>
      </c>
      <c r="Q785" s="7">
        <f>COUNTA(E785:P785)-COUNTIF(C785:P785," ")</f>
        <v>5</v>
      </c>
      <c r="R785" s="6"/>
      <c r="S785" s="5" t="s">
        <v>16611</v>
      </c>
      <c r="T785" s="6" t="b">
        <v>1</v>
      </c>
    </row>
    <row r="786" spans="1:20" ht="15.75" x14ac:dyDescent="0.25">
      <c r="A786" s="6" t="str">
        <f>IFERROR(FIND($A$14,C786),"")</f>
        <v/>
      </c>
      <c r="B786" s="10" t="s">
        <v>16712</v>
      </c>
      <c r="C786" s="9" t="s">
        <v>16711</v>
      </c>
      <c r="D786" s="8" t="s">
        <v>312</v>
      </c>
      <c r="E786" s="6"/>
      <c r="F786" s="6"/>
      <c r="G786" s="6" t="s">
        <v>16710</v>
      </c>
      <c r="H786" s="6"/>
      <c r="I786" s="6" t="s">
        <v>0</v>
      </c>
      <c r="J786" s="6"/>
      <c r="K786" s="6"/>
      <c r="L786" s="6" t="s">
        <v>0</v>
      </c>
      <c r="M786" s="6" t="s">
        <v>16709</v>
      </c>
      <c r="N786" s="6"/>
      <c r="O786" s="6"/>
      <c r="P786" s="6" t="s">
        <v>0</v>
      </c>
      <c r="Q786" s="7">
        <f>COUNTA(E786:P786)-COUNTIF(C786:P786," ")</f>
        <v>2</v>
      </c>
      <c r="R786" s="6"/>
      <c r="S786" s="5" t="s">
        <v>16611</v>
      </c>
      <c r="T786" s="6" t="b">
        <v>1</v>
      </c>
    </row>
    <row r="787" spans="1:20" ht="15.75" x14ac:dyDescent="0.25">
      <c r="A787" s="6" t="str">
        <f>IFERROR(FIND($A$14,C787),"")</f>
        <v/>
      </c>
      <c r="B787" s="10" t="s">
        <v>17801</v>
      </c>
      <c r="C787" s="9" t="s">
        <v>17800</v>
      </c>
      <c r="D787" s="8" t="s">
        <v>14</v>
      </c>
      <c r="E787" s="6"/>
      <c r="F787" s="6" t="s">
        <v>13</v>
      </c>
      <c r="G787" s="6"/>
      <c r="H787" s="6"/>
      <c r="I787" s="6"/>
      <c r="J787" s="6"/>
      <c r="K787" s="6"/>
      <c r="L787" s="6" t="s">
        <v>0</v>
      </c>
      <c r="M787" s="6" t="s">
        <v>17799</v>
      </c>
      <c r="N787" s="6"/>
      <c r="O787" s="6"/>
      <c r="P787" s="6" t="s">
        <v>0</v>
      </c>
      <c r="Q787" s="7">
        <f>COUNTA(E787:P787)-COUNTIF(C787:P787," ")</f>
        <v>2</v>
      </c>
      <c r="R787" s="6" t="s">
        <v>14396</v>
      </c>
      <c r="S787" s="15" t="s">
        <v>17798</v>
      </c>
      <c r="T787" s="6" t="b">
        <v>0</v>
      </c>
    </row>
    <row r="788" spans="1:20" ht="15.75" x14ac:dyDescent="0.25">
      <c r="A788" s="6" t="str">
        <f>IFERROR(FIND($A$14,C788),"")</f>
        <v/>
      </c>
      <c r="B788" s="10" t="s">
        <v>16681</v>
      </c>
      <c r="C788" s="9" t="s">
        <v>16680</v>
      </c>
      <c r="D788" s="8" t="s">
        <v>312</v>
      </c>
      <c r="E788" s="6"/>
      <c r="F788" s="6"/>
      <c r="G788" s="6" t="s">
        <v>16678</v>
      </c>
      <c r="H788" s="6"/>
      <c r="I788" s="6" t="s">
        <v>0</v>
      </c>
      <c r="J788" s="6" t="s">
        <v>16679</v>
      </c>
      <c r="K788" s="6"/>
      <c r="L788" s="6" t="s">
        <v>0</v>
      </c>
      <c r="M788" s="6" t="s">
        <v>16678</v>
      </c>
      <c r="N788" s="6" t="s">
        <v>16677</v>
      </c>
      <c r="O788" s="6"/>
      <c r="P788" s="6" t="s">
        <v>16676</v>
      </c>
      <c r="Q788" s="7">
        <f>COUNTA(E788:P788)-COUNTIF(C788:P788," ")</f>
        <v>5</v>
      </c>
      <c r="R788" s="6"/>
      <c r="S788" s="5" t="s">
        <v>16611</v>
      </c>
      <c r="T788" s="6" t="b">
        <v>1</v>
      </c>
    </row>
    <row r="789" spans="1:20" ht="15.75" x14ac:dyDescent="0.25">
      <c r="A789" s="6" t="str">
        <f>IFERROR(FIND($A$14,C789),"")</f>
        <v/>
      </c>
      <c r="B789" s="10" t="s">
        <v>16675</v>
      </c>
      <c r="C789" s="9" t="s">
        <v>16674</v>
      </c>
      <c r="D789" s="8" t="s">
        <v>312</v>
      </c>
      <c r="E789" s="6"/>
      <c r="F789" s="6"/>
      <c r="G789" s="6" t="s">
        <v>16673</v>
      </c>
      <c r="H789" s="6"/>
      <c r="I789" s="6" t="s">
        <v>0</v>
      </c>
      <c r="J789" s="6" t="s">
        <v>16672</v>
      </c>
      <c r="K789" s="6"/>
      <c r="L789" s="6" t="s">
        <v>0</v>
      </c>
      <c r="M789" s="6" t="s">
        <v>16671</v>
      </c>
      <c r="N789" s="6"/>
      <c r="O789" s="6"/>
      <c r="P789" s="6" t="s">
        <v>0</v>
      </c>
      <c r="Q789" s="7">
        <f>COUNTA(E789:P789)-COUNTIF(C789:P789," ")</f>
        <v>3</v>
      </c>
      <c r="R789" s="6"/>
      <c r="S789" s="5" t="s">
        <v>16611</v>
      </c>
      <c r="T789" s="6" t="b">
        <v>1</v>
      </c>
    </row>
    <row r="790" spans="1:20" ht="15.75" x14ac:dyDescent="0.25">
      <c r="A790" s="6" t="str">
        <f>IFERROR(FIND($A$14,C790),"")</f>
        <v/>
      </c>
      <c r="B790" s="10" t="s">
        <v>16670</v>
      </c>
      <c r="C790" s="9" t="s">
        <v>16669</v>
      </c>
      <c r="D790" s="8" t="s">
        <v>312</v>
      </c>
      <c r="E790" s="6"/>
      <c r="F790" s="6"/>
      <c r="G790" s="6" t="s">
        <v>16668</v>
      </c>
      <c r="H790" s="6"/>
      <c r="I790" s="6" t="s">
        <v>0</v>
      </c>
      <c r="J790" s="6"/>
      <c r="K790" s="6"/>
      <c r="L790" s="6" t="s">
        <v>0</v>
      </c>
      <c r="M790" s="6" t="s">
        <v>0</v>
      </c>
      <c r="N790" s="6" t="s">
        <v>16667</v>
      </c>
      <c r="O790" s="6" t="s">
        <v>16666</v>
      </c>
      <c r="P790" s="6" t="s">
        <v>16665</v>
      </c>
      <c r="Q790" s="7">
        <f>COUNTA(E790:P790)-COUNTIF(C790:P790," ")</f>
        <v>4</v>
      </c>
      <c r="R790" s="6"/>
      <c r="S790" s="5" t="s">
        <v>16611</v>
      </c>
      <c r="T790" s="6" t="b">
        <v>1</v>
      </c>
    </row>
    <row r="791" spans="1:20" ht="15.75" x14ac:dyDescent="0.25">
      <c r="A791" s="6" t="str">
        <f>IFERROR(FIND($A$14,C791),"")</f>
        <v/>
      </c>
      <c r="B791" s="10" t="s">
        <v>16785</v>
      </c>
      <c r="C791" s="9" t="s">
        <v>16784</v>
      </c>
      <c r="D791" s="8" t="s">
        <v>14</v>
      </c>
      <c r="E791" s="6"/>
      <c r="F791" s="6" t="s">
        <v>16783</v>
      </c>
      <c r="G791" s="6"/>
      <c r="H791" s="6"/>
      <c r="I791" s="6" t="s">
        <v>0</v>
      </c>
      <c r="J791" s="6" t="s">
        <v>16782</v>
      </c>
      <c r="K791" s="6"/>
      <c r="L791" s="6" t="s">
        <v>0</v>
      </c>
      <c r="M791" s="6" t="s">
        <v>16781</v>
      </c>
      <c r="N791" s="6" t="s">
        <v>16780</v>
      </c>
      <c r="O791" s="6" t="s">
        <v>16779</v>
      </c>
      <c r="P791" s="6" t="s">
        <v>16778</v>
      </c>
      <c r="Q791" s="7">
        <f>COUNTA(E791:P791)-COUNTIF(C791:P791," ")</f>
        <v>6</v>
      </c>
      <c r="R791" s="6"/>
      <c r="S791" s="5" t="s">
        <v>16611</v>
      </c>
      <c r="T791" s="6" t="b">
        <v>1</v>
      </c>
    </row>
    <row r="792" spans="1:20" ht="15.75" x14ac:dyDescent="0.25">
      <c r="A792" s="6" t="str">
        <f>IFERROR(FIND($A$14,C792),"")</f>
        <v/>
      </c>
      <c r="B792" s="10" t="s">
        <v>16664</v>
      </c>
      <c r="C792" s="9" t="s">
        <v>16663</v>
      </c>
      <c r="D792" s="8" t="s">
        <v>312</v>
      </c>
      <c r="E792" s="6"/>
      <c r="F792" s="6"/>
      <c r="G792" s="6" t="s">
        <v>16662</v>
      </c>
      <c r="H792" s="6"/>
      <c r="I792" s="6" t="s">
        <v>0</v>
      </c>
      <c r="J792" s="6"/>
      <c r="K792" s="6"/>
      <c r="L792" s="6" t="s">
        <v>0</v>
      </c>
      <c r="M792" s="6" t="s">
        <v>16662</v>
      </c>
      <c r="N792" s="6" t="s">
        <v>16661</v>
      </c>
      <c r="O792" s="6"/>
      <c r="P792" s="6" t="s">
        <v>16660</v>
      </c>
      <c r="Q792" s="7">
        <f>COUNTA(E792:P792)-COUNTIF(C792:P792," ")</f>
        <v>4</v>
      </c>
      <c r="R792" s="6"/>
      <c r="S792" s="5" t="s">
        <v>16611</v>
      </c>
      <c r="T792" s="6" t="b">
        <v>1</v>
      </c>
    </row>
    <row r="793" spans="1:20" ht="15.75" x14ac:dyDescent="0.25">
      <c r="A793" s="6" t="str">
        <f>IFERROR(FIND($A$14,C793),"")</f>
        <v/>
      </c>
      <c r="B793" s="10" t="s">
        <v>16630</v>
      </c>
      <c r="C793" s="9" t="s">
        <v>16629</v>
      </c>
      <c r="D793" s="8" t="s">
        <v>2</v>
      </c>
      <c r="E793" s="6"/>
      <c r="F793" s="6"/>
      <c r="G793" s="6"/>
      <c r="H793" s="6"/>
      <c r="I793" s="6" t="s">
        <v>0</v>
      </c>
      <c r="J793" s="6" t="s">
        <v>16628</v>
      </c>
      <c r="K793" s="6"/>
      <c r="L793" s="6" t="s">
        <v>0</v>
      </c>
      <c r="M793" s="6" t="s">
        <v>16627</v>
      </c>
      <c r="N793" s="6"/>
      <c r="O793" s="6"/>
      <c r="P793" s="6" t="s">
        <v>0</v>
      </c>
      <c r="Q793" s="7">
        <f>COUNTA(E793:P793)-COUNTIF(C793:P793," ")</f>
        <v>2</v>
      </c>
      <c r="R793" s="6"/>
      <c r="S793" s="5" t="s">
        <v>16611</v>
      </c>
      <c r="T793" s="6" t="b">
        <v>1</v>
      </c>
    </row>
    <row r="794" spans="1:20" ht="15.75" x14ac:dyDescent="0.25">
      <c r="A794" s="6">
        <f>IFERROR(FIND($A$14,C794),"")</f>
        <v>7</v>
      </c>
      <c r="B794" s="10" t="s">
        <v>15688</v>
      </c>
      <c r="C794" s="9" t="s">
        <v>15687</v>
      </c>
      <c r="D794" s="8" t="s">
        <v>312</v>
      </c>
      <c r="E794" s="6"/>
      <c r="F794" s="6"/>
      <c r="G794" s="6" t="s">
        <v>15686</v>
      </c>
      <c r="H794" s="6"/>
      <c r="I794" s="6" t="s">
        <v>0</v>
      </c>
      <c r="J794" s="6"/>
      <c r="K794" s="6"/>
      <c r="L794" s="6" t="s">
        <v>0</v>
      </c>
      <c r="M794" s="6" t="s">
        <v>15685</v>
      </c>
      <c r="N794" s="6" t="s">
        <v>15684</v>
      </c>
      <c r="O794" s="6" t="s">
        <v>15683</v>
      </c>
      <c r="P794" s="6" t="s">
        <v>15682</v>
      </c>
      <c r="Q794" s="7">
        <f>COUNTA(E794:P794)-COUNTIF(C794:P794," ")</f>
        <v>5</v>
      </c>
      <c r="R794" s="6"/>
      <c r="S794" s="5" t="s">
        <v>15391</v>
      </c>
      <c r="T794" s="6" t="b">
        <v>1</v>
      </c>
    </row>
    <row r="795" spans="1:20" ht="15.75" x14ac:dyDescent="0.25">
      <c r="A795" s="6" t="str">
        <f>IFERROR(FIND($A$14,C795),"")</f>
        <v/>
      </c>
      <c r="B795" s="10" t="s">
        <v>16626</v>
      </c>
      <c r="C795" s="9" t="s">
        <v>16625</v>
      </c>
      <c r="D795" s="8" t="s">
        <v>14</v>
      </c>
      <c r="E795" s="6"/>
      <c r="F795" s="6" t="s">
        <v>13</v>
      </c>
      <c r="G795" s="6"/>
      <c r="H795" s="6"/>
      <c r="I795" s="6" t="s">
        <v>0</v>
      </c>
      <c r="J795" s="6" t="s">
        <v>16624</v>
      </c>
      <c r="K795" s="6"/>
      <c r="L795" s="6" t="s">
        <v>0</v>
      </c>
      <c r="M795" s="6" t="s">
        <v>16623</v>
      </c>
      <c r="N795" s="6" t="s">
        <v>16622</v>
      </c>
      <c r="O795" s="6" t="s">
        <v>16621</v>
      </c>
      <c r="P795" s="6" t="s">
        <v>16620</v>
      </c>
      <c r="Q795" s="7">
        <f>COUNTA(E795:P795)-COUNTIF(C795:P795," ")</f>
        <v>6</v>
      </c>
      <c r="R795" s="6"/>
      <c r="S795" s="5" t="s">
        <v>16611</v>
      </c>
      <c r="T795" s="6" t="b">
        <v>1</v>
      </c>
    </row>
    <row r="796" spans="1:20" ht="15.75" x14ac:dyDescent="0.25">
      <c r="A796" s="6" t="str">
        <f>IFERROR(FIND($A$14,C796),"")</f>
        <v/>
      </c>
      <c r="B796" s="10" t="s">
        <v>16659</v>
      </c>
      <c r="C796" s="9" t="s">
        <v>16658</v>
      </c>
      <c r="D796" s="8" t="s">
        <v>312</v>
      </c>
      <c r="E796" s="6"/>
      <c r="F796" s="6"/>
      <c r="G796" s="6" t="s">
        <v>16657</v>
      </c>
      <c r="H796" s="6"/>
      <c r="I796" s="6" t="s">
        <v>0</v>
      </c>
      <c r="J796" s="6"/>
      <c r="K796" s="6"/>
      <c r="L796" s="6" t="s">
        <v>0</v>
      </c>
      <c r="M796" s="6" t="s">
        <v>16657</v>
      </c>
      <c r="N796" s="6" t="s">
        <v>16656</v>
      </c>
      <c r="O796" s="6"/>
      <c r="P796" s="6" t="s">
        <v>16655</v>
      </c>
      <c r="Q796" s="7">
        <f>COUNTA(E796:P796)-COUNTIF(C796:P796," ")</f>
        <v>4</v>
      </c>
      <c r="R796" s="6"/>
      <c r="S796" s="5" t="s">
        <v>16611</v>
      </c>
      <c r="T796" s="6" t="b">
        <v>1</v>
      </c>
    </row>
    <row r="797" spans="1:20" ht="15.75" x14ac:dyDescent="0.25">
      <c r="A797" s="6" t="str">
        <f>IFERROR(FIND($A$14,C797),"")</f>
        <v/>
      </c>
      <c r="B797" s="10" t="s">
        <v>16654</v>
      </c>
      <c r="C797" s="9" t="s">
        <v>16653</v>
      </c>
      <c r="D797" s="8" t="s">
        <v>312</v>
      </c>
      <c r="E797" s="6"/>
      <c r="F797" s="6"/>
      <c r="G797" s="6" t="s">
        <v>16651</v>
      </c>
      <c r="H797" s="6"/>
      <c r="I797" s="6" t="s">
        <v>0</v>
      </c>
      <c r="J797" s="6" t="s">
        <v>16652</v>
      </c>
      <c r="K797" s="6"/>
      <c r="L797" s="6" t="s">
        <v>0</v>
      </c>
      <c r="M797" s="6" t="s">
        <v>16651</v>
      </c>
      <c r="N797" s="6" t="s">
        <v>16650</v>
      </c>
      <c r="O797" s="6" t="s">
        <v>16649</v>
      </c>
      <c r="P797" s="6" t="s">
        <v>16648</v>
      </c>
      <c r="Q797" s="7">
        <f>COUNTA(E797:P797)-COUNTIF(C797:P797," ")</f>
        <v>6</v>
      </c>
      <c r="R797" s="6"/>
      <c r="S797" s="5" t="s">
        <v>16611</v>
      </c>
      <c r="T797" s="6" t="b">
        <v>1</v>
      </c>
    </row>
    <row r="798" spans="1:20" ht="15.75" x14ac:dyDescent="0.25">
      <c r="A798" s="6" t="str">
        <f>IFERROR(FIND($A$14,C798),"")</f>
        <v/>
      </c>
      <c r="B798" s="10" t="s">
        <v>16647</v>
      </c>
      <c r="C798" s="9" t="s">
        <v>16646</v>
      </c>
      <c r="D798" s="8" t="s">
        <v>312</v>
      </c>
      <c r="E798" s="6"/>
      <c r="F798" s="6"/>
      <c r="G798" s="6" t="s">
        <v>16645</v>
      </c>
      <c r="H798" s="6"/>
      <c r="I798" s="6" t="s">
        <v>0</v>
      </c>
      <c r="J798" s="6" t="s">
        <v>16644</v>
      </c>
      <c r="K798" s="6"/>
      <c r="L798" s="6" t="s">
        <v>0</v>
      </c>
      <c r="M798" s="6" t="s">
        <v>16643</v>
      </c>
      <c r="N798" s="6" t="s">
        <v>16642</v>
      </c>
      <c r="O798" s="6"/>
      <c r="P798" s="6" t="s">
        <v>16641</v>
      </c>
      <c r="Q798" s="7">
        <f>COUNTA(E798:P798)-COUNTIF(C798:P798," ")</f>
        <v>5</v>
      </c>
      <c r="R798" s="6"/>
      <c r="S798" s="5" t="s">
        <v>16611</v>
      </c>
      <c r="T798" s="6" t="b">
        <v>1</v>
      </c>
    </row>
    <row r="799" spans="1:20" ht="15.75" x14ac:dyDescent="0.25">
      <c r="A799" s="6" t="str">
        <f>IFERROR(FIND($A$14,C799),"")</f>
        <v/>
      </c>
      <c r="B799" s="10" t="s">
        <v>16777</v>
      </c>
      <c r="C799" s="9" t="s">
        <v>16776</v>
      </c>
      <c r="D799" s="8" t="s">
        <v>14</v>
      </c>
      <c r="E799" s="6"/>
      <c r="F799" s="6" t="s">
        <v>16773</v>
      </c>
      <c r="G799" s="6"/>
      <c r="H799" s="6"/>
      <c r="I799" s="6" t="s">
        <v>0</v>
      </c>
      <c r="J799" s="6" t="s">
        <v>0</v>
      </c>
      <c r="K799" s="6"/>
      <c r="L799" s="6" t="s">
        <v>0</v>
      </c>
      <c r="M799" s="6" t="s">
        <v>0</v>
      </c>
      <c r="N799" s="6"/>
      <c r="O799" s="6"/>
      <c r="P799" s="6" t="s">
        <v>0</v>
      </c>
      <c r="Q799" s="7">
        <f>COUNTA(E799:P799)-COUNTIF(C799:P799," ")</f>
        <v>1</v>
      </c>
      <c r="R799" s="6"/>
      <c r="S799" s="5" t="s">
        <v>16611</v>
      </c>
      <c r="T799" s="6" t="b">
        <v>1</v>
      </c>
    </row>
    <row r="800" spans="1:20" ht="15.75" x14ac:dyDescent="0.25">
      <c r="A800" s="6" t="str">
        <f>IFERROR(FIND($A$14,C800),"")</f>
        <v/>
      </c>
      <c r="B800" s="10" t="s">
        <v>16640</v>
      </c>
      <c r="C800" s="9" t="s">
        <v>16639</v>
      </c>
      <c r="D800" s="8" t="s">
        <v>312</v>
      </c>
      <c r="E800" s="6"/>
      <c r="F800" s="6"/>
      <c r="G800" s="6" t="s">
        <v>16638</v>
      </c>
      <c r="H800" s="6"/>
      <c r="I800" s="6" t="s">
        <v>0</v>
      </c>
      <c r="J800" s="6"/>
      <c r="K800" s="6"/>
      <c r="L800" s="6" t="s">
        <v>0</v>
      </c>
      <c r="M800" s="6" t="s">
        <v>16637</v>
      </c>
      <c r="N800" s="6"/>
      <c r="O800" s="6"/>
      <c r="P800" s="6" t="s">
        <v>0</v>
      </c>
      <c r="Q800" s="7">
        <f>COUNTA(E800:P800)-COUNTIF(C800:P800," ")</f>
        <v>2</v>
      </c>
      <c r="R800" s="6"/>
      <c r="S800" s="5" t="s">
        <v>16611</v>
      </c>
      <c r="T800" s="6" t="b">
        <v>1</v>
      </c>
    </row>
    <row r="801" spans="1:20" ht="15.75" x14ac:dyDescent="0.25">
      <c r="A801" s="6" t="str">
        <f>IFERROR(FIND($A$14,C801),"")</f>
        <v/>
      </c>
      <c r="B801" s="10" t="s">
        <v>17797</v>
      </c>
      <c r="C801" s="9" t="s">
        <v>17796</v>
      </c>
      <c r="D801" s="8" t="s">
        <v>14</v>
      </c>
      <c r="E801" s="6"/>
      <c r="F801" s="6" t="s">
        <v>17795</v>
      </c>
      <c r="G801" s="6" t="s">
        <v>17794</v>
      </c>
      <c r="H801" s="6"/>
      <c r="I801" s="6" t="s">
        <v>0</v>
      </c>
      <c r="J801" s="6" t="s">
        <v>0</v>
      </c>
      <c r="K801" s="6"/>
      <c r="L801" s="6" t="s">
        <v>0</v>
      </c>
      <c r="M801" s="6" t="s">
        <v>17793</v>
      </c>
      <c r="N801" s="6"/>
      <c r="O801" s="6"/>
      <c r="P801" s="6" t="s">
        <v>0</v>
      </c>
      <c r="Q801" s="7">
        <f>COUNTA(E801:P801)-COUNTIF(C801:P801," ")</f>
        <v>3</v>
      </c>
      <c r="R801" s="6" t="s">
        <v>14396</v>
      </c>
      <c r="S801" s="15" t="s">
        <v>17792</v>
      </c>
      <c r="T801" s="6" t="b">
        <v>0</v>
      </c>
    </row>
    <row r="802" spans="1:20" ht="15.75" x14ac:dyDescent="0.25">
      <c r="A802" s="6" t="str">
        <f>IFERROR(FIND($A$14,C802),"")</f>
        <v/>
      </c>
      <c r="B802" s="10" t="s">
        <v>16775</v>
      </c>
      <c r="C802" s="9" t="s">
        <v>16774</v>
      </c>
      <c r="D802" s="8" t="s">
        <v>14</v>
      </c>
      <c r="E802" s="6"/>
      <c r="F802" s="6" t="s">
        <v>16773</v>
      </c>
      <c r="G802" s="6"/>
      <c r="H802" s="6"/>
      <c r="I802" s="6" t="s">
        <v>0</v>
      </c>
      <c r="J802" s="6" t="s">
        <v>0</v>
      </c>
      <c r="K802" s="6"/>
      <c r="L802" s="6" t="s">
        <v>0</v>
      </c>
      <c r="M802" s="6" t="s">
        <v>0</v>
      </c>
      <c r="N802" s="6"/>
      <c r="O802" s="6"/>
      <c r="P802" s="6" t="s">
        <v>0</v>
      </c>
      <c r="Q802" s="7">
        <f>COUNTA(E802:P802)-COUNTIF(C802:P802," ")</f>
        <v>1</v>
      </c>
      <c r="R802" s="6"/>
      <c r="S802" s="5" t="s">
        <v>16611</v>
      </c>
      <c r="T802" s="6" t="b">
        <v>1</v>
      </c>
    </row>
    <row r="803" spans="1:20" ht="15.75" x14ac:dyDescent="0.25">
      <c r="A803" s="6" t="str">
        <f>IFERROR(FIND($A$14,C803),"")</f>
        <v/>
      </c>
      <c r="B803" s="10" t="s">
        <v>16772</v>
      </c>
      <c r="C803" s="9" t="s">
        <v>16771</v>
      </c>
      <c r="D803" s="8" t="s">
        <v>14</v>
      </c>
      <c r="E803" s="6"/>
      <c r="F803" s="6" t="s">
        <v>16770</v>
      </c>
      <c r="G803" s="6"/>
      <c r="H803" s="6"/>
      <c r="I803" s="6" t="s">
        <v>0</v>
      </c>
      <c r="J803" s="6" t="s">
        <v>16769</v>
      </c>
      <c r="K803" s="6"/>
      <c r="L803" s="6" t="s">
        <v>0</v>
      </c>
      <c r="M803" s="6" t="s">
        <v>16768</v>
      </c>
      <c r="N803" s="6" t="s">
        <v>16767</v>
      </c>
      <c r="O803" s="6"/>
      <c r="P803" s="6" t="s">
        <v>16766</v>
      </c>
      <c r="Q803" s="7">
        <f>COUNTA(E803:P803)-COUNTIF(C803:P803," ")</f>
        <v>5</v>
      </c>
      <c r="R803" s="6"/>
      <c r="S803" s="5" t="s">
        <v>16611</v>
      </c>
      <c r="T803" s="6" t="b">
        <v>1</v>
      </c>
    </row>
    <row r="804" spans="1:20" ht="15.75" x14ac:dyDescent="0.25">
      <c r="A804" s="6" t="str">
        <f>IFERROR(FIND($A$14,C804),"")</f>
        <v/>
      </c>
      <c r="B804" s="10" t="s">
        <v>16636</v>
      </c>
      <c r="C804" s="9" t="s">
        <v>16635</v>
      </c>
      <c r="D804" s="8" t="s">
        <v>14</v>
      </c>
      <c r="E804" s="6"/>
      <c r="F804" s="6" t="s">
        <v>16634</v>
      </c>
      <c r="G804" s="6" t="s">
        <v>16633</v>
      </c>
      <c r="H804" s="6"/>
      <c r="I804" s="6" t="s">
        <v>0</v>
      </c>
      <c r="J804" s="6" t="s">
        <v>16632</v>
      </c>
      <c r="K804" s="6"/>
      <c r="L804" s="6" t="s">
        <v>0</v>
      </c>
      <c r="M804" s="6" t="s">
        <v>16631</v>
      </c>
      <c r="N804" s="6"/>
      <c r="O804" s="6"/>
      <c r="P804" s="6" t="s">
        <v>0</v>
      </c>
      <c r="Q804" s="7">
        <f>COUNTA(E804:P804)-COUNTIF(C804:P804," ")</f>
        <v>4</v>
      </c>
      <c r="R804" s="6"/>
      <c r="S804" s="5" t="s">
        <v>16611</v>
      </c>
      <c r="T804" s="6" t="b">
        <v>1</v>
      </c>
    </row>
    <row r="805" spans="1:20" ht="15.75" x14ac:dyDescent="0.25">
      <c r="A805" s="6" t="str">
        <f>IFERROR(FIND($A$14,C805),"")</f>
        <v/>
      </c>
      <c r="B805" s="10" t="s">
        <v>17808</v>
      </c>
      <c r="C805" s="9" t="s">
        <v>17807</v>
      </c>
      <c r="D805" s="8" t="s">
        <v>14</v>
      </c>
      <c r="E805" s="6"/>
      <c r="F805" s="6" t="s">
        <v>17806</v>
      </c>
      <c r="G805" s="6"/>
      <c r="H805" s="6"/>
      <c r="I805" s="6" t="s">
        <v>0</v>
      </c>
      <c r="J805" s="6" t="s">
        <v>0</v>
      </c>
      <c r="K805" s="6"/>
      <c r="L805" s="6" t="s">
        <v>0</v>
      </c>
      <c r="M805" s="6" t="s">
        <v>0</v>
      </c>
      <c r="N805" s="6"/>
      <c r="O805" s="6"/>
      <c r="P805" s="6" t="s">
        <v>0</v>
      </c>
      <c r="Q805" s="7">
        <f>COUNTA(E805:P805)-COUNTIF(C805:P805," ")</f>
        <v>1</v>
      </c>
      <c r="R805" s="6" t="s">
        <v>14396</v>
      </c>
      <c r="S805" s="15" t="s">
        <v>17802</v>
      </c>
      <c r="T805" s="6" t="b">
        <v>0</v>
      </c>
    </row>
    <row r="806" spans="1:20" ht="15.75" x14ac:dyDescent="0.25">
      <c r="A806" s="6">
        <f>IFERROR(FIND($A$14,C806),"")</f>
        <v>4</v>
      </c>
      <c r="B806" s="10" t="s">
        <v>16765</v>
      </c>
      <c r="C806" s="9" t="s">
        <v>16764</v>
      </c>
      <c r="D806" s="8" t="s">
        <v>312</v>
      </c>
      <c r="E806" s="6"/>
      <c r="F806" s="6"/>
      <c r="G806" s="6" t="s">
        <v>16763</v>
      </c>
      <c r="H806" s="6"/>
      <c r="I806" s="6" t="s">
        <v>16762</v>
      </c>
      <c r="J806" s="6" t="s">
        <v>16761</v>
      </c>
      <c r="K806" s="6"/>
      <c r="L806" s="6" t="s">
        <v>0</v>
      </c>
      <c r="M806" s="6" t="s">
        <v>16760</v>
      </c>
      <c r="N806" s="6" t="s">
        <v>16759</v>
      </c>
      <c r="O806" s="6"/>
      <c r="P806" s="6" t="s">
        <v>16758</v>
      </c>
      <c r="Q806" s="7">
        <f>COUNTA(E806:P806)-COUNTIF(C806:P806," ")</f>
        <v>6</v>
      </c>
      <c r="R806" s="6"/>
      <c r="S806" s="5" t="s">
        <v>16611</v>
      </c>
      <c r="T806" s="6" t="b">
        <v>1</v>
      </c>
    </row>
    <row r="807" spans="1:20" ht="15.75" x14ac:dyDescent="0.25">
      <c r="A807" s="6" t="str">
        <f>IFERROR(FIND($A$14,C807),"")</f>
        <v/>
      </c>
      <c r="B807" s="10" t="s">
        <v>16753</v>
      </c>
      <c r="C807" s="9" t="s">
        <v>16752</v>
      </c>
      <c r="D807" s="8" t="s">
        <v>14</v>
      </c>
      <c r="E807" s="6"/>
      <c r="F807" s="6" t="s">
        <v>16751</v>
      </c>
      <c r="G807" s="6" t="s">
        <v>16749</v>
      </c>
      <c r="H807" s="6"/>
      <c r="I807" s="6" t="s">
        <v>0</v>
      </c>
      <c r="J807" s="6" t="s">
        <v>16750</v>
      </c>
      <c r="K807" s="6"/>
      <c r="L807" s="6" t="s">
        <v>0</v>
      </c>
      <c r="M807" s="6" t="s">
        <v>16749</v>
      </c>
      <c r="N807" s="6"/>
      <c r="O807" s="6"/>
      <c r="P807" s="6" t="s">
        <v>0</v>
      </c>
      <c r="Q807" s="7">
        <f>COUNTA(E807:P807)-COUNTIF(C807:P807," ")</f>
        <v>4</v>
      </c>
      <c r="R807" s="6"/>
      <c r="S807" s="5" t="s">
        <v>16611</v>
      </c>
      <c r="T807" s="6" t="b">
        <v>1</v>
      </c>
    </row>
    <row r="808" spans="1:20" ht="15.75" x14ac:dyDescent="0.25">
      <c r="A808" s="6" t="str">
        <f>IFERROR(FIND($A$14,C808),"")</f>
        <v/>
      </c>
      <c r="B808" s="10" t="s">
        <v>16748</v>
      </c>
      <c r="C808" s="9" t="s">
        <v>16747</v>
      </c>
      <c r="D808" s="8" t="s">
        <v>14</v>
      </c>
      <c r="E808" s="6"/>
      <c r="F808" s="6" t="s">
        <v>16746</v>
      </c>
      <c r="G808" s="6" t="s">
        <v>16746</v>
      </c>
      <c r="H808" s="6"/>
      <c r="I808" s="6" t="s">
        <v>0</v>
      </c>
      <c r="J808" s="6" t="s">
        <v>16745</v>
      </c>
      <c r="K808" s="6"/>
      <c r="L808" s="6" t="s">
        <v>0</v>
      </c>
      <c r="M808" s="6" t="s">
        <v>16744</v>
      </c>
      <c r="N808" s="6" t="s">
        <v>16743</v>
      </c>
      <c r="O808" s="6" t="s">
        <v>16742</v>
      </c>
      <c r="P808" s="6" t="s">
        <v>16741</v>
      </c>
      <c r="Q808" s="7">
        <f>COUNTA(E808:P808)-COUNTIF(C808:P808," ")</f>
        <v>7</v>
      </c>
      <c r="R808" s="6"/>
      <c r="S808" s="5" t="s">
        <v>16611</v>
      </c>
      <c r="T808" s="6" t="b">
        <v>1</v>
      </c>
    </row>
    <row r="809" spans="1:20" ht="15.75" x14ac:dyDescent="0.25">
      <c r="A809" s="6" t="str">
        <f>IFERROR(FIND($A$14,C809),"")</f>
        <v/>
      </c>
      <c r="B809" s="10" t="s">
        <v>16619</v>
      </c>
      <c r="C809" s="9" t="s">
        <v>16618</v>
      </c>
      <c r="D809" s="8" t="s">
        <v>221</v>
      </c>
      <c r="E809" s="40" t="s">
        <v>13</v>
      </c>
      <c r="F809" s="6"/>
      <c r="G809" s="6"/>
      <c r="H809" s="6"/>
      <c r="I809" s="6"/>
      <c r="J809" s="6"/>
      <c r="K809" s="6"/>
      <c r="L809" s="6" t="s">
        <v>0</v>
      </c>
      <c r="M809" s="6" t="s">
        <v>16617</v>
      </c>
      <c r="N809" s="6"/>
      <c r="O809" s="6"/>
      <c r="P809" s="6" t="s">
        <v>0</v>
      </c>
      <c r="Q809" s="7">
        <f>COUNTA(E809:P809)-COUNTIF(C809:P809," ")</f>
        <v>2</v>
      </c>
      <c r="R809" s="6"/>
      <c r="S809" s="5" t="s">
        <v>16611</v>
      </c>
      <c r="T809" s="6" t="b">
        <v>1</v>
      </c>
    </row>
    <row r="810" spans="1:20" ht="15.75" x14ac:dyDescent="0.25">
      <c r="A810" s="6" t="str">
        <f>IFERROR(FIND($A$14,C810),"")</f>
        <v/>
      </c>
      <c r="B810" s="10" t="s">
        <v>16616</v>
      </c>
      <c r="C810" s="9" t="s">
        <v>16615</v>
      </c>
      <c r="D810" s="8" t="s">
        <v>221</v>
      </c>
      <c r="E810" s="40" t="s">
        <v>13</v>
      </c>
      <c r="F810" s="6"/>
      <c r="G810" s="6"/>
      <c r="H810" s="6"/>
      <c r="I810" s="6" t="s">
        <v>16613</v>
      </c>
      <c r="J810" s="6" t="s">
        <v>16614</v>
      </c>
      <c r="K810" s="6"/>
      <c r="L810" s="6" t="s">
        <v>0</v>
      </c>
      <c r="M810" s="6" t="s">
        <v>16613</v>
      </c>
      <c r="N810" s="6" t="s">
        <v>16612</v>
      </c>
      <c r="O810" s="6"/>
      <c r="P810" s="6" t="s">
        <v>0</v>
      </c>
      <c r="Q810" s="7">
        <f>COUNTA(E810:P810)-COUNTIF(C810:P810," ")</f>
        <v>5</v>
      </c>
      <c r="R810" s="6"/>
      <c r="S810" s="5" t="s">
        <v>16611</v>
      </c>
      <c r="T810" s="6" t="b">
        <v>1</v>
      </c>
    </row>
    <row r="811" spans="1:20" ht="15.75" x14ac:dyDescent="0.25">
      <c r="A811" s="6" t="str">
        <f>IFERROR(FIND($A$14,C811),"")</f>
        <v/>
      </c>
      <c r="B811" s="10" t="s">
        <v>16708</v>
      </c>
      <c r="C811" s="9" t="s">
        <v>16707</v>
      </c>
      <c r="D811" s="8" t="s">
        <v>312</v>
      </c>
      <c r="E811" s="6"/>
      <c r="F811" s="6"/>
      <c r="G811" s="6" t="s">
        <v>16706</v>
      </c>
      <c r="H811" s="6"/>
      <c r="I811" s="6" t="s">
        <v>0</v>
      </c>
      <c r="J811" s="6" t="s">
        <v>16705</v>
      </c>
      <c r="K811" s="6"/>
      <c r="L811" s="6" t="s">
        <v>0</v>
      </c>
      <c r="M811" s="6" t="s">
        <v>0</v>
      </c>
      <c r="N811" s="6" t="s">
        <v>16704</v>
      </c>
      <c r="O811" s="6" t="s">
        <v>16703</v>
      </c>
      <c r="P811" s="6" t="s">
        <v>16702</v>
      </c>
      <c r="Q811" s="7">
        <f>COUNTA(E811:P811)-COUNTIF(C811:P811," ")</f>
        <v>5</v>
      </c>
      <c r="R811" s="6"/>
      <c r="S811" s="5" t="s">
        <v>16611</v>
      </c>
      <c r="T811" s="6" t="b">
        <v>1</v>
      </c>
    </row>
    <row r="812" spans="1:20" ht="15.75" x14ac:dyDescent="0.25">
      <c r="A812" s="6" t="str">
        <f>IFERROR(FIND($A$14,C812),"")</f>
        <v/>
      </c>
      <c r="B812" s="10" t="s">
        <v>16701</v>
      </c>
      <c r="C812" s="9" t="s">
        <v>16700</v>
      </c>
      <c r="D812" s="8" t="s">
        <v>312</v>
      </c>
      <c r="E812" s="6"/>
      <c r="F812" s="6"/>
      <c r="G812" s="6" t="s">
        <v>16699</v>
      </c>
      <c r="H812" s="6"/>
      <c r="I812" s="6" t="s">
        <v>0</v>
      </c>
      <c r="J812" s="6" t="s">
        <v>16698</v>
      </c>
      <c r="K812" s="6"/>
      <c r="L812" s="6" t="s">
        <v>0</v>
      </c>
      <c r="M812" s="6" t="s">
        <v>16697</v>
      </c>
      <c r="N812" s="6"/>
      <c r="O812" s="6"/>
      <c r="P812" s="6" t="s">
        <v>0</v>
      </c>
      <c r="Q812" s="7">
        <f>COUNTA(E812:P812)-COUNTIF(C812:P812," ")</f>
        <v>3</v>
      </c>
      <c r="R812" s="6"/>
      <c r="S812" s="5" t="s">
        <v>16611</v>
      </c>
      <c r="T812" s="6" t="b">
        <v>1</v>
      </c>
    </row>
    <row r="813" spans="1:20" ht="15.75" x14ac:dyDescent="0.25">
      <c r="A813" s="6" t="str">
        <f>IFERROR(FIND($A$14,C813),"")</f>
        <v/>
      </c>
      <c r="B813" s="10" t="s">
        <v>16696</v>
      </c>
      <c r="C813" s="9" t="s">
        <v>16695</v>
      </c>
      <c r="D813" s="8" t="s">
        <v>312</v>
      </c>
      <c r="E813" s="6"/>
      <c r="F813" s="6"/>
      <c r="G813" s="6" t="s">
        <v>16694</v>
      </c>
      <c r="H813" s="6"/>
      <c r="I813" s="6" t="s">
        <v>0</v>
      </c>
      <c r="J813" s="6"/>
      <c r="K813" s="6"/>
      <c r="L813" s="6" t="s">
        <v>0</v>
      </c>
      <c r="M813" s="6" t="s">
        <v>16693</v>
      </c>
      <c r="N813" s="6"/>
      <c r="O813" s="6"/>
      <c r="P813" s="6" t="s">
        <v>0</v>
      </c>
      <c r="Q813" s="7">
        <f>COUNTA(E813:P813)-COUNTIF(C813:P813," ")</f>
        <v>2</v>
      </c>
      <c r="R813" s="6"/>
      <c r="S813" s="5" t="s">
        <v>16611</v>
      </c>
      <c r="T813" s="6" t="b">
        <v>1</v>
      </c>
    </row>
    <row r="814" spans="1:20" ht="15.75" x14ac:dyDescent="0.25">
      <c r="A814" s="6" t="str">
        <f>IFERROR(FIND($A$14,C814),"")</f>
        <v/>
      </c>
      <c r="B814" s="10" t="s">
        <v>16692</v>
      </c>
      <c r="C814" s="9" t="s">
        <v>16691</v>
      </c>
      <c r="D814" s="8" t="s">
        <v>312</v>
      </c>
      <c r="E814" s="6"/>
      <c r="F814" s="6"/>
      <c r="G814" s="6" t="s">
        <v>16690</v>
      </c>
      <c r="H814" s="6"/>
      <c r="I814" s="6" t="s">
        <v>0</v>
      </c>
      <c r="J814" s="6"/>
      <c r="K814" s="6"/>
      <c r="L814" s="6" t="s">
        <v>0</v>
      </c>
      <c r="M814" s="6" t="s">
        <v>16689</v>
      </c>
      <c r="N814" s="6"/>
      <c r="O814" s="6"/>
      <c r="P814" s="6" t="s">
        <v>0</v>
      </c>
      <c r="Q814" s="7">
        <f>COUNTA(E814:P814)-COUNTIF(C814:P814," ")</f>
        <v>2</v>
      </c>
      <c r="R814" s="6"/>
      <c r="S814" s="5" t="s">
        <v>16611</v>
      </c>
      <c r="T814" s="6" t="b">
        <v>1</v>
      </c>
    </row>
    <row r="815" spans="1:20" ht="15.75" x14ac:dyDescent="0.25">
      <c r="A815" s="6" t="str">
        <f>IFERROR(FIND($A$14,C815),"")</f>
        <v/>
      </c>
      <c r="B815" s="10" t="s">
        <v>16688</v>
      </c>
      <c r="C815" s="9" t="s">
        <v>16687</v>
      </c>
      <c r="D815" s="8" t="s">
        <v>312</v>
      </c>
      <c r="E815" s="6"/>
      <c r="F815" s="6"/>
      <c r="G815" s="6" t="s">
        <v>16686</v>
      </c>
      <c r="H815" s="6"/>
      <c r="I815" s="6" t="s">
        <v>0</v>
      </c>
      <c r="J815" s="6" t="s">
        <v>16685</v>
      </c>
      <c r="K815" s="6"/>
      <c r="L815" s="6" t="s">
        <v>0</v>
      </c>
      <c r="M815" s="6" t="s">
        <v>16684</v>
      </c>
      <c r="N815" s="6"/>
      <c r="O815" s="6" t="s">
        <v>16683</v>
      </c>
      <c r="P815" s="6" t="s">
        <v>16682</v>
      </c>
      <c r="Q815" s="7">
        <f>COUNTA(E815:P815)-COUNTIF(C815:P815," ")</f>
        <v>5</v>
      </c>
      <c r="R815" s="6"/>
      <c r="S815" s="5" t="s">
        <v>16611</v>
      </c>
      <c r="T815" s="6" t="b">
        <v>1</v>
      </c>
    </row>
    <row r="816" spans="1:20" ht="15.75" x14ac:dyDescent="0.25">
      <c r="A816" s="6" t="str">
        <f>IFERROR(FIND($A$14,C816),"")</f>
        <v/>
      </c>
      <c r="B816" s="10" t="s">
        <v>14053</v>
      </c>
      <c r="C816" s="9" t="s">
        <v>14052</v>
      </c>
      <c r="D816" s="8" t="s">
        <v>14</v>
      </c>
      <c r="E816" s="6"/>
      <c r="F816" s="6" t="s">
        <v>14051</v>
      </c>
      <c r="G816" s="6"/>
      <c r="H816" s="6"/>
      <c r="I816" s="6" t="s">
        <v>0</v>
      </c>
      <c r="J816" s="6" t="s">
        <v>0</v>
      </c>
      <c r="K816" s="6"/>
      <c r="L816" s="6" t="s">
        <v>0</v>
      </c>
      <c r="M816" s="6" t="s">
        <v>0</v>
      </c>
      <c r="N816" s="6"/>
      <c r="O816" s="6"/>
      <c r="P816" s="6" t="s">
        <v>0</v>
      </c>
      <c r="Q816" s="7">
        <f>COUNTA(E816:P816)-COUNTIF(C816:P816," ")</f>
        <v>1</v>
      </c>
      <c r="R816" s="6"/>
      <c r="S816" s="5"/>
      <c r="T816" s="6" t="b">
        <v>1</v>
      </c>
    </row>
    <row r="817" spans="1:20" ht="15.75" x14ac:dyDescent="0.25">
      <c r="A817" s="6" t="str">
        <f>IFERROR(FIND($A$14,C817),"")</f>
        <v/>
      </c>
      <c r="B817" s="10" t="s">
        <v>8937</v>
      </c>
      <c r="C817" s="9" t="s">
        <v>8936</v>
      </c>
      <c r="D817" s="8" t="s">
        <v>312</v>
      </c>
      <c r="E817" s="6"/>
      <c r="F817" s="6"/>
      <c r="G817" s="6" t="s">
        <v>8935</v>
      </c>
      <c r="H817" s="6"/>
      <c r="I817" s="6" t="s">
        <v>8934</v>
      </c>
      <c r="J817" s="6" t="s">
        <v>8933</v>
      </c>
      <c r="K817" s="6"/>
      <c r="L817" s="6" t="s">
        <v>0</v>
      </c>
      <c r="M817" s="6" t="s">
        <v>8932</v>
      </c>
      <c r="N817" s="6" t="s">
        <v>8931</v>
      </c>
      <c r="O817" s="6" t="s">
        <v>8930</v>
      </c>
      <c r="P817" s="6" t="s">
        <v>8929</v>
      </c>
      <c r="Q817" s="7">
        <f>COUNTA(E817:P817)-COUNTIF(C817:P817," ")</f>
        <v>7</v>
      </c>
      <c r="R817" s="6"/>
      <c r="S817" s="5"/>
      <c r="T817" s="6" t="b">
        <v>1</v>
      </c>
    </row>
    <row r="818" spans="1:20" ht="15.75" x14ac:dyDescent="0.25">
      <c r="A818" s="6" t="str">
        <f>IFERROR(FIND($A$14,C818),"")</f>
        <v/>
      </c>
      <c r="B818" s="10" t="s">
        <v>16885</v>
      </c>
      <c r="C818" s="9" t="s">
        <v>16884</v>
      </c>
      <c r="D818" s="8" t="s">
        <v>221</v>
      </c>
      <c r="E818" s="40" t="s">
        <v>16883</v>
      </c>
      <c r="F818" s="6" t="s">
        <v>16882</v>
      </c>
      <c r="G818" s="6" t="s">
        <v>16881</v>
      </c>
      <c r="H818" s="6"/>
      <c r="I818" s="6" t="s">
        <v>16880</v>
      </c>
      <c r="J818" s="6" t="s">
        <v>16879</v>
      </c>
      <c r="K818" s="6"/>
      <c r="L818" s="6" t="s">
        <v>0</v>
      </c>
      <c r="M818" s="6" t="s">
        <v>16878</v>
      </c>
      <c r="N818" s="6"/>
      <c r="O818" s="6"/>
      <c r="P818" s="6" t="s">
        <v>0</v>
      </c>
      <c r="Q818" s="7">
        <f>COUNTA(E818:P818)-COUNTIF(C818:P818," ")</f>
        <v>6</v>
      </c>
      <c r="R818" s="6"/>
      <c r="S818" s="5" t="s">
        <v>16851</v>
      </c>
      <c r="T818" s="6" t="b">
        <v>1</v>
      </c>
    </row>
    <row r="819" spans="1:20" ht="15.75" x14ac:dyDescent="0.25">
      <c r="A819" s="6" t="str">
        <f>IFERROR(FIND($A$14,C819),"")</f>
        <v/>
      </c>
      <c r="B819" s="10" t="s">
        <v>16894</v>
      </c>
      <c r="C819" s="9" t="s">
        <v>16893</v>
      </c>
      <c r="D819" s="8" t="s">
        <v>14</v>
      </c>
      <c r="E819" s="6"/>
      <c r="F819" s="6" t="s">
        <v>16892</v>
      </c>
      <c r="G819" s="6" t="s">
        <v>16891</v>
      </c>
      <c r="H819" s="6"/>
      <c r="I819" s="6" t="s">
        <v>16890</v>
      </c>
      <c r="J819" s="6" t="s">
        <v>16889</v>
      </c>
      <c r="K819" s="6"/>
      <c r="L819" s="6" t="s">
        <v>0</v>
      </c>
      <c r="M819" s="6" t="s">
        <v>16889</v>
      </c>
      <c r="N819" s="6" t="s">
        <v>16888</v>
      </c>
      <c r="O819" s="6" t="s">
        <v>16887</v>
      </c>
      <c r="P819" s="6" t="s">
        <v>16886</v>
      </c>
      <c r="Q819" s="7">
        <f>COUNTA(E819:P819)-COUNTIF(C819:P819," ")</f>
        <v>8</v>
      </c>
      <c r="R819" s="6"/>
      <c r="S819" s="5" t="s">
        <v>16851</v>
      </c>
      <c r="T819" s="6" t="b">
        <v>1</v>
      </c>
    </row>
    <row r="820" spans="1:20" ht="15.75" x14ac:dyDescent="0.25">
      <c r="A820" s="6" t="str">
        <f>IFERROR(FIND($A$14,C820),"")</f>
        <v/>
      </c>
      <c r="B820" s="10" t="s">
        <v>2044</v>
      </c>
      <c r="C820" s="9" t="s">
        <v>2043</v>
      </c>
      <c r="D820" s="8" t="s">
        <v>14</v>
      </c>
      <c r="E820" s="6"/>
      <c r="F820" s="6" t="s">
        <v>13</v>
      </c>
      <c r="G820" s="6"/>
      <c r="H820" s="6"/>
      <c r="I820" s="6"/>
      <c r="J820" s="6"/>
      <c r="K820" s="6"/>
      <c r="L820" s="6" t="s">
        <v>0</v>
      </c>
      <c r="M820" s="6" t="s">
        <v>2042</v>
      </c>
      <c r="N820" s="6"/>
      <c r="O820" s="6"/>
      <c r="P820" s="6" t="s">
        <v>0</v>
      </c>
      <c r="Q820" s="7">
        <f>COUNTA(E820:P820)-COUNTIF(C820:P820," ")</f>
        <v>2</v>
      </c>
      <c r="R820" s="6"/>
      <c r="S820" s="5"/>
      <c r="T820" s="6" t="b">
        <v>1</v>
      </c>
    </row>
    <row r="821" spans="1:20" ht="15.75" x14ac:dyDescent="0.25">
      <c r="A821" s="6" t="str">
        <f>IFERROR(FIND($A$14,C821),"")</f>
        <v/>
      </c>
      <c r="B821" s="10" t="s">
        <v>19587</v>
      </c>
      <c r="C821" s="9" t="s">
        <v>19586</v>
      </c>
      <c r="D821" s="8" t="s">
        <v>312</v>
      </c>
      <c r="E821" s="6"/>
      <c r="F821" s="6"/>
      <c r="G821" s="6" t="s">
        <v>19585</v>
      </c>
      <c r="H821" s="6"/>
      <c r="I821" s="6" t="s">
        <v>0</v>
      </c>
      <c r="J821" s="6" t="s">
        <v>19584</v>
      </c>
      <c r="K821" s="6" t="s">
        <v>19583</v>
      </c>
      <c r="L821" s="6" t="s">
        <v>0</v>
      </c>
      <c r="M821" s="6" t="s">
        <v>19582</v>
      </c>
      <c r="N821" s="6" t="s">
        <v>19581</v>
      </c>
      <c r="O821" s="6" t="s">
        <v>19580</v>
      </c>
      <c r="P821" s="6" t="s">
        <v>19579</v>
      </c>
      <c r="Q821" s="7">
        <f>COUNTA(E821:P821)-COUNTIF(C821:P821," ")</f>
        <v>7</v>
      </c>
      <c r="R821" s="13" t="s">
        <v>14410</v>
      </c>
      <c r="S821" s="5"/>
      <c r="T821" s="6" t="b">
        <v>1</v>
      </c>
    </row>
    <row r="822" spans="1:20" ht="15.75" x14ac:dyDescent="0.25">
      <c r="A822" s="6" t="str">
        <f>IFERROR(FIND($A$14,C822),"")</f>
        <v/>
      </c>
      <c r="B822" s="10" t="s">
        <v>8928</v>
      </c>
      <c r="C822" s="9" t="s">
        <v>8925</v>
      </c>
      <c r="D822" s="8" t="s">
        <v>14</v>
      </c>
      <c r="E822" s="6"/>
      <c r="F822" s="6" t="s">
        <v>8927</v>
      </c>
      <c r="G822" s="6" t="s">
        <v>8926</v>
      </c>
      <c r="H822" s="6"/>
      <c r="I822" s="6" t="s">
        <v>8925</v>
      </c>
      <c r="J822" s="6" t="s">
        <v>8924</v>
      </c>
      <c r="K822" s="6"/>
      <c r="L822" s="6" t="s">
        <v>0</v>
      </c>
      <c r="M822" s="6" t="s">
        <v>8922</v>
      </c>
      <c r="N822" s="6" t="s">
        <v>8923</v>
      </c>
      <c r="O822" s="6" t="s">
        <v>8922</v>
      </c>
      <c r="P822" s="6" t="s">
        <v>8921</v>
      </c>
      <c r="Q822" s="7">
        <f>COUNTA(E822:P822)-COUNTIF(C822:P822," ")</f>
        <v>8</v>
      </c>
      <c r="R822" s="6"/>
      <c r="S822" s="5"/>
      <c r="T822" s="6" t="b">
        <v>1</v>
      </c>
    </row>
    <row r="823" spans="1:20" ht="15.75" x14ac:dyDescent="0.25">
      <c r="A823" s="6" t="str">
        <f>IFERROR(FIND($A$14,C823),"")</f>
        <v/>
      </c>
      <c r="B823" s="10" t="s">
        <v>8920</v>
      </c>
      <c r="C823" s="9" t="s">
        <v>8919</v>
      </c>
      <c r="D823" s="8" t="s">
        <v>312</v>
      </c>
      <c r="E823" s="6"/>
      <c r="F823" s="6"/>
      <c r="G823" s="6" t="s">
        <v>8918</v>
      </c>
      <c r="H823" s="6"/>
      <c r="I823" s="6" t="s">
        <v>8917</v>
      </c>
      <c r="J823" s="6" t="s">
        <v>8916</v>
      </c>
      <c r="K823" s="6"/>
      <c r="L823" s="6" t="s">
        <v>0</v>
      </c>
      <c r="M823" s="6" t="s">
        <v>8915</v>
      </c>
      <c r="N823" s="6"/>
      <c r="O823" s="6"/>
      <c r="P823" s="6" t="s">
        <v>0</v>
      </c>
      <c r="Q823" s="7">
        <f>COUNTA(E823:P823)-COUNTIF(C823:P823," ")</f>
        <v>4</v>
      </c>
      <c r="R823" s="6"/>
      <c r="S823" s="5"/>
      <c r="T823" s="6" t="b">
        <v>1</v>
      </c>
    </row>
    <row r="824" spans="1:20" ht="15.75" x14ac:dyDescent="0.25">
      <c r="A824" s="6" t="str">
        <f>IFERROR(FIND($A$14,C824),"")</f>
        <v/>
      </c>
      <c r="B824" s="10" t="s">
        <v>8942</v>
      </c>
      <c r="C824" s="9" t="s">
        <v>8941</v>
      </c>
      <c r="D824" s="8" t="s">
        <v>312</v>
      </c>
      <c r="E824" s="6"/>
      <c r="F824" s="6"/>
      <c r="G824" s="6" t="s">
        <v>8940</v>
      </c>
      <c r="H824" s="6"/>
      <c r="I824" s="6" t="s">
        <v>8939</v>
      </c>
      <c r="J824" s="6"/>
      <c r="K824" s="6"/>
      <c r="L824" s="6" t="s">
        <v>0</v>
      </c>
      <c r="M824" s="6" t="s">
        <v>8938</v>
      </c>
      <c r="N824" s="6"/>
      <c r="O824" s="6"/>
      <c r="P824" s="6" t="s">
        <v>0</v>
      </c>
      <c r="Q824" s="7">
        <f>COUNTA(E824:P824)-COUNTIF(C824:P824," ")</f>
        <v>3</v>
      </c>
      <c r="R824" s="6"/>
      <c r="S824" s="5"/>
      <c r="T824" s="6" t="b">
        <v>1</v>
      </c>
    </row>
    <row r="825" spans="1:20" ht="15.75" x14ac:dyDescent="0.25">
      <c r="A825" s="6" t="str">
        <f>IFERROR(FIND($A$14,C825),"")</f>
        <v/>
      </c>
      <c r="B825" s="10" t="s">
        <v>8914</v>
      </c>
      <c r="C825" s="9" t="s">
        <v>8913</v>
      </c>
      <c r="D825" s="8" t="s">
        <v>312</v>
      </c>
      <c r="E825" s="6"/>
      <c r="F825" s="6"/>
      <c r="G825" s="6" t="s">
        <v>8912</v>
      </c>
      <c r="H825" s="6"/>
      <c r="I825" s="6" t="s">
        <v>0</v>
      </c>
      <c r="J825" s="6" t="s">
        <v>8911</v>
      </c>
      <c r="K825" s="6"/>
      <c r="L825" s="6" t="s">
        <v>0</v>
      </c>
      <c r="M825" s="6" t="s">
        <v>0</v>
      </c>
      <c r="N825" s="6" t="s">
        <v>8910</v>
      </c>
      <c r="O825" s="6" t="s">
        <v>8909</v>
      </c>
      <c r="P825" s="6" t="s">
        <v>8908</v>
      </c>
      <c r="Q825" s="7">
        <f>COUNTA(E825:P825)-COUNTIF(C825:P825," ")</f>
        <v>5</v>
      </c>
      <c r="R825" s="6"/>
      <c r="S825" s="5"/>
      <c r="T825" s="6" t="b">
        <v>1</v>
      </c>
    </row>
    <row r="826" spans="1:20" ht="15.75" x14ac:dyDescent="0.25">
      <c r="A826" s="6" t="str">
        <f>IFERROR(FIND($A$14,C826),"")</f>
        <v/>
      </c>
      <c r="B826" s="10" t="s">
        <v>8907</v>
      </c>
      <c r="C826" s="9" t="s">
        <v>8906</v>
      </c>
      <c r="D826" s="8" t="s">
        <v>312</v>
      </c>
      <c r="E826" s="6"/>
      <c r="F826" s="6"/>
      <c r="G826" s="6" t="s">
        <v>8905</v>
      </c>
      <c r="H826" s="6"/>
      <c r="I826" s="6" t="s">
        <v>0</v>
      </c>
      <c r="J826" s="6"/>
      <c r="K826" s="6"/>
      <c r="L826" s="6" t="s">
        <v>0</v>
      </c>
      <c r="M826" s="6" t="s">
        <v>8904</v>
      </c>
      <c r="N826" s="6"/>
      <c r="O826" s="6"/>
      <c r="P826" s="6" t="s">
        <v>0</v>
      </c>
      <c r="Q826" s="7">
        <f>COUNTA(E826:P826)-COUNTIF(C826:P826," ")</f>
        <v>2</v>
      </c>
      <c r="R826" s="6"/>
      <c r="S826" s="5"/>
      <c r="T826" s="6" t="b">
        <v>1</v>
      </c>
    </row>
    <row r="827" spans="1:20" ht="15.75" x14ac:dyDescent="0.25">
      <c r="A827" s="6" t="str">
        <f>IFERROR(FIND($A$14,C827),"")</f>
        <v/>
      </c>
      <c r="B827" s="10" t="s">
        <v>8903</v>
      </c>
      <c r="C827" s="9" t="s">
        <v>8902</v>
      </c>
      <c r="D827" s="8" t="s">
        <v>312</v>
      </c>
      <c r="E827" s="6"/>
      <c r="F827" s="6"/>
      <c r="G827" s="6" t="s">
        <v>8901</v>
      </c>
      <c r="H827" s="6"/>
      <c r="I827" s="6" t="s">
        <v>8897</v>
      </c>
      <c r="J827" s="6" t="s">
        <v>8900</v>
      </c>
      <c r="K827" s="6"/>
      <c r="L827" s="6" t="s">
        <v>0</v>
      </c>
      <c r="M827" s="6" t="s">
        <v>8898</v>
      </c>
      <c r="N827" s="6" t="s">
        <v>8899</v>
      </c>
      <c r="O827" s="6" t="s">
        <v>8898</v>
      </c>
      <c r="P827" s="6" t="s">
        <v>8897</v>
      </c>
      <c r="Q827" s="7">
        <f>COUNTA(E827:P827)-COUNTIF(C827:P827," ")</f>
        <v>7</v>
      </c>
      <c r="R827" s="6"/>
      <c r="S827" s="5"/>
      <c r="T827" s="6" t="b">
        <v>1</v>
      </c>
    </row>
    <row r="828" spans="1:20" ht="15.75" x14ac:dyDescent="0.25">
      <c r="A828" s="6" t="str">
        <f>IFERROR(FIND($A$14,C828),"")</f>
        <v/>
      </c>
      <c r="B828" s="10" t="s">
        <v>8896</v>
      </c>
      <c r="C828" s="9" t="s">
        <v>8895</v>
      </c>
      <c r="D828" s="8" t="s">
        <v>221</v>
      </c>
      <c r="E828" s="40" t="s">
        <v>8894</v>
      </c>
      <c r="F828" s="6" t="s">
        <v>8894</v>
      </c>
      <c r="G828" s="40" t="s">
        <v>8893</v>
      </c>
      <c r="H828" s="6"/>
      <c r="I828" s="6" t="s">
        <v>0</v>
      </c>
      <c r="J828" s="6" t="s">
        <v>0</v>
      </c>
      <c r="K828" s="6"/>
      <c r="L828" s="6" t="s">
        <v>0</v>
      </c>
      <c r="M828" s="6" t="s">
        <v>0</v>
      </c>
      <c r="N828" s="6"/>
      <c r="O828" s="6"/>
      <c r="P828" s="6" t="s">
        <v>0</v>
      </c>
      <c r="Q828" s="7">
        <f>COUNTA(E828:P828)-COUNTIF(C828:P828," ")</f>
        <v>3</v>
      </c>
      <c r="R828" s="13"/>
      <c r="S828" s="5"/>
      <c r="T828" s="6" t="b">
        <v>1</v>
      </c>
    </row>
    <row r="829" spans="1:20" ht="15.75" x14ac:dyDescent="0.25">
      <c r="A829" s="6" t="str">
        <f>IFERROR(FIND($A$14,C829),"")</f>
        <v/>
      </c>
      <c r="B829" s="10" t="s">
        <v>14939</v>
      </c>
      <c r="C829" s="9" t="s">
        <v>14938</v>
      </c>
      <c r="D829" s="8" t="s">
        <v>221</v>
      </c>
      <c r="E829" s="40" t="s">
        <v>13</v>
      </c>
      <c r="F829" s="6"/>
      <c r="G829" s="6" t="s">
        <v>14937</v>
      </c>
      <c r="H829" s="6"/>
      <c r="I829" s="6" t="s">
        <v>14933</v>
      </c>
      <c r="J829" s="6" t="s">
        <v>14936</v>
      </c>
      <c r="K829" s="6"/>
      <c r="L829" s="6" t="s">
        <v>0</v>
      </c>
      <c r="M829" s="6" t="s">
        <v>14935</v>
      </c>
      <c r="N829" s="6" t="s">
        <v>14934</v>
      </c>
      <c r="O829" s="6" t="s">
        <v>14933</v>
      </c>
      <c r="P829" s="6" t="s">
        <v>14932</v>
      </c>
      <c r="Q829" s="7">
        <f>COUNTA(E829:P829)-COUNTIF(C829:P829," ")</f>
        <v>8</v>
      </c>
      <c r="R829" s="13" t="s">
        <v>14410</v>
      </c>
      <c r="S829" s="5"/>
      <c r="T829" s="6" t="b">
        <v>1</v>
      </c>
    </row>
    <row r="830" spans="1:20" ht="15.75" x14ac:dyDescent="0.25">
      <c r="A830" s="6" t="str">
        <f>IFERROR(FIND($A$14,C830),"")</f>
        <v/>
      </c>
      <c r="B830" s="10" t="s">
        <v>8892</v>
      </c>
      <c r="C830" s="9" t="s">
        <v>8891</v>
      </c>
      <c r="D830" s="8" t="s">
        <v>312</v>
      </c>
      <c r="E830" s="6"/>
      <c r="F830" s="6"/>
      <c r="G830" s="6" t="s">
        <v>8890</v>
      </c>
      <c r="H830" s="6"/>
      <c r="I830" s="6" t="s">
        <v>0</v>
      </c>
      <c r="J830" s="6"/>
      <c r="K830" s="6"/>
      <c r="L830" s="6" t="s">
        <v>0</v>
      </c>
      <c r="M830" s="6" t="s">
        <v>8889</v>
      </c>
      <c r="N830" s="6"/>
      <c r="O830" s="6"/>
      <c r="P830" s="6" t="s">
        <v>0</v>
      </c>
      <c r="Q830" s="7">
        <f>COUNTA(E830:P830)-COUNTIF(C830:P830," ")</f>
        <v>2</v>
      </c>
      <c r="R830" s="6"/>
      <c r="S830" s="5"/>
      <c r="T830" s="6" t="b">
        <v>1</v>
      </c>
    </row>
    <row r="831" spans="1:20" ht="15.75" x14ac:dyDescent="0.25">
      <c r="A831" s="6" t="str">
        <f>IFERROR(FIND($A$14,C831),"")</f>
        <v/>
      </c>
      <c r="B831" s="10" t="s">
        <v>8874</v>
      </c>
      <c r="C831" s="9" t="s">
        <v>8873</v>
      </c>
      <c r="D831" s="8" t="s">
        <v>221</v>
      </c>
      <c r="E831" s="40" t="s">
        <v>13</v>
      </c>
      <c r="F831" s="6"/>
      <c r="G831" s="6" t="s">
        <v>8872</v>
      </c>
      <c r="H831" s="6"/>
      <c r="I831" s="6" t="s">
        <v>0</v>
      </c>
      <c r="J831" s="6"/>
      <c r="K831" s="6"/>
      <c r="L831" s="6" t="s">
        <v>0</v>
      </c>
      <c r="M831" s="6" t="s">
        <v>8871</v>
      </c>
      <c r="N831" s="6"/>
      <c r="O831" s="6"/>
      <c r="P831" s="6" t="s">
        <v>0</v>
      </c>
      <c r="Q831" s="7">
        <f>COUNTA(E831:P831)-COUNTIF(C831:P831," ")</f>
        <v>3</v>
      </c>
      <c r="R831" s="6"/>
      <c r="S831" s="5"/>
      <c r="T831" s="6" t="b">
        <v>1</v>
      </c>
    </row>
    <row r="832" spans="1:20" ht="15.75" x14ac:dyDescent="0.25">
      <c r="A832" s="6" t="str">
        <f>IFERROR(FIND($A$14,C832),"")</f>
        <v/>
      </c>
      <c r="B832" s="10" t="s">
        <v>8888</v>
      </c>
      <c r="C832" s="9" t="s">
        <v>8887</v>
      </c>
      <c r="D832" s="8" t="s">
        <v>312</v>
      </c>
      <c r="E832" s="6"/>
      <c r="F832" s="6" t="s">
        <v>13</v>
      </c>
      <c r="G832" s="6" t="s">
        <v>8886</v>
      </c>
      <c r="H832" s="6"/>
      <c r="I832" s="6" t="s">
        <v>8885</v>
      </c>
      <c r="J832" s="6" t="s">
        <v>8884</v>
      </c>
      <c r="K832" s="6"/>
      <c r="L832" s="6" t="s">
        <v>0</v>
      </c>
      <c r="M832" s="6" t="s">
        <v>8884</v>
      </c>
      <c r="N832" s="6"/>
      <c r="O832" s="6"/>
      <c r="P832" s="6" t="s">
        <v>0</v>
      </c>
      <c r="Q832" s="7">
        <f>COUNTA(E832:P832)-COUNTIF(C832:P832," ")</f>
        <v>5</v>
      </c>
      <c r="R832" s="6"/>
      <c r="S832" s="5"/>
      <c r="T832" s="6" t="b">
        <v>1</v>
      </c>
    </row>
    <row r="833" spans="1:20" ht="15.75" x14ac:dyDescent="0.25">
      <c r="A833" s="6" t="str">
        <f>IFERROR(FIND($A$14,C833),"")</f>
        <v/>
      </c>
      <c r="B833" s="10" t="s">
        <v>8883</v>
      </c>
      <c r="C833" s="9" t="s">
        <v>8882</v>
      </c>
      <c r="D833" s="8" t="s">
        <v>312</v>
      </c>
      <c r="E833" s="6"/>
      <c r="F833" s="6" t="s">
        <v>13</v>
      </c>
      <c r="G833" s="6" t="s">
        <v>8881</v>
      </c>
      <c r="H833" s="6"/>
      <c r="I833" s="6" t="s">
        <v>8880</v>
      </c>
      <c r="J833" s="6" t="s">
        <v>8879</v>
      </c>
      <c r="K833" s="6"/>
      <c r="L833" s="6" t="s">
        <v>0</v>
      </c>
      <c r="M833" s="6" t="s">
        <v>8878</v>
      </c>
      <c r="N833" s="6" t="s">
        <v>8877</v>
      </c>
      <c r="O833" s="6" t="s">
        <v>8876</v>
      </c>
      <c r="P833" s="6" t="s">
        <v>8875</v>
      </c>
      <c r="Q833" s="7">
        <f>COUNTA(E833:P833)-COUNTIF(C833:P833," ")</f>
        <v>8</v>
      </c>
      <c r="R833" s="6"/>
      <c r="S833" s="5"/>
      <c r="T833" s="6" t="b">
        <v>1</v>
      </c>
    </row>
    <row r="834" spans="1:20" ht="15.75" x14ac:dyDescent="0.25">
      <c r="A834" s="6" t="str">
        <f>IFERROR(FIND($A$14,C834),"")</f>
        <v/>
      </c>
      <c r="B834" s="10" t="s">
        <v>2041</v>
      </c>
      <c r="C834" s="9" t="s">
        <v>2040</v>
      </c>
      <c r="D834" s="8" t="s">
        <v>221</v>
      </c>
      <c r="E834" s="40" t="s">
        <v>13</v>
      </c>
      <c r="F834" s="6"/>
      <c r="G834" s="6"/>
      <c r="H834" s="6"/>
      <c r="I834" s="6" t="s">
        <v>0</v>
      </c>
      <c r="J834" s="6" t="s">
        <v>2039</v>
      </c>
      <c r="K834" s="6"/>
      <c r="L834" s="6" t="s">
        <v>0</v>
      </c>
      <c r="M834" s="6" t="s">
        <v>0</v>
      </c>
      <c r="N834" s="6" t="s">
        <v>2038</v>
      </c>
      <c r="O834" s="6"/>
      <c r="P834" s="6" t="s">
        <v>2037</v>
      </c>
      <c r="Q834" s="7">
        <f>COUNTA(E834:P834)-COUNTIF(C834:P834," ")</f>
        <v>4</v>
      </c>
      <c r="R834" s="6"/>
      <c r="S834" s="5"/>
      <c r="T834" s="6" t="b">
        <v>1</v>
      </c>
    </row>
    <row r="835" spans="1:20" ht="15.75" x14ac:dyDescent="0.25">
      <c r="A835" s="6" t="str">
        <f>IFERROR(FIND($A$14,C835),"")</f>
        <v/>
      </c>
      <c r="B835" s="10" t="s">
        <v>19382</v>
      </c>
      <c r="C835" s="9" t="s">
        <v>13758</v>
      </c>
      <c r="D835" s="8" t="s">
        <v>14</v>
      </c>
      <c r="E835" s="6"/>
      <c r="F835" s="6" t="s">
        <v>19381</v>
      </c>
      <c r="G835" s="6" t="s">
        <v>13758</v>
      </c>
      <c r="H835" s="6"/>
      <c r="I835" s="6" t="s">
        <v>19381</v>
      </c>
      <c r="J835" s="6" t="s">
        <v>19381</v>
      </c>
      <c r="K835" s="6" t="s">
        <v>19381</v>
      </c>
      <c r="L835" s="6" t="s">
        <v>0</v>
      </c>
      <c r="M835" s="6" t="s">
        <v>19381</v>
      </c>
      <c r="N835" s="6"/>
      <c r="O835" s="6"/>
      <c r="P835" s="6" t="s">
        <v>0</v>
      </c>
      <c r="Q835" s="7">
        <f>COUNTA(E835:P835)-COUNTIF(C835:P835," ")</f>
        <v>6</v>
      </c>
      <c r="R835" s="6"/>
      <c r="S835" s="5"/>
      <c r="T835" s="6" t="b">
        <v>1</v>
      </c>
    </row>
    <row r="836" spans="1:20" ht="15.75" x14ac:dyDescent="0.25">
      <c r="A836" s="6" t="str">
        <f>IFERROR(FIND($A$14,C836),"")</f>
        <v/>
      </c>
      <c r="B836" s="10" t="s">
        <v>19802</v>
      </c>
      <c r="C836" s="9" t="s">
        <v>19801</v>
      </c>
      <c r="D836" s="8" t="s">
        <v>14</v>
      </c>
      <c r="E836" s="6"/>
      <c r="F836" s="6" t="s">
        <v>19798</v>
      </c>
      <c r="G836" s="6" t="s">
        <v>19801</v>
      </c>
      <c r="H836" s="6"/>
      <c r="I836" s="6" t="s">
        <v>19798</v>
      </c>
      <c r="J836" s="6" t="s">
        <v>19800</v>
      </c>
      <c r="K836" s="6" t="s">
        <v>19799</v>
      </c>
      <c r="L836" s="6" t="s">
        <v>0</v>
      </c>
      <c r="M836" s="6" t="s">
        <v>19798</v>
      </c>
      <c r="N836" s="6"/>
      <c r="O836" s="6"/>
      <c r="P836" s="6" t="s">
        <v>0</v>
      </c>
      <c r="Q836" s="7">
        <f>COUNTA(E836:P836)-COUNTIF(C836:P836," ")</f>
        <v>6</v>
      </c>
      <c r="R836" s="6"/>
      <c r="S836" s="5"/>
      <c r="T836" s="6" t="b">
        <v>1</v>
      </c>
    </row>
    <row r="837" spans="1:20" ht="15.75" x14ac:dyDescent="0.25">
      <c r="A837" s="6" t="str">
        <f>IFERROR(FIND($A$14,C837),"")</f>
        <v/>
      </c>
      <c r="B837" s="10" t="s">
        <v>14931</v>
      </c>
      <c r="C837" s="9" t="s">
        <v>14930</v>
      </c>
      <c r="D837" s="8" t="s">
        <v>221</v>
      </c>
      <c r="E837" s="40" t="s">
        <v>13</v>
      </c>
      <c r="F837" s="6"/>
      <c r="G837" s="6" t="s">
        <v>14929</v>
      </c>
      <c r="H837" s="6"/>
      <c r="I837" s="6" t="s">
        <v>14928</v>
      </c>
      <c r="J837" s="6"/>
      <c r="K837" s="6"/>
      <c r="L837" s="6" t="s">
        <v>0</v>
      </c>
      <c r="M837" s="6" t="s">
        <v>14927</v>
      </c>
      <c r="N837" s="6" t="s">
        <v>14926</v>
      </c>
      <c r="O837" s="6" t="s">
        <v>14925</v>
      </c>
      <c r="P837" s="6" t="s">
        <v>14924</v>
      </c>
      <c r="Q837" s="7">
        <f>COUNTA(E837:P837)-COUNTIF(C837:P837," ")</f>
        <v>7</v>
      </c>
      <c r="R837" s="13" t="s">
        <v>14410</v>
      </c>
      <c r="S837" s="5"/>
      <c r="T837" s="6" t="b">
        <v>1</v>
      </c>
    </row>
    <row r="838" spans="1:20" ht="15.75" x14ac:dyDescent="0.25">
      <c r="A838" s="6" t="str">
        <f>IFERROR(FIND($A$14,C838),"")</f>
        <v/>
      </c>
      <c r="B838" s="10" t="s">
        <v>14923</v>
      </c>
      <c r="C838" s="9" t="s">
        <v>14922</v>
      </c>
      <c r="D838" s="8" t="s">
        <v>221</v>
      </c>
      <c r="E838" s="40" t="s">
        <v>13</v>
      </c>
      <c r="F838" s="6"/>
      <c r="G838" s="6" t="s">
        <v>14921</v>
      </c>
      <c r="H838" s="6"/>
      <c r="I838" s="6" t="s">
        <v>14917</v>
      </c>
      <c r="J838" s="6" t="s">
        <v>14920</v>
      </c>
      <c r="K838" s="6"/>
      <c r="L838" s="6" t="s">
        <v>0</v>
      </c>
      <c r="M838" s="6" t="s">
        <v>14919</v>
      </c>
      <c r="N838" s="6" t="s">
        <v>14918</v>
      </c>
      <c r="O838" s="6" t="s">
        <v>14917</v>
      </c>
      <c r="P838" s="6" t="s">
        <v>14916</v>
      </c>
      <c r="Q838" s="7">
        <f>COUNTA(E838:P838)-COUNTIF(C838:P838," ")</f>
        <v>8</v>
      </c>
      <c r="R838" s="13" t="s">
        <v>14410</v>
      </c>
      <c r="S838" s="5"/>
      <c r="T838" s="6" t="b">
        <v>1</v>
      </c>
    </row>
    <row r="839" spans="1:20" ht="15.75" x14ac:dyDescent="0.25">
      <c r="A839" s="6" t="str">
        <f>IFERROR(FIND($A$14,C839),"")</f>
        <v/>
      </c>
      <c r="B839" s="10" t="s">
        <v>2036</v>
      </c>
      <c r="C839" s="9" t="s">
        <v>2035</v>
      </c>
      <c r="D839" s="8" t="s">
        <v>2</v>
      </c>
      <c r="E839" s="6"/>
      <c r="F839" s="6"/>
      <c r="G839" s="6"/>
      <c r="H839" s="6"/>
      <c r="I839" s="6" t="s">
        <v>0</v>
      </c>
      <c r="J839" s="6" t="s">
        <v>2034</v>
      </c>
      <c r="K839" s="6"/>
      <c r="L839" s="6" t="s">
        <v>0</v>
      </c>
      <c r="M839" s="6" t="s">
        <v>0</v>
      </c>
      <c r="N839" s="6"/>
      <c r="O839" s="6"/>
      <c r="P839" s="6" t="s">
        <v>0</v>
      </c>
      <c r="Q839" s="7">
        <f>COUNTA(E839:P839)-COUNTIF(C839:P839," ")</f>
        <v>1</v>
      </c>
      <c r="R839" s="6"/>
      <c r="S839" s="5"/>
      <c r="T839" s="6" t="b">
        <v>1</v>
      </c>
    </row>
    <row r="840" spans="1:20" ht="15.75" x14ac:dyDescent="0.25">
      <c r="A840" s="6" t="str">
        <f>IFERROR(FIND($A$14,C840),"")</f>
        <v/>
      </c>
      <c r="B840" s="10" t="s">
        <v>8850</v>
      </c>
      <c r="C840" s="9" t="s">
        <v>8849</v>
      </c>
      <c r="D840" s="8" t="s">
        <v>312</v>
      </c>
      <c r="E840" s="6"/>
      <c r="F840" s="6"/>
      <c r="G840" s="6" t="s">
        <v>8848</v>
      </c>
      <c r="H840" s="6"/>
      <c r="I840" s="6" t="s">
        <v>0</v>
      </c>
      <c r="J840" s="6"/>
      <c r="K840" s="6"/>
      <c r="L840" s="6" t="s">
        <v>0</v>
      </c>
      <c r="M840" s="6" t="s">
        <v>0</v>
      </c>
      <c r="N840" s="6"/>
      <c r="O840" s="6"/>
      <c r="P840" s="6" t="s">
        <v>0</v>
      </c>
      <c r="Q840" s="7">
        <f>COUNTA(E840:P840)-COUNTIF(C840:P840," ")</f>
        <v>1</v>
      </c>
      <c r="R840" s="6"/>
      <c r="S840" s="5"/>
      <c r="T840" s="6" t="b">
        <v>1</v>
      </c>
    </row>
    <row r="841" spans="1:20" ht="15.75" x14ac:dyDescent="0.25">
      <c r="A841" s="6" t="str">
        <f>IFERROR(FIND($A$14,C841),"")</f>
        <v/>
      </c>
      <c r="B841" s="10" t="s">
        <v>8847</v>
      </c>
      <c r="C841" s="9" t="s">
        <v>8846</v>
      </c>
      <c r="D841" s="8" t="s">
        <v>312</v>
      </c>
      <c r="E841" s="6"/>
      <c r="F841" s="6"/>
      <c r="G841" s="6" t="s">
        <v>8845</v>
      </c>
      <c r="H841" s="6"/>
      <c r="I841" s="6" t="s">
        <v>0</v>
      </c>
      <c r="J841" s="6"/>
      <c r="K841" s="6"/>
      <c r="L841" s="6" t="s">
        <v>0</v>
      </c>
      <c r="M841" s="6" t="s">
        <v>0</v>
      </c>
      <c r="N841" s="6"/>
      <c r="O841" s="6"/>
      <c r="P841" s="6" t="s">
        <v>0</v>
      </c>
      <c r="Q841" s="7">
        <f>COUNTA(E841:P841)-COUNTIF(C841:P841," ")</f>
        <v>1</v>
      </c>
      <c r="R841" s="6"/>
      <c r="S841" s="5"/>
      <c r="T841" s="6" t="b">
        <v>1</v>
      </c>
    </row>
    <row r="842" spans="1:20" ht="15.75" x14ac:dyDescent="0.25">
      <c r="A842" s="6" t="str">
        <f>IFERROR(FIND($A$14,C842),"")</f>
        <v/>
      </c>
      <c r="B842" s="10" t="s">
        <v>8844</v>
      </c>
      <c r="C842" s="9" t="s">
        <v>8843</v>
      </c>
      <c r="D842" s="8" t="s">
        <v>312</v>
      </c>
      <c r="E842" s="6"/>
      <c r="F842" s="6"/>
      <c r="G842" s="6" t="s">
        <v>8842</v>
      </c>
      <c r="H842" s="6"/>
      <c r="I842" s="6" t="s">
        <v>0</v>
      </c>
      <c r="J842" s="6"/>
      <c r="K842" s="6"/>
      <c r="L842" s="6" t="s">
        <v>0</v>
      </c>
      <c r="M842" s="6" t="s">
        <v>8841</v>
      </c>
      <c r="N842" s="6"/>
      <c r="O842" s="6"/>
      <c r="P842" s="6" t="s">
        <v>0</v>
      </c>
      <c r="Q842" s="7">
        <f>COUNTA(E842:P842)-COUNTIF(C842:P842," ")</f>
        <v>2</v>
      </c>
      <c r="R842" s="6"/>
      <c r="S842" s="5"/>
      <c r="T842" s="6" t="b">
        <v>1</v>
      </c>
    </row>
    <row r="843" spans="1:20" ht="15.75" x14ac:dyDescent="0.25">
      <c r="A843" s="6" t="str">
        <f>IFERROR(FIND($A$14,C843),"")</f>
        <v/>
      </c>
      <c r="B843" s="10" t="s">
        <v>8840</v>
      </c>
      <c r="C843" s="9" t="s">
        <v>8839</v>
      </c>
      <c r="D843" s="8" t="s">
        <v>312</v>
      </c>
      <c r="E843" s="6"/>
      <c r="F843" s="6"/>
      <c r="G843" s="6" t="s">
        <v>8838</v>
      </c>
      <c r="H843" s="6"/>
      <c r="I843" s="6" t="s">
        <v>8837</v>
      </c>
      <c r="J843" s="6"/>
      <c r="K843" s="6"/>
      <c r="L843" s="6" t="s">
        <v>0</v>
      </c>
      <c r="M843" s="6" t="s">
        <v>0</v>
      </c>
      <c r="N843" s="6"/>
      <c r="O843" s="6"/>
      <c r="P843" s="6" t="s">
        <v>0</v>
      </c>
      <c r="Q843" s="7">
        <f>COUNTA(E843:P843)-COUNTIF(C843:P843," ")</f>
        <v>2</v>
      </c>
      <c r="R843" s="6"/>
      <c r="S843" s="5"/>
      <c r="T843" s="6" t="b">
        <v>1</v>
      </c>
    </row>
    <row r="844" spans="1:20" ht="15.75" x14ac:dyDescent="0.25">
      <c r="A844" s="6" t="str">
        <f>IFERROR(FIND($A$14,C844),"")</f>
        <v/>
      </c>
      <c r="B844" s="10" t="s">
        <v>8836</v>
      </c>
      <c r="C844" s="9" t="s">
        <v>8835</v>
      </c>
      <c r="D844" s="8" t="s">
        <v>221</v>
      </c>
      <c r="E844" s="40" t="s">
        <v>13</v>
      </c>
      <c r="F844" s="6"/>
      <c r="G844" s="6" t="s">
        <v>8834</v>
      </c>
      <c r="H844" s="6"/>
      <c r="I844" s="6" t="s">
        <v>0</v>
      </c>
      <c r="J844" s="6"/>
      <c r="K844" s="6"/>
      <c r="L844" s="6" t="s">
        <v>0</v>
      </c>
      <c r="M844" s="6" t="s">
        <v>8833</v>
      </c>
      <c r="N844" s="6"/>
      <c r="O844" s="6"/>
      <c r="P844" s="6" t="s">
        <v>0</v>
      </c>
      <c r="Q844" s="7">
        <f>COUNTA(E844:P844)-COUNTIF(C844:P844," ")</f>
        <v>3</v>
      </c>
      <c r="R844" s="6"/>
      <c r="S844" s="5"/>
      <c r="T844" s="6" t="b">
        <v>1</v>
      </c>
    </row>
    <row r="845" spans="1:20" ht="15.75" x14ac:dyDescent="0.25">
      <c r="A845" s="6" t="str">
        <f>IFERROR(FIND($A$14,C845),"")</f>
        <v/>
      </c>
      <c r="B845" s="10" t="s">
        <v>8860</v>
      </c>
      <c r="C845" s="9" t="s">
        <v>8859</v>
      </c>
      <c r="D845" s="8" t="s">
        <v>312</v>
      </c>
      <c r="E845" s="6"/>
      <c r="F845" s="6"/>
      <c r="G845" s="6" t="s">
        <v>8858</v>
      </c>
      <c r="H845" s="6"/>
      <c r="I845" s="6" t="s">
        <v>0</v>
      </c>
      <c r="J845" s="6"/>
      <c r="K845" s="6"/>
      <c r="L845" s="6" t="s">
        <v>0</v>
      </c>
      <c r="M845" s="6" t="s">
        <v>0</v>
      </c>
      <c r="N845" s="6"/>
      <c r="O845" s="6"/>
      <c r="P845" s="6" t="s">
        <v>0</v>
      </c>
      <c r="Q845" s="7">
        <f>COUNTA(E845:P845)-COUNTIF(C845:P845," ")</f>
        <v>1</v>
      </c>
      <c r="R845" s="6"/>
      <c r="S845" s="5"/>
      <c r="T845" s="6" t="b">
        <v>1</v>
      </c>
    </row>
    <row r="846" spans="1:20" ht="15.75" x14ac:dyDescent="0.25">
      <c r="A846" s="6" t="str">
        <f>IFERROR(FIND($A$14,C846),"")</f>
        <v/>
      </c>
      <c r="B846" s="10" t="s">
        <v>15242</v>
      </c>
      <c r="C846" s="9" t="s">
        <v>15241</v>
      </c>
      <c r="D846" s="8" t="s">
        <v>2</v>
      </c>
      <c r="E846" s="6"/>
      <c r="F846" s="6"/>
      <c r="G846" s="6"/>
      <c r="H846" s="6"/>
      <c r="I846" s="6" t="s">
        <v>0</v>
      </c>
      <c r="J846" s="6" t="s">
        <v>15240</v>
      </c>
      <c r="K846" s="6"/>
      <c r="L846" s="6" t="s">
        <v>0</v>
      </c>
      <c r="M846" s="6" t="s">
        <v>15239</v>
      </c>
      <c r="N846" s="6"/>
      <c r="O846" s="6"/>
      <c r="P846" s="6" t="s">
        <v>0</v>
      </c>
      <c r="Q846" s="7">
        <f>COUNTA(E846:P846)-COUNTIF(C846:P846," ")</f>
        <v>2</v>
      </c>
      <c r="R846" s="6"/>
      <c r="S846" s="5" t="s">
        <v>15222</v>
      </c>
      <c r="T846" s="6" t="b">
        <v>1</v>
      </c>
    </row>
    <row r="847" spans="1:20" ht="15.75" x14ac:dyDescent="0.25">
      <c r="A847" s="6" t="str">
        <f>IFERROR(FIND($A$14,C847),"")</f>
        <v/>
      </c>
      <c r="B847" s="10" t="s">
        <v>16414</v>
      </c>
      <c r="C847" s="9" t="s">
        <v>16413</v>
      </c>
      <c r="D847" s="8" t="s">
        <v>312</v>
      </c>
      <c r="E847" s="6"/>
      <c r="F847" s="6"/>
      <c r="G847" s="6" t="s">
        <v>16412</v>
      </c>
      <c r="H847" s="6"/>
      <c r="I847" s="6" t="s">
        <v>0</v>
      </c>
      <c r="J847" s="6"/>
      <c r="K847" s="6"/>
      <c r="L847" s="6" t="s">
        <v>0</v>
      </c>
      <c r="M847" s="6" t="s">
        <v>0</v>
      </c>
      <c r="N847" s="6" t="s">
        <v>16411</v>
      </c>
      <c r="O847" s="6" t="s">
        <v>16410</v>
      </c>
      <c r="P847" s="6" t="s">
        <v>16409</v>
      </c>
      <c r="Q847" s="7">
        <f>COUNTA(E847:P847)-COUNTIF(C847:P847," ")</f>
        <v>4</v>
      </c>
      <c r="R847" s="6"/>
      <c r="S847" s="5" t="s">
        <v>16240</v>
      </c>
      <c r="T847" s="6" t="b">
        <v>1</v>
      </c>
    </row>
    <row r="848" spans="1:20" ht="15.75" x14ac:dyDescent="0.25">
      <c r="A848" s="6" t="str">
        <f>IFERROR(FIND($A$14,C848),"")</f>
        <v/>
      </c>
      <c r="B848" s="10" t="s">
        <v>2033</v>
      </c>
      <c r="C848" s="9" t="s">
        <v>2032</v>
      </c>
      <c r="D848" s="8" t="s">
        <v>2</v>
      </c>
      <c r="E848" s="6"/>
      <c r="F848" s="6"/>
      <c r="G848" s="6"/>
      <c r="H848" s="6"/>
      <c r="I848" s="6" t="s">
        <v>0</v>
      </c>
      <c r="J848" s="6" t="s">
        <v>2031</v>
      </c>
      <c r="K848" s="6"/>
      <c r="L848" s="6" t="s">
        <v>0</v>
      </c>
      <c r="M848" s="6" t="s">
        <v>0</v>
      </c>
      <c r="N848" s="6"/>
      <c r="O848" s="6"/>
      <c r="P848" s="6" t="s">
        <v>0</v>
      </c>
      <c r="Q848" s="7">
        <f>COUNTA(E848:P848)-COUNTIF(C848:P848," ")</f>
        <v>1</v>
      </c>
      <c r="R848" s="6"/>
      <c r="S848" s="5"/>
      <c r="T848" s="6" t="b">
        <v>1</v>
      </c>
    </row>
    <row r="849" spans="1:20" ht="15.75" x14ac:dyDescent="0.25">
      <c r="A849" s="6" t="str">
        <f>IFERROR(FIND($A$14,C849),"")</f>
        <v/>
      </c>
      <c r="B849" s="10" t="s">
        <v>16267</v>
      </c>
      <c r="C849" s="9" t="s">
        <v>16266</v>
      </c>
      <c r="D849" s="8" t="s">
        <v>18</v>
      </c>
      <c r="E849" s="6"/>
      <c r="F849" s="6"/>
      <c r="G849" s="6"/>
      <c r="H849" s="6"/>
      <c r="I849" s="6" t="s">
        <v>16265</v>
      </c>
      <c r="J849" s="6"/>
      <c r="K849" s="6"/>
      <c r="L849" s="6" t="s">
        <v>0</v>
      </c>
      <c r="M849" s="6" t="s">
        <v>0</v>
      </c>
      <c r="N849" s="6"/>
      <c r="O849" s="6"/>
      <c r="P849" s="6" t="s">
        <v>0</v>
      </c>
      <c r="Q849" s="7">
        <f>COUNTA(E849:P849)-COUNTIF(C849:P849," ")</f>
        <v>1</v>
      </c>
      <c r="R849" s="6"/>
      <c r="S849" s="5" t="s">
        <v>16240</v>
      </c>
      <c r="T849" s="6" t="b">
        <v>1</v>
      </c>
    </row>
    <row r="850" spans="1:20" ht="15.75" x14ac:dyDescent="0.25">
      <c r="A850" s="6" t="str">
        <f>IFERROR(FIND($A$14,C850),"")</f>
        <v/>
      </c>
      <c r="B850" s="10" t="s">
        <v>18002</v>
      </c>
      <c r="C850" s="9" t="s">
        <v>18001</v>
      </c>
      <c r="D850" s="8" t="s">
        <v>14</v>
      </c>
      <c r="E850" s="6"/>
      <c r="F850" s="6" t="s">
        <v>18000</v>
      </c>
      <c r="G850" s="6" t="s">
        <v>17997</v>
      </c>
      <c r="H850" s="6"/>
      <c r="I850" s="6" t="s">
        <v>17999</v>
      </c>
      <c r="J850" s="6" t="s">
        <v>17998</v>
      </c>
      <c r="K850" s="6"/>
      <c r="L850" s="6" t="s">
        <v>0</v>
      </c>
      <c r="M850" s="6" t="s">
        <v>17997</v>
      </c>
      <c r="N850" s="6" t="s">
        <v>17996</v>
      </c>
      <c r="O850" s="6"/>
      <c r="P850" s="6" t="s">
        <v>17995</v>
      </c>
      <c r="Q850" s="7">
        <f>COUNTA(E850:P850)-COUNTIF(C850:P850," ")</f>
        <v>7</v>
      </c>
      <c r="R850" s="6" t="s">
        <v>14396</v>
      </c>
      <c r="S850" s="15" t="s">
        <v>17980</v>
      </c>
      <c r="T850" s="6" t="b">
        <v>0</v>
      </c>
    </row>
    <row r="851" spans="1:20" ht="15.75" x14ac:dyDescent="0.25">
      <c r="A851" s="6" t="str">
        <f>IFERROR(FIND($A$14,C851),"")</f>
        <v/>
      </c>
      <c r="B851" s="10" t="s">
        <v>2030</v>
      </c>
      <c r="C851" s="9" t="s">
        <v>2029</v>
      </c>
      <c r="D851" s="8" t="s">
        <v>2</v>
      </c>
      <c r="E851" s="6"/>
      <c r="F851" s="6"/>
      <c r="G851" s="6"/>
      <c r="H851" s="6"/>
      <c r="I851" s="6" t="s">
        <v>2028</v>
      </c>
      <c r="J851" s="6" t="s">
        <v>2027</v>
      </c>
      <c r="K851" s="6"/>
      <c r="L851" s="6" t="s">
        <v>0</v>
      </c>
      <c r="M851" s="6" t="s">
        <v>0</v>
      </c>
      <c r="N851" s="6"/>
      <c r="O851" s="6"/>
      <c r="P851" s="6" t="s">
        <v>0</v>
      </c>
      <c r="Q851" s="7">
        <f>COUNTA(E851:P851)-COUNTIF(C851:P851," ")</f>
        <v>2</v>
      </c>
      <c r="R851" s="6"/>
      <c r="S851" s="5"/>
      <c r="T851" s="6" t="b">
        <v>1</v>
      </c>
    </row>
    <row r="852" spans="1:20" ht="15.75" x14ac:dyDescent="0.25">
      <c r="A852" s="6" t="str">
        <f>IFERROR(FIND($A$14,C852),"")</f>
        <v/>
      </c>
      <c r="B852" s="10" t="s">
        <v>2026</v>
      </c>
      <c r="C852" s="9" t="s">
        <v>2025</v>
      </c>
      <c r="D852" s="8" t="s">
        <v>2</v>
      </c>
      <c r="E852" s="6"/>
      <c r="F852" s="6"/>
      <c r="G852" s="6"/>
      <c r="H852" s="6"/>
      <c r="I852" s="6" t="s">
        <v>0</v>
      </c>
      <c r="J852" s="6" t="s">
        <v>2024</v>
      </c>
      <c r="K852" s="6"/>
      <c r="L852" s="6" t="s">
        <v>0</v>
      </c>
      <c r="M852" s="6" t="s">
        <v>0</v>
      </c>
      <c r="N852" s="6"/>
      <c r="O852" s="6"/>
      <c r="P852" s="6" t="s">
        <v>0</v>
      </c>
      <c r="Q852" s="7">
        <f>COUNTA(E852:P852)-COUNTIF(C852:P852," ")</f>
        <v>1</v>
      </c>
      <c r="R852" s="6"/>
      <c r="S852" s="5"/>
      <c r="T852" s="6" t="b">
        <v>1</v>
      </c>
    </row>
    <row r="853" spans="1:20" ht="15.75" x14ac:dyDescent="0.25">
      <c r="A853" s="6" t="str">
        <f>IFERROR(FIND($A$14,C853),"")</f>
        <v/>
      </c>
      <c r="B853" s="10" t="s">
        <v>7498</v>
      </c>
      <c r="C853" s="9" t="s">
        <v>7497</v>
      </c>
      <c r="D853" s="8" t="s">
        <v>312</v>
      </c>
      <c r="E853" s="6"/>
      <c r="F853" s="6"/>
      <c r="G853" s="6" t="s">
        <v>7496</v>
      </c>
      <c r="H853" s="6"/>
      <c r="I853" s="6" t="s">
        <v>0</v>
      </c>
      <c r="J853" s="6"/>
      <c r="K853" s="6"/>
      <c r="L853" s="6" t="s">
        <v>0</v>
      </c>
      <c r="M853" s="6" t="s">
        <v>7495</v>
      </c>
      <c r="N853" s="6"/>
      <c r="O853" s="6"/>
      <c r="P853" s="6" t="s">
        <v>0</v>
      </c>
      <c r="Q853" s="7">
        <f>COUNTA(E853:P853)-COUNTIF(C853:P853," ")</f>
        <v>2</v>
      </c>
      <c r="R853" s="6"/>
      <c r="S853" s="5"/>
      <c r="T853" s="6" t="b">
        <v>1</v>
      </c>
    </row>
    <row r="854" spans="1:20" ht="15.75" x14ac:dyDescent="0.25">
      <c r="A854" s="6" t="str">
        <f>IFERROR(FIND($A$14,C854),"")</f>
        <v/>
      </c>
      <c r="B854" s="10" t="s">
        <v>8829</v>
      </c>
      <c r="C854" s="9" t="s">
        <v>8828</v>
      </c>
      <c r="D854" s="8" t="s">
        <v>312</v>
      </c>
      <c r="E854" s="6"/>
      <c r="F854" s="6"/>
      <c r="G854" s="6" t="s">
        <v>8827</v>
      </c>
      <c r="H854" s="6"/>
      <c r="I854" s="6" t="s">
        <v>0</v>
      </c>
      <c r="J854" s="6"/>
      <c r="K854" s="6"/>
      <c r="L854" s="6" t="s">
        <v>0</v>
      </c>
      <c r="M854" s="6" t="s">
        <v>0</v>
      </c>
      <c r="N854" s="6"/>
      <c r="O854" s="6"/>
      <c r="P854" s="6" t="s">
        <v>0</v>
      </c>
      <c r="Q854" s="7">
        <f>COUNTA(E854:P854)-COUNTIF(C854:P854," ")</f>
        <v>1</v>
      </c>
      <c r="R854" s="6"/>
      <c r="S854" s="5"/>
      <c r="T854" s="6" t="b">
        <v>1</v>
      </c>
    </row>
    <row r="855" spans="1:20" ht="15.75" x14ac:dyDescent="0.25">
      <c r="A855" s="6" t="str">
        <f>IFERROR(FIND($A$14,C855),"")</f>
        <v/>
      </c>
      <c r="B855" s="10" t="s">
        <v>8826</v>
      </c>
      <c r="C855" s="9" t="s">
        <v>8825</v>
      </c>
      <c r="D855" s="8" t="s">
        <v>312</v>
      </c>
      <c r="E855" s="6"/>
      <c r="F855" s="6"/>
      <c r="G855" s="6" t="s">
        <v>8824</v>
      </c>
      <c r="H855" s="6"/>
      <c r="I855" s="6" t="s">
        <v>0</v>
      </c>
      <c r="J855" s="6" t="s">
        <v>8823</v>
      </c>
      <c r="K855" s="6"/>
      <c r="L855" s="6" t="s">
        <v>0</v>
      </c>
      <c r="M855" s="6" t="s">
        <v>0</v>
      </c>
      <c r="N855" s="6" t="s">
        <v>8822</v>
      </c>
      <c r="O855" s="6"/>
      <c r="P855" s="6" t="s">
        <v>8821</v>
      </c>
      <c r="Q855" s="7">
        <f>COUNTA(E855:P855)-COUNTIF(C855:P855," ")</f>
        <v>4</v>
      </c>
      <c r="R855" s="6"/>
      <c r="S855" s="5"/>
      <c r="T855" s="6" t="b">
        <v>1</v>
      </c>
    </row>
    <row r="856" spans="1:20" ht="15.75" x14ac:dyDescent="0.25">
      <c r="A856" s="6" t="str">
        <f>IFERROR(FIND($A$14,C856),"")</f>
        <v/>
      </c>
      <c r="B856" s="10" t="s">
        <v>2023</v>
      </c>
      <c r="C856" s="9" t="s">
        <v>2022</v>
      </c>
      <c r="D856" s="8" t="s">
        <v>2</v>
      </c>
      <c r="E856" s="6"/>
      <c r="F856" s="6"/>
      <c r="G856" s="6"/>
      <c r="H856" s="6"/>
      <c r="I856" s="6" t="s">
        <v>0</v>
      </c>
      <c r="J856" s="6" t="s">
        <v>2021</v>
      </c>
      <c r="K856" s="6"/>
      <c r="L856" s="6" t="s">
        <v>0</v>
      </c>
      <c r="M856" s="6" t="s">
        <v>0</v>
      </c>
      <c r="N856" s="6"/>
      <c r="O856" s="6"/>
      <c r="P856" s="6" t="s">
        <v>0</v>
      </c>
      <c r="Q856" s="7">
        <f>COUNTA(E856:P856)-COUNTIF(C856:P856," ")</f>
        <v>1</v>
      </c>
      <c r="R856" s="6"/>
      <c r="S856" s="5"/>
      <c r="T856" s="6" t="b">
        <v>1</v>
      </c>
    </row>
    <row r="857" spans="1:20" ht="15.75" x14ac:dyDescent="0.25">
      <c r="A857" s="6" t="str">
        <f>IFERROR(FIND($A$14,C857),"")</f>
        <v/>
      </c>
      <c r="B857" s="10" t="s">
        <v>8820</v>
      </c>
      <c r="C857" s="9" t="s">
        <v>8819</v>
      </c>
      <c r="D857" s="8" t="s">
        <v>312</v>
      </c>
      <c r="E857" s="6"/>
      <c r="F857" s="6"/>
      <c r="G857" s="6" t="s">
        <v>8818</v>
      </c>
      <c r="H857" s="6"/>
      <c r="I857" s="6" t="s">
        <v>8817</v>
      </c>
      <c r="J857" s="6"/>
      <c r="K857" s="6"/>
      <c r="L857" s="6" t="s">
        <v>0</v>
      </c>
      <c r="M857" s="6" t="s">
        <v>8806</v>
      </c>
      <c r="N857" s="6"/>
      <c r="O857" s="6"/>
      <c r="P857" s="6" t="s">
        <v>0</v>
      </c>
      <c r="Q857" s="7">
        <f>COUNTA(E857:P857)-COUNTIF(C857:P857," ")</f>
        <v>3</v>
      </c>
      <c r="R857" s="6"/>
      <c r="S857" s="5"/>
      <c r="T857" s="6" t="b">
        <v>1</v>
      </c>
    </row>
    <row r="858" spans="1:20" ht="15.75" x14ac:dyDescent="0.25">
      <c r="A858" s="6" t="str">
        <f>IFERROR(FIND($A$14,C858),"")</f>
        <v/>
      </c>
      <c r="B858" s="10" t="s">
        <v>14915</v>
      </c>
      <c r="C858" s="9" t="s">
        <v>14914</v>
      </c>
      <c r="D858" s="8" t="s">
        <v>221</v>
      </c>
      <c r="E858" s="40" t="s">
        <v>13</v>
      </c>
      <c r="F858" s="6"/>
      <c r="G858" s="6" t="s">
        <v>14913</v>
      </c>
      <c r="H858" s="6"/>
      <c r="I858" s="6" t="s">
        <v>14909</v>
      </c>
      <c r="J858" s="6" t="s">
        <v>14912</v>
      </c>
      <c r="K858" s="6"/>
      <c r="L858" s="6" t="s">
        <v>0</v>
      </c>
      <c r="M858" s="6" t="s">
        <v>14911</v>
      </c>
      <c r="N858" s="6" t="s">
        <v>14910</v>
      </c>
      <c r="O858" s="6" t="s">
        <v>14909</v>
      </c>
      <c r="P858" s="6" t="s">
        <v>14908</v>
      </c>
      <c r="Q858" s="7">
        <f>COUNTA(E858:P858)-COUNTIF(C858:P858," ")</f>
        <v>8</v>
      </c>
      <c r="R858" s="13" t="s">
        <v>14410</v>
      </c>
      <c r="S858" s="5"/>
      <c r="T858" s="6" t="b">
        <v>1</v>
      </c>
    </row>
    <row r="859" spans="1:20" ht="15.75" x14ac:dyDescent="0.25">
      <c r="A859" s="6" t="str">
        <f>IFERROR(FIND($A$14,C859),"")</f>
        <v/>
      </c>
      <c r="B859" s="10" t="s">
        <v>8804</v>
      </c>
      <c r="C859" s="9" t="s">
        <v>8803</v>
      </c>
      <c r="D859" s="8" t="s">
        <v>312</v>
      </c>
      <c r="E859" s="6"/>
      <c r="F859" s="6"/>
      <c r="G859" s="6" t="s">
        <v>8802</v>
      </c>
      <c r="H859" s="6"/>
      <c r="I859" s="6" t="s">
        <v>0</v>
      </c>
      <c r="J859" s="6"/>
      <c r="K859" s="6"/>
      <c r="L859" s="6" t="s">
        <v>0</v>
      </c>
      <c r="M859" s="6" t="s">
        <v>0</v>
      </c>
      <c r="N859" s="6"/>
      <c r="O859" s="6"/>
      <c r="P859" s="6" t="s">
        <v>0</v>
      </c>
      <c r="Q859" s="7">
        <f>COUNTA(E859:P859)-COUNTIF(C859:P859," ")</f>
        <v>1</v>
      </c>
      <c r="R859" s="6"/>
      <c r="S859" s="5"/>
      <c r="T859" s="6" t="b">
        <v>1</v>
      </c>
    </row>
    <row r="860" spans="1:20" ht="15.75" x14ac:dyDescent="0.25">
      <c r="A860" s="6" t="str">
        <f>IFERROR(FIND($A$14,C860),"")</f>
        <v/>
      </c>
      <c r="B860" s="10" t="s">
        <v>8816</v>
      </c>
      <c r="C860" s="9" t="s">
        <v>8815</v>
      </c>
      <c r="D860" s="8" t="s">
        <v>221</v>
      </c>
      <c r="E860" s="40" t="s">
        <v>13</v>
      </c>
      <c r="F860" s="6"/>
      <c r="G860" s="6" t="s">
        <v>8814</v>
      </c>
      <c r="H860" s="6"/>
      <c r="I860" s="6" t="s">
        <v>8813</v>
      </c>
      <c r="J860" s="6" t="s">
        <v>8812</v>
      </c>
      <c r="K860" s="6"/>
      <c r="L860" s="6" t="s">
        <v>0</v>
      </c>
      <c r="M860" s="6" t="s">
        <v>8811</v>
      </c>
      <c r="N860" s="6" t="s">
        <v>8810</v>
      </c>
      <c r="O860" s="6" t="s">
        <v>8809</v>
      </c>
      <c r="P860" s="6" t="s">
        <v>8808</v>
      </c>
      <c r="Q860" s="7">
        <f>COUNTA(E860:P860)-COUNTIF(C860:P860," ")</f>
        <v>8</v>
      </c>
      <c r="R860" s="6"/>
      <c r="S860" s="5"/>
      <c r="T860" s="6" t="b">
        <v>1</v>
      </c>
    </row>
    <row r="861" spans="1:20" ht="15.75" x14ac:dyDescent="0.25">
      <c r="A861" s="6" t="str">
        <f>IFERROR(FIND($A$14,C861),"")</f>
        <v/>
      </c>
      <c r="B861" s="10" t="s">
        <v>8832</v>
      </c>
      <c r="C861" s="9" t="s">
        <v>8831</v>
      </c>
      <c r="D861" s="8" t="s">
        <v>312</v>
      </c>
      <c r="E861" s="6"/>
      <c r="F861" s="6"/>
      <c r="G861" s="6" t="s">
        <v>8830</v>
      </c>
      <c r="H861" s="6"/>
      <c r="I861" s="6" t="s">
        <v>0</v>
      </c>
      <c r="J861" s="6"/>
      <c r="K861" s="6"/>
      <c r="L861" s="6" t="s">
        <v>0</v>
      </c>
      <c r="M861" s="6" t="s">
        <v>0</v>
      </c>
      <c r="N861" s="6"/>
      <c r="O861" s="6"/>
      <c r="P861" s="6" t="s">
        <v>0</v>
      </c>
      <c r="Q861" s="7">
        <f>COUNTA(E861:P861)-COUNTIF(C861:P861," ")</f>
        <v>1</v>
      </c>
      <c r="R861" s="6"/>
      <c r="S861" s="5"/>
      <c r="T861" s="6" t="b">
        <v>1</v>
      </c>
    </row>
    <row r="862" spans="1:20" ht="15.75" x14ac:dyDescent="0.25">
      <c r="A862" s="6" t="str">
        <f>IFERROR(FIND($A$14,C862),"")</f>
        <v/>
      </c>
      <c r="B862" s="10" t="s">
        <v>8801</v>
      </c>
      <c r="C862" s="9" t="s">
        <v>8800</v>
      </c>
      <c r="D862" s="8" t="s">
        <v>312</v>
      </c>
      <c r="E862" s="6"/>
      <c r="F862" s="6"/>
      <c r="G862" s="6" t="s">
        <v>8799</v>
      </c>
      <c r="H862" s="6"/>
      <c r="I862" s="6" t="s">
        <v>0</v>
      </c>
      <c r="J862" s="6"/>
      <c r="K862" s="6"/>
      <c r="L862" s="6" t="s">
        <v>0</v>
      </c>
      <c r="M862" s="6" t="s">
        <v>8798</v>
      </c>
      <c r="N862" s="6"/>
      <c r="O862" s="6"/>
      <c r="P862" s="6" t="s">
        <v>0</v>
      </c>
      <c r="Q862" s="7">
        <f>COUNTA(E862:P862)-COUNTIF(C862:P862," ")</f>
        <v>2</v>
      </c>
      <c r="R862" s="6"/>
      <c r="S862" s="5"/>
      <c r="T862" s="6" t="b">
        <v>1</v>
      </c>
    </row>
    <row r="863" spans="1:20" ht="15.75" x14ac:dyDescent="0.25">
      <c r="A863" s="6" t="str">
        <f>IFERROR(FIND($A$14,C863),"")</f>
        <v/>
      </c>
      <c r="B863" s="10" t="s">
        <v>8797</v>
      </c>
      <c r="C863" s="9" t="s">
        <v>8796</v>
      </c>
      <c r="D863" s="8" t="s">
        <v>221</v>
      </c>
      <c r="E863" s="40" t="s">
        <v>13</v>
      </c>
      <c r="F863" s="6"/>
      <c r="G863" s="6" t="s">
        <v>8795</v>
      </c>
      <c r="H863" s="6"/>
      <c r="I863" s="6" t="s">
        <v>8791</v>
      </c>
      <c r="J863" s="6" t="s">
        <v>8794</v>
      </c>
      <c r="K863" s="6"/>
      <c r="L863" s="6" t="s">
        <v>0</v>
      </c>
      <c r="M863" s="6" t="s">
        <v>8793</v>
      </c>
      <c r="N863" s="6" t="s">
        <v>8792</v>
      </c>
      <c r="O863" s="6" t="s">
        <v>8791</v>
      </c>
      <c r="P863" s="6" t="s">
        <v>8790</v>
      </c>
      <c r="Q863" s="7">
        <f>COUNTA(E863:P863)-COUNTIF(C863:P863," ")</f>
        <v>8</v>
      </c>
      <c r="R863" s="6"/>
      <c r="S863" s="5"/>
      <c r="T863" s="6" t="b">
        <v>1</v>
      </c>
    </row>
    <row r="864" spans="1:20" ht="15.75" x14ac:dyDescent="0.25">
      <c r="A864" s="6" t="str">
        <f>IFERROR(FIND($A$14,C864),"")</f>
        <v/>
      </c>
      <c r="B864" s="10" t="s">
        <v>14907</v>
      </c>
      <c r="C864" s="9" t="s">
        <v>14906</v>
      </c>
      <c r="D864" s="8" t="s">
        <v>221</v>
      </c>
      <c r="E864" s="40" t="s">
        <v>13</v>
      </c>
      <c r="F864" s="6"/>
      <c r="G864" s="6" t="s">
        <v>14905</v>
      </c>
      <c r="H864" s="6"/>
      <c r="I864" s="6" t="s">
        <v>14901</v>
      </c>
      <c r="J864" s="6" t="s">
        <v>14904</v>
      </c>
      <c r="K864" s="6"/>
      <c r="L864" s="6" t="s">
        <v>0</v>
      </c>
      <c r="M864" s="6" t="s">
        <v>14903</v>
      </c>
      <c r="N864" s="6" t="s">
        <v>14902</v>
      </c>
      <c r="O864" s="6" t="s">
        <v>14901</v>
      </c>
      <c r="P864" s="6" t="s">
        <v>14900</v>
      </c>
      <c r="Q864" s="7">
        <f>COUNTA(E864:P864)-COUNTIF(C864:P864," ")</f>
        <v>8</v>
      </c>
      <c r="R864" s="13" t="s">
        <v>14410</v>
      </c>
      <c r="S864" s="5"/>
      <c r="T864" s="6" t="b">
        <v>1</v>
      </c>
    </row>
    <row r="865" spans="1:20" ht="15.75" x14ac:dyDescent="0.25">
      <c r="A865" s="6" t="str">
        <f>IFERROR(FIND($A$14,C865),"")</f>
        <v/>
      </c>
      <c r="B865" s="10" t="s">
        <v>14050</v>
      </c>
      <c r="C865" s="9" t="s">
        <v>14049</v>
      </c>
      <c r="D865" s="8" t="s">
        <v>14</v>
      </c>
      <c r="E865" s="6"/>
      <c r="F865" s="6" t="s">
        <v>14048</v>
      </c>
      <c r="G865" s="6"/>
      <c r="H865" s="6"/>
      <c r="I865" s="6" t="s">
        <v>0</v>
      </c>
      <c r="J865" s="6" t="s">
        <v>14047</v>
      </c>
      <c r="K865" s="6"/>
      <c r="L865" s="6" t="s">
        <v>0</v>
      </c>
      <c r="M865" s="6" t="s">
        <v>0</v>
      </c>
      <c r="N865" s="6"/>
      <c r="O865" s="6"/>
      <c r="P865" s="6" t="s">
        <v>0</v>
      </c>
      <c r="Q865" s="7">
        <f>COUNTA(E865:P865)-COUNTIF(C865:P865," ")</f>
        <v>2</v>
      </c>
      <c r="R865" s="6"/>
      <c r="S865" s="5"/>
      <c r="T865" s="6" t="b">
        <v>1</v>
      </c>
    </row>
    <row r="866" spans="1:20" ht="15.75" x14ac:dyDescent="0.25">
      <c r="A866" s="6" t="str">
        <f>IFERROR(FIND($A$14,C866),"")</f>
        <v/>
      </c>
      <c r="B866" s="10" t="s">
        <v>14899</v>
      </c>
      <c r="C866" s="9" t="s">
        <v>14897</v>
      </c>
      <c r="D866" s="8" t="s">
        <v>221</v>
      </c>
      <c r="E866" s="40" t="s">
        <v>13</v>
      </c>
      <c r="F866" s="6"/>
      <c r="G866" s="6" t="s">
        <v>14898</v>
      </c>
      <c r="H866" s="6"/>
      <c r="I866" s="6" t="s">
        <v>14897</v>
      </c>
      <c r="J866" s="6"/>
      <c r="K866" s="6"/>
      <c r="L866" s="6" t="s">
        <v>0</v>
      </c>
      <c r="M866" s="6" t="s">
        <v>14896</v>
      </c>
      <c r="N866" s="6" t="s">
        <v>14895</v>
      </c>
      <c r="O866" s="6"/>
      <c r="P866" s="6" t="s">
        <v>14894</v>
      </c>
      <c r="Q866" s="7">
        <f>COUNTA(E866:P866)-COUNTIF(C866:P866," ")</f>
        <v>6</v>
      </c>
      <c r="R866" s="13" t="s">
        <v>14410</v>
      </c>
      <c r="S866" s="5"/>
      <c r="T866" s="6" t="b">
        <v>1</v>
      </c>
    </row>
    <row r="867" spans="1:20" ht="15.75" x14ac:dyDescent="0.25">
      <c r="A867" s="6" t="str">
        <f>IFERROR(FIND($A$14,C867),"")</f>
        <v/>
      </c>
      <c r="B867" s="10" t="s">
        <v>8789</v>
      </c>
      <c r="C867" s="9" t="s">
        <v>8788</v>
      </c>
      <c r="D867" s="8" t="s">
        <v>221</v>
      </c>
      <c r="E867" s="40" t="s">
        <v>13</v>
      </c>
      <c r="F867" s="6"/>
      <c r="G867" s="6" t="s">
        <v>8787</v>
      </c>
      <c r="H867" s="6"/>
      <c r="I867" s="6" t="s">
        <v>8786</v>
      </c>
      <c r="J867" s="6" t="s">
        <v>8785</v>
      </c>
      <c r="K867" s="6"/>
      <c r="L867" s="6" t="s">
        <v>0</v>
      </c>
      <c r="M867" s="6" t="s">
        <v>8784</v>
      </c>
      <c r="N867" s="6" t="s">
        <v>8783</v>
      </c>
      <c r="O867" s="6"/>
      <c r="P867" s="6" t="s">
        <v>8782</v>
      </c>
      <c r="Q867" s="7">
        <f>COUNTA(E867:P867)-COUNTIF(C867:P867," ")</f>
        <v>7</v>
      </c>
      <c r="R867" s="6"/>
      <c r="S867" s="5"/>
      <c r="T867" s="6" t="b">
        <v>1</v>
      </c>
    </row>
    <row r="868" spans="1:20" ht="15.75" x14ac:dyDescent="0.25">
      <c r="A868" s="6" t="str">
        <f>IFERROR(FIND($A$14,C868),"")</f>
        <v/>
      </c>
      <c r="B868" s="10" t="s">
        <v>8781</v>
      </c>
      <c r="C868" s="9" t="s">
        <v>8779</v>
      </c>
      <c r="D868" s="8" t="s">
        <v>221</v>
      </c>
      <c r="E868" s="40" t="s">
        <v>13</v>
      </c>
      <c r="F868" s="6"/>
      <c r="G868" s="6" t="s">
        <v>8780</v>
      </c>
      <c r="H868" s="6"/>
      <c r="I868" s="6" t="s">
        <v>8779</v>
      </c>
      <c r="J868" s="6" t="s">
        <v>8778</v>
      </c>
      <c r="K868" s="6"/>
      <c r="L868" s="6" t="s">
        <v>0</v>
      </c>
      <c r="M868" s="6" t="s">
        <v>8777</v>
      </c>
      <c r="N868" s="6" t="s">
        <v>8776</v>
      </c>
      <c r="O868" s="6" t="s">
        <v>8775</v>
      </c>
      <c r="P868" s="6" t="s">
        <v>8774</v>
      </c>
      <c r="Q868" s="7">
        <f>COUNTA(E868:P868)-COUNTIF(C868:P868," ")</f>
        <v>8</v>
      </c>
      <c r="R868" s="5"/>
      <c r="S868" s="5"/>
      <c r="T868" s="6" t="b">
        <v>1</v>
      </c>
    </row>
    <row r="869" spans="1:20" ht="15.75" x14ac:dyDescent="0.25">
      <c r="A869" s="6" t="str">
        <f>IFERROR(FIND($A$14,C869),"")</f>
        <v/>
      </c>
      <c r="B869" s="10" t="s">
        <v>8761</v>
      </c>
      <c r="C869" s="9" t="s">
        <v>8759</v>
      </c>
      <c r="D869" s="8" t="s">
        <v>221</v>
      </c>
      <c r="E869" s="40" t="s">
        <v>13</v>
      </c>
      <c r="F869" s="6"/>
      <c r="G869" s="6" t="s">
        <v>8760</v>
      </c>
      <c r="H869" s="6"/>
      <c r="I869" s="6" t="s">
        <v>8759</v>
      </c>
      <c r="J869" s="6" t="s">
        <v>8758</v>
      </c>
      <c r="K869" s="6"/>
      <c r="L869" s="6" t="s">
        <v>0</v>
      </c>
      <c r="M869" s="6" t="s">
        <v>8757</v>
      </c>
      <c r="N869" s="6" t="s">
        <v>8756</v>
      </c>
      <c r="O869" s="6"/>
      <c r="P869" s="6" t="s">
        <v>0</v>
      </c>
      <c r="Q869" s="7">
        <f>COUNTA(E869:P869)-COUNTIF(C869:P869," ")</f>
        <v>6</v>
      </c>
      <c r="R869" s="6"/>
      <c r="S869" s="5"/>
      <c r="T869" s="6" t="b">
        <v>1</v>
      </c>
    </row>
    <row r="870" spans="1:20" ht="15.75" x14ac:dyDescent="0.25">
      <c r="A870" s="6" t="str">
        <f>IFERROR(FIND($A$14,C870),"")</f>
        <v/>
      </c>
      <c r="B870" s="10" t="s">
        <v>16408</v>
      </c>
      <c r="C870" s="9" t="s">
        <v>16406</v>
      </c>
      <c r="D870" s="8" t="s">
        <v>221</v>
      </c>
      <c r="E870" s="40" t="s">
        <v>13</v>
      </c>
      <c r="F870" s="6"/>
      <c r="G870" s="6" t="s">
        <v>16407</v>
      </c>
      <c r="H870" s="6"/>
      <c r="I870" s="6" t="s">
        <v>16406</v>
      </c>
      <c r="J870" s="6"/>
      <c r="K870" s="6"/>
      <c r="L870" s="6" t="s">
        <v>0</v>
      </c>
      <c r="M870" s="6" t="s">
        <v>16405</v>
      </c>
      <c r="N870" s="6" t="s">
        <v>16404</v>
      </c>
      <c r="O870" s="6"/>
      <c r="P870" s="6" t="s">
        <v>16403</v>
      </c>
      <c r="Q870" s="7">
        <f>COUNTA(E870:P870)-COUNTIF(C870:P870," ")</f>
        <v>6</v>
      </c>
      <c r="R870" s="6"/>
      <c r="S870" s="5" t="s">
        <v>16240</v>
      </c>
      <c r="T870" s="6" t="b">
        <v>1</v>
      </c>
    </row>
    <row r="871" spans="1:20" ht="15.75" x14ac:dyDescent="0.25">
      <c r="A871" s="6" t="str">
        <f>IFERROR(FIND($A$14,C871),"")</f>
        <v/>
      </c>
      <c r="B871" s="10" t="s">
        <v>8770</v>
      </c>
      <c r="C871" s="9" t="s">
        <v>8769</v>
      </c>
      <c r="D871" s="8" t="s">
        <v>221</v>
      </c>
      <c r="E871" s="40" t="s">
        <v>13</v>
      </c>
      <c r="F871" s="6"/>
      <c r="G871" s="6" t="s">
        <v>8768</v>
      </c>
      <c r="H871" s="6"/>
      <c r="I871" s="6" t="s">
        <v>8767</v>
      </c>
      <c r="J871" s="6" t="s">
        <v>8766</v>
      </c>
      <c r="K871" s="6"/>
      <c r="L871" s="6" t="s">
        <v>0</v>
      </c>
      <c r="M871" s="6" t="s">
        <v>8765</v>
      </c>
      <c r="N871" s="6" t="s">
        <v>8764</v>
      </c>
      <c r="O871" s="6" t="s">
        <v>8763</v>
      </c>
      <c r="P871" s="6" t="s">
        <v>8762</v>
      </c>
      <c r="Q871" s="7">
        <f>COUNTA(E871:P871)-COUNTIF(C871:P871," ")</f>
        <v>8</v>
      </c>
      <c r="R871" s="6"/>
      <c r="S871" s="5"/>
      <c r="T871" s="6" t="b">
        <v>1</v>
      </c>
    </row>
    <row r="872" spans="1:20" ht="15.75" x14ac:dyDescent="0.25">
      <c r="A872" s="6" t="str">
        <f>IFERROR(FIND($A$14,C872),"")</f>
        <v/>
      </c>
      <c r="B872" s="10" t="s">
        <v>8755</v>
      </c>
      <c r="C872" s="9" t="s">
        <v>8754</v>
      </c>
      <c r="D872" s="8" t="s">
        <v>312</v>
      </c>
      <c r="E872" s="6"/>
      <c r="F872" s="6"/>
      <c r="G872" s="6" t="s">
        <v>8753</v>
      </c>
      <c r="H872" s="6"/>
      <c r="I872" s="6" t="s">
        <v>8752</v>
      </c>
      <c r="J872" s="6" t="s">
        <v>8751</v>
      </c>
      <c r="K872" s="6"/>
      <c r="L872" s="6" t="s">
        <v>0</v>
      </c>
      <c r="M872" s="6" t="s">
        <v>8750</v>
      </c>
      <c r="N872" s="6" t="s">
        <v>8749</v>
      </c>
      <c r="O872" s="6" t="s">
        <v>8748</v>
      </c>
      <c r="P872" s="6" t="s">
        <v>8747</v>
      </c>
      <c r="Q872" s="7">
        <f>COUNTA(E872:P872)-COUNTIF(C872:P872," ")</f>
        <v>7</v>
      </c>
      <c r="R872" s="6"/>
      <c r="S872" s="5"/>
      <c r="T872" s="6" t="b">
        <v>1</v>
      </c>
    </row>
    <row r="873" spans="1:20" ht="15.75" x14ac:dyDescent="0.25">
      <c r="A873" s="6" t="str">
        <f>IFERROR(FIND($A$14,C873),"")</f>
        <v/>
      </c>
      <c r="B873" s="10" t="s">
        <v>14046</v>
      </c>
      <c r="C873" s="9" t="s">
        <v>14045</v>
      </c>
      <c r="D873" s="8" t="s">
        <v>14</v>
      </c>
      <c r="E873" s="6"/>
      <c r="F873" s="6" t="s">
        <v>14044</v>
      </c>
      <c r="G873" s="6"/>
      <c r="H873" s="6"/>
      <c r="I873" s="6" t="s">
        <v>0</v>
      </c>
      <c r="J873" s="6" t="s">
        <v>0</v>
      </c>
      <c r="K873" s="6"/>
      <c r="L873" s="6" t="s">
        <v>0</v>
      </c>
      <c r="M873" s="6" t="s">
        <v>0</v>
      </c>
      <c r="N873" s="6"/>
      <c r="O873" s="6"/>
      <c r="P873" s="6" t="s">
        <v>0</v>
      </c>
      <c r="Q873" s="7">
        <f>COUNTA(E873:P873)-COUNTIF(C873:P873," ")</f>
        <v>1</v>
      </c>
      <c r="R873" s="6"/>
      <c r="S873" s="5"/>
      <c r="T873" s="6" t="b">
        <v>1</v>
      </c>
    </row>
    <row r="874" spans="1:20" ht="15.75" x14ac:dyDescent="0.25">
      <c r="A874" s="6" t="str">
        <f>IFERROR(FIND($A$14,C874),"")</f>
        <v/>
      </c>
      <c r="B874" s="10" t="s">
        <v>14043</v>
      </c>
      <c r="C874" s="9" t="s">
        <v>14042</v>
      </c>
      <c r="D874" s="8" t="s">
        <v>14</v>
      </c>
      <c r="E874" s="6"/>
      <c r="F874" s="6" t="s">
        <v>14041</v>
      </c>
      <c r="G874" s="6"/>
      <c r="H874" s="6"/>
      <c r="I874" s="6" t="s">
        <v>14041</v>
      </c>
      <c r="J874" s="6" t="s">
        <v>0</v>
      </c>
      <c r="K874" s="6"/>
      <c r="L874" s="6" t="s">
        <v>0</v>
      </c>
      <c r="M874" s="6" t="s">
        <v>0</v>
      </c>
      <c r="N874" s="6"/>
      <c r="O874" s="6"/>
      <c r="P874" s="6" t="s">
        <v>0</v>
      </c>
      <c r="Q874" s="7">
        <f>COUNTA(E874:P874)-COUNTIF(C874:P874," ")</f>
        <v>2</v>
      </c>
      <c r="R874" s="6"/>
      <c r="S874" s="5"/>
      <c r="T874" s="6" t="b">
        <v>1</v>
      </c>
    </row>
    <row r="875" spans="1:20" ht="15.75" x14ac:dyDescent="0.25">
      <c r="A875" s="6" t="str">
        <f>IFERROR(FIND($A$14,C875),"")</f>
        <v/>
      </c>
      <c r="B875" s="10" t="s">
        <v>2020</v>
      </c>
      <c r="C875" s="9" t="s">
        <v>2019</v>
      </c>
      <c r="D875" s="8" t="s">
        <v>2</v>
      </c>
      <c r="E875" s="6"/>
      <c r="F875" s="6"/>
      <c r="G875" s="6"/>
      <c r="H875" s="6"/>
      <c r="I875" s="6" t="s">
        <v>0</v>
      </c>
      <c r="J875" s="6" t="s">
        <v>2018</v>
      </c>
      <c r="K875" s="6"/>
      <c r="L875" s="6" t="s">
        <v>0</v>
      </c>
      <c r="M875" s="6" t="s">
        <v>0</v>
      </c>
      <c r="N875" s="6"/>
      <c r="O875" s="6"/>
      <c r="P875" s="6" t="s">
        <v>0</v>
      </c>
      <c r="Q875" s="7">
        <f>COUNTA(E875:P875)-COUNTIF(C875:P875," ")</f>
        <v>1</v>
      </c>
      <c r="R875" s="6"/>
      <c r="S875" s="5"/>
      <c r="T875" s="6" t="b">
        <v>1</v>
      </c>
    </row>
    <row r="876" spans="1:20" ht="15.75" x14ac:dyDescent="0.25">
      <c r="A876" s="6" t="str">
        <f>IFERROR(FIND($A$14,C876),"")</f>
        <v/>
      </c>
      <c r="B876" s="10" t="s">
        <v>2017</v>
      </c>
      <c r="C876" s="9" t="s">
        <v>2016</v>
      </c>
      <c r="D876" s="8" t="s">
        <v>900</v>
      </c>
      <c r="E876" s="6"/>
      <c r="F876" s="6"/>
      <c r="G876" s="6"/>
      <c r="H876" s="6"/>
      <c r="I876" s="6" t="s">
        <v>2015</v>
      </c>
      <c r="J876" s="6" t="s">
        <v>2014</v>
      </c>
      <c r="K876" s="6"/>
      <c r="L876" s="6" t="s">
        <v>0</v>
      </c>
      <c r="M876" s="6" t="s">
        <v>0</v>
      </c>
      <c r="N876" s="6"/>
      <c r="O876" s="6"/>
      <c r="P876" s="6" t="s">
        <v>0</v>
      </c>
      <c r="Q876" s="7">
        <f>COUNTA(E876:P876)-COUNTIF(C876:P876," ")</f>
        <v>2</v>
      </c>
      <c r="R876" s="6"/>
      <c r="S876" s="5"/>
      <c r="T876" s="6" t="b">
        <v>1</v>
      </c>
    </row>
    <row r="877" spans="1:20" ht="15.75" x14ac:dyDescent="0.25">
      <c r="A877" s="6" t="str">
        <f>IFERROR(FIND($A$14,C877),"")</f>
        <v/>
      </c>
      <c r="B877" s="10" t="s">
        <v>14040</v>
      </c>
      <c r="C877" s="9" t="s">
        <v>14039</v>
      </c>
      <c r="D877" s="8" t="s">
        <v>14</v>
      </c>
      <c r="E877" s="6"/>
      <c r="F877" s="6" t="s">
        <v>14038</v>
      </c>
      <c r="G877" s="6"/>
      <c r="H877" s="6"/>
      <c r="I877" s="6" t="s">
        <v>0</v>
      </c>
      <c r="J877" s="6" t="s">
        <v>0</v>
      </c>
      <c r="K877" s="6"/>
      <c r="L877" s="6" t="s">
        <v>0</v>
      </c>
      <c r="M877" s="6" t="s">
        <v>0</v>
      </c>
      <c r="N877" s="6"/>
      <c r="O877" s="6"/>
      <c r="P877" s="6" t="s">
        <v>0</v>
      </c>
      <c r="Q877" s="7">
        <f>COUNTA(E877:P877)-COUNTIF(C877:P877," ")</f>
        <v>1</v>
      </c>
      <c r="R877" s="6"/>
      <c r="S877" s="5"/>
      <c r="T877" s="6" t="b">
        <v>1</v>
      </c>
    </row>
    <row r="878" spans="1:20" ht="15.75" x14ac:dyDescent="0.25">
      <c r="A878" s="6" t="str">
        <f>IFERROR(FIND($A$14,C878),"")</f>
        <v/>
      </c>
      <c r="B878" s="10" t="s">
        <v>2013</v>
      </c>
      <c r="C878" s="9" t="s">
        <v>2012</v>
      </c>
      <c r="D878" s="8" t="s">
        <v>18</v>
      </c>
      <c r="E878" s="6"/>
      <c r="F878" s="6"/>
      <c r="G878" s="6"/>
      <c r="H878" s="6"/>
      <c r="I878" s="6" t="s">
        <v>2011</v>
      </c>
      <c r="J878" s="6"/>
      <c r="K878" s="6"/>
      <c r="L878" s="6" t="s">
        <v>0</v>
      </c>
      <c r="M878" s="6" t="s">
        <v>0</v>
      </c>
      <c r="N878" s="6"/>
      <c r="O878" s="6"/>
      <c r="P878" s="6" t="s">
        <v>0</v>
      </c>
      <c r="Q878" s="7">
        <f>COUNTA(E878:P878)-COUNTIF(C878:P878," ")</f>
        <v>1</v>
      </c>
      <c r="R878" s="6"/>
      <c r="S878" s="5"/>
      <c r="T878" s="6" t="b">
        <v>1</v>
      </c>
    </row>
    <row r="879" spans="1:20" ht="15.75" x14ac:dyDescent="0.25">
      <c r="A879" s="6" t="str">
        <f>IFERROR(FIND($A$14,C879),"")</f>
        <v/>
      </c>
      <c r="B879" s="10" t="s">
        <v>15447</v>
      </c>
      <c r="C879" s="9" t="s">
        <v>15446</v>
      </c>
      <c r="D879" s="8" t="s">
        <v>18</v>
      </c>
      <c r="E879" s="6"/>
      <c r="F879" s="6"/>
      <c r="G879" s="6"/>
      <c r="H879" s="6"/>
      <c r="I879" s="6" t="s">
        <v>15445</v>
      </c>
      <c r="J879" s="6"/>
      <c r="K879" s="6"/>
      <c r="L879" s="6" t="s">
        <v>0</v>
      </c>
      <c r="M879" s="6" t="s">
        <v>0</v>
      </c>
      <c r="N879" s="6"/>
      <c r="O879" s="6"/>
      <c r="P879" s="6" t="s">
        <v>0</v>
      </c>
      <c r="Q879" s="7">
        <f>COUNTA(E879:P879)-COUNTIF(C879:P879," ")</f>
        <v>1</v>
      </c>
      <c r="R879" s="6"/>
      <c r="S879" s="5" t="s">
        <v>15391</v>
      </c>
      <c r="T879" s="6" t="b">
        <v>1</v>
      </c>
    </row>
    <row r="880" spans="1:20" ht="15.75" x14ac:dyDescent="0.25">
      <c r="A880" s="6" t="str">
        <f>IFERROR(FIND($A$14,C880),"")</f>
        <v/>
      </c>
      <c r="B880" s="10" t="s">
        <v>2010</v>
      </c>
      <c r="C880" s="9" t="s">
        <v>2009</v>
      </c>
      <c r="D880" s="8" t="s">
        <v>18</v>
      </c>
      <c r="E880" s="6"/>
      <c r="F880" s="6"/>
      <c r="G880" s="6"/>
      <c r="H880" s="6"/>
      <c r="I880" s="6" t="s">
        <v>2008</v>
      </c>
      <c r="J880" s="6"/>
      <c r="K880" s="6"/>
      <c r="L880" s="6" t="s">
        <v>0</v>
      </c>
      <c r="M880" s="6" t="s">
        <v>0</v>
      </c>
      <c r="N880" s="6"/>
      <c r="O880" s="6"/>
      <c r="P880" s="6" t="s">
        <v>0</v>
      </c>
      <c r="Q880" s="7">
        <f>COUNTA(E880:P880)-COUNTIF(C880:P880," ")</f>
        <v>1</v>
      </c>
      <c r="R880" s="6"/>
      <c r="S880" s="5"/>
      <c r="T880" s="6" t="b">
        <v>1</v>
      </c>
    </row>
    <row r="881" spans="1:20" ht="15.75" x14ac:dyDescent="0.25">
      <c r="A881" s="6" t="str">
        <f>IFERROR(FIND($A$14,C881),"")</f>
        <v/>
      </c>
      <c r="B881" s="10" t="s">
        <v>8746</v>
      </c>
      <c r="C881" s="9" t="s">
        <v>8745</v>
      </c>
      <c r="D881" s="8" t="s">
        <v>312</v>
      </c>
      <c r="E881" s="6"/>
      <c r="F881" s="6"/>
      <c r="G881" s="6" t="s">
        <v>8744</v>
      </c>
      <c r="H881" s="6"/>
      <c r="I881" s="6" t="s">
        <v>8743</v>
      </c>
      <c r="J881" s="6"/>
      <c r="K881" s="6"/>
      <c r="L881" s="6" t="s">
        <v>0</v>
      </c>
      <c r="M881" s="6" t="s">
        <v>8742</v>
      </c>
      <c r="N881" s="6" t="s">
        <v>8741</v>
      </c>
      <c r="O881" s="6"/>
      <c r="P881" s="6" t="s">
        <v>8740</v>
      </c>
      <c r="Q881" s="7">
        <f>COUNTA(E881:P881)-COUNTIF(C881:P881," ")</f>
        <v>5</v>
      </c>
      <c r="R881" s="6"/>
      <c r="S881" s="5"/>
      <c r="T881" s="6" t="b">
        <v>1</v>
      </c>
    </row>
    <row r="882" spans="1:20" ht="15.75" x14ac:dyDescent="0.25">
      <c r="A882" s="6" t="str">
        <f>IFERROR(FIND($A$14,C882),"")</f>
        <v/>
      </c>
      <c r="B882" s="10" t="s">
        <v>8999</v>
      </c>
      <c r="C882" s="9" t="s">
        <v>8998</v>
      </c>
      <c r="D882" s="8" t="s">
        <v>312</v>
      </c>
      <c r="E882" s="6"/>
      <c r="F882" s="6"/>
      <c r="G882" s="6" t="s">
        <v>8997</v>
      </c>
      <c r="H882" s="6"/>
      <c r="I882" s="6" t="s">
        <v>0</v>
      </c>
      <c r="J882" s="6"/>
      <c r="K882" s="6"/>
      <c r="L882" s="6" t="s">
        <v>0</v>
      </c>
      <c r="M882" s="6" t="s">
        <v>0</v>
      </c>
      <c r="N882" s="6" t="s">
        <v>8996</v>
      </c>
      <c r="O882" s="6"/>
      <c r="P882" s="6" t="s">
        <v>0</v>
      </c>
      <c r="Q882" s="7">
        <f>COUNTA(E882:P882)-COUNTIF(C882:P882," ")</f>
        <v>2</v>
      </c>
      <c r="R882" s="6"/>
      <c r="S882" s="5"/>
      <c r="T882" s="6" t="b">
        <v>1</v>
      </c>
    </row>
    <row r="883" spans="1:20" ht="15.75" x14ac:dyDescent="0.25">
      <c r="A883" s="6" t="str">
        <f>IFERROR(FIND($A$14,C883),"")</f>
        <v/>
      </c>
      <c r="B883" s="10" t="s">
        <v>8590</v>
      </c>
      <c r="C883" s="9" t="s">
        <v>8589</v>
      </c>
      <c r="D883" s="8" t="s">
        <v>312</v>
      </c>
      <c r="E883" s="6"/>
      <c r="F883" s="6"/>
      <c r="G883" s="6" t="s">
        <v>8588</v>
      </c>
      <c r="H883" s="6"/>
      <c r="I883" s="6" t="s">
        <v>0</v>
      </c>
      <c r="J883" s="6"/>
      <c r="K883" s="6"/>
      <c r="L883" s="6" t="s">
        <v>0</v>
      </c>
      <c r="M883" s="6" t="s">
        <v>8588</v>
      </c>
      <c r="N883" s="6"/>
      <c r="O883" s="6"/>
      <c r="P883" s="6" t="s">
        <v>0</v>
      </c>
      <c r="Q883" s="7">
        <f>COUNTA(E883:P883)-COUNTIF(C883:P883," ")</f>
        <v>2</v>
      </c>
      <c r="R883" s="6"/>
      <c r="S883" s="5"/>
      <c r="T883" s="6" t="b">
        <v>1</v>
      </c>
    </row>
    <row r="884" spans="1:20" ht="15.75" x14ac:dyDescent="0.25">
      <c r="A884" s="6" t="str">
        <f>IFERROR(FIND($A$14,C884),"")</f>
        <v/>
      </c>
      <c r="B884" s="10" t="s">
        <v>8687</v>
      </c>
      <c r="C884" s="9" t="s">
        <v>8686</v>
      </c>
      <c r="D884" s="8" t="s">
        <v>312</v>
      </c>
      <c r="E884" s="6"/>
      <c r="F884" s="6"/>
      <c r="G884" s="6" t="s">
        <v>8685</v>
      </c>
      <c r="H884" s="6"/>
      <c r="I884" s="6" t="s">
        <v>8684</v>
      </c>
      <c r="J884" s="6"/>
      <c r="K884" s="6"/>
      <c r="L884" s="6" t="s">
        <v>0</v>
      </c>
      <c r="M884" s="6" t="s">
        <v>8683</v>
      </c>
      <c r="N884" s="6"/>
      <c r="O884" s="6"/>
      <c r="P884" s="6" t="s">
        <v>0</v>
      </c>
      <c r="Q884" s="7">
        <f>COUNTA(E884:P884)-COUNTIF(C884:P884," ")</f>
        <v>3</v>
      </c>
      <c r="R884" s="6"/>
      <c r="S884" s="5"/>
      <c r="T884" s="6" t="b">
        <v>1</v>
      </c>
    </row>
    <row r="885" spans="1:20" ht="15.75" x14ac:dyDescent="0.25">
      <c r="A885" s="6" t="str">
        <f>IFERROR(FIND($A$14,C885),"")</f>
        <v/>
      </c>
      <c r="B885" s="10" t="s">
        <v>8690</v>
      </c>
      <c r="C885" s="9" t="s">
        <v>8689</v>
      </c>
      <c r="D885" s="8" t="s">
        <v>312</v>
      </c>
      <c r="E885" s="6"/>
      <c r="F885" s="6"/>
      <c r="G885" s="6" t="s">
        <v>8688</v>
      </c>
      <c r="H885" s="6"/>
      <c r="I885" s="6" t="s">
        <v>0</v>
      </c>
      <c r="J885" s="6"/>
      <c r="K885" s="6"/>
      <c r="L885" s="6" t="s">
        <v>0</v>
      </c>
      <c r="M885" s="6" t="s">
        <v>8688</v>
      </c>
      <c r="N885" s="6"/>
      <c r="O885" s="6"/>
      <c r="P885" s="6" t="s">
        <v>0</v>
      </c>
      <c r="Q885" s="7">
        <f>COUNTA(E885:P885)-COUNTIF(C885:P885," ")</f>
        <v>2</v>
      </c>
      <c r="R885" s="6"/>
      <c r="S885" s="5"/>
      <c r="T885" s="6" t="b">
        <v>1</v>
      </c>
    </row>
    <row r="886" spans="1:20" ht="15.75" x14ac:dyDescent="0.25">
      <c r="A886" s="6" t="str">
        <f>IFERROR(FIND($A$14,C886),"")</f>
        <v/>
      </c>
      <c r="B886" s="10" t="s">
        <v>8695</v>
      </c>
      <c r="C886" s="9" t="s">
        <v>8694</v>
      </c>
      <c r="D886" s="8" t="s">
        <v>312</v>
      </c>
      <c r="E886" s="6"/>
      <c r="F886" s="6"/>
      <c r="G886" s="6" t="s">
        <v>8693</v>
      </c>
      <c r="H886" s="6"/>
      <c r="I886" s="6" t="s">
        <v>0</v>
      </c>
      <c r="J886" s="6" t="s">
        <v>8692</v>
      </c>
      <c r="K886" s="6"/>
      <c r="L886" s="6" t="s">
        <v>0</v>
      </c>
      <c r="M886" s="6" t="s">
        <v>8691</v>
      </c>
      <c r="N886" s="6"/>
      <c r="O886" s="6"/>
      <c r="P886" s="6" t="s">
        <v>0</v>
      </c>
      <c r="Q886" s="7">
        <f>COUNTA(E886:P886)-COUNTIF(C886:P886," ")</f>
        <v>3</v>
      </c>
      <c r="R886" s="6"/>
      <c r="S886" s="5"/>
      <c r="T886" s="6" t="b">
        <v>1</v>
      </c>
    </row>
    <row r="887" spans="1:20" ht="15.75" x14ac:dyDescent="0.25">
      <c r="A887" s="6" t="str">
        <f>IFERROR(FIND($A$14,C887),"")</f>
        <v/>
      </c>
      <c r="B887" s="10" t="s">
        <v>14037</v>
      </c>
      <c r="C887" s="9" t="s">
        <v>14036</v>
      </c>
      <c r="D887" s="8" t="s">
        <v>14</v>
      </c>
      <c r="E887" s="6"/>
      <c r="F887" s="6" t="s">
        <v>14035</v>
      </c>
      <c r="G887" s="6"/>
      <c r="H887" s="6"/>
      <c r="I887" s="6" t="s">
        <v>537</v>
      </c>
      <c r="J887" s="6" t="s">
        <v>0</v>
      </c>
      <c r="K887" s="6"/>
      <c r="L887" s="6" t="s">
        <v>0</v>
      </c>
      <c r="M887" s="6" t="s">
        <v>0</v>
      </c>
      <c r="N887" s="6"/>
      <c r="O887" s="6"/>
      <c r="P887" s="6" t="s">
        <v>0</v>
      </c>
      <c r="Q887" s="7">
        <f>COUNTA(E887:P887)-COUNTIF(C887:P887," ")</f>
        <v>2</v>
      </c>
      <c r="R887" s="6"/>
      <c r="S887" s="5"/>
      <c r="T887" s="6" t="b">
        <v>1</v>
      </c>
    </row>
    <row r="888" spans="1:20" ht="15.75" x14ac:dyDescent="0.25">
      <c r="A888" s="6" t="str">
        <f>IFERROR(FIND($A$14,C888),"")</f>
        <v/>
      </c>
      <c r="B888" s="10" t="s">
        <v>8733</v>
      </c>
      <c r="C888" s="9" t="s">
        <v>8732</v>
      </c>
      <c r="D888" s="8" t="s">
        <v>312</v>
      </c>
      <c r="E888" s="6"/>
      <c r="F888" s="6"/>
      <c r="G888" s="6" t="s">
        <v>8731</v>
      </c>
      <c r="H888" s="6"/>
      <c r="I888" s="6" t="s">
        <v>0</v>
      </c>
      <c r="J888" s="6"/>
      <c r="K888" s="6"/>
      <c r="L888" s="6" t="s">
        <v>0</v>
      </c>
      <c r="M888" s="6" t="s">
        <v>8730</v>
      </c>
      <c r="N888" s="6"/>
      <c r="O888" s="6"/>
      <c r="P888" s="6" t="s">
        <v>0</v>
      </c>
      <c r="Q888" s="7">
        <f>COUNTA(E888:P888)-COUNTIF(C888:P888," ")</f>
        <v>2</v>
      </c>
      <c r="R888" s="6"/>
      <c r="S888" s="5"/>
      <c r="T888" s="6" t="b">
        <v>1</v>
      </c>
    </row>
    <row r="889" spans="1:20" ht="15.75" x14ac:dyDescent="0.25">
      <c r="A889" s="6" t="str">
        <f>IFERROR(FIND($A$14,C889),"")</f>
        <v/>
      </c>
      <c r="B889" s="10" t="s">
        <v>8725</v>
      </c>
      <c r="C889" s="9" t="s">
        <v>8724</v>
      </c>
      <c r="D889" s="8" t="s">
        <v>312</v>
      </c>
      <c r="E889" s="6"/>
      <c r="F889" s="6"/>
      <c r="G889" s="6" t="s">
        <v>8723</v>
      </c>
      <c r="H889" s="6"/>
      <c r="I889" s="6" t="s">
        <v>0</v>
      </c>
      <c r="J889" s="6"/>
      <c r="K889" s="6"/>
      <c r="L889" s="6" t="s">
        <v>0</v>
      </c>
      <c r="M889" s="6" t="s">
        <v>8722</v>
      </c>
      <c r="N889" s="6" t="s">
        <v>8721</v>
      </c>
      <c r="O889" s="6"/>
      <c r="P889" s="6" t="s">
        <v>0</v>
      </c>
      <c r="Q889" s="7">
        <f>COUNTA(E889:P889)-COUNTIF(C889:P889," ")</f>
        <v>3</v>
      </c>
      <c r="R889" s="6"/>
      <c r="S889" s="5"/>
      <c r="T889" s="6" t="b">
        <v>1</v>
      </c>
    </row>
    <row r="890" spans="1:20" ht="15.75" x14ac:dyDescent="0.25">
      <c r="A890" s="6" t="str">
        <f>IFERROR(FIND($A$14,C890),"")</f>
        <v/>
      </c>
      <c r="B890" s="10" t="s">
        <v>17685</v>
      </c>
      <c r="C890" s="9" t="s">
        <v>17684</v>
      </c>
      <c r="D890" s="8" t="s">
        <v>312</v>
      </c>
      <c r="E890" s="6"/>
      <c r="F890" s="6"/>
      <c r="G890" s="6" t="s">
        <v>17683</v>
      </c>
      <c r="H890" s="6"/>
      <c r="I890" s="6" t="s">
        <v>17682</v>
      </c>
      <c r="J890" s="6" t="s">
        <v>17681</v>
      </c>
      <c r="K890" s="6"/>
      <c r="L890" s="6" t="s">
        <v>0</v>
      </c>
      <c r="M890" s="6" t="s">
        <v>17681</v>
      </c>
      <c r="N890" s="6" t="s">
        <v>17680</v>
      </c>
      <c r="O890" s="6"/>
      <c r="P890" s="6" t="s">
        <v>0</v>
      </c>
      <c r="Q890" s="7">
        <f>COUNTA(E890:P890)-COUNTIF(C890:P890," ")</f>
        <v>5</v>
      </c>
      <c r="R890" s="6" t="s">
        <v>14396</v>
      </c>
      <c r="S890" s="15" t="s">
        <v>17594</v>
      </c>
      <c r="T890" s="6" t="b">
        <v>0</v>
      </c>
    </row>
    <row r="891" spans="1:20" ht="15.75" x14ac:dyDescent="0.25">
      <c r="A891" s="6" t="str">
        <f>IFERROR(FIND($A$14,C891),"")</f>
        <v/>
      </c>
      <c r="B891" s="10" t="s">
        <v>8712</v>
      </c>
      <c r="C891" s="9" t="s">
        <v>8711</v>
      </c>
      <c r="D891" s="8" t="s">
        <v>312</v>
      </c>
      <c r="E891" s="6"/>
      <c r="F891" s="6"/>
      <c r="G891" s="6" t="s">
        <v>8710</v>
      </c>
      <c r="H891" s="6"/>
      <c r="I891" s="6" t="s">
        <v>0</v>
      </c>
      <c r="J891" s="6"/>
      <c r="K891" s="6"/>
      <c r="L891" s="6" t="s">
        <v>0</v>
      </c>
      <c r="M891" s="6" t="s">
        <v>0</v>
      </c>
      <c r="N891" s="6"/>
      <c r="O891" s="6"/>
      <c r="P891" s="6" t="s">
        <v>0</v>
      </c>
      <c r="Q891" s="7">
        <f>COUNTA(E891:P891)-COUNTIF(C891:P891," ")</f>
        <v>1</v>
      </c>
      <c r="R891" s="6"/>
      <c r="S891" s="5"/>
      <c r="T891" s="6" t="b">
        <v>1</v>
      </c>
    </row>
    <row r="892" spans="1:20" ht="15.75" x14ac:dyDescent="0.25">
      <c r="A892" s="6" t="str">
        <f>IFERROR(FIND($A$14,C892),"")</f>
        <v/>
      </c>
      <c r="B892" s="10" t="s">
        <v>2007</v>
      </c>
      <c r="C892" s="9" t="s">
        <v>2006</v>
      </c>
      <c r="D892" s="8" t="s">
        <v>18</v>
      </c>
      <c r="E892" s="6"/>
      <c r="F892" s="6"/>
      <c r="G892" s="6"/>
      <c r="H892" s="6"/>
      <c r="I892" s="6" t="s">
        <v>2005</v>
      </c>
      <c r="J892" s="6"/>
      <c r="K892" s="6"/>
      <c r="L892" s="6" t="s">
        <v>0</v>
      </c>
      <c r="M892" s="6" t="s">
        <v>0</v>
      </c>
      <c r="N892" s="6"/>
      <c r="O892" s="6"/>
      <c r="P892" s="6" t="s">
        <v>0</v>
      </c>
      <c r="Q892" s="7">
        <f>COUNTA(E892:P892)-COUNTIF(C892:P892," ")</f>
        <v>1</v>
      </c>
      <c r="R892" s="6"/>
      <c r="S892" s="5"/>
      <c r="T892" s="6" t="b">
        <v>1</v>
      </c>
    </row>
    <row r="893" spans="1:20" ht="15.75" x14ac:dyDescent="0.25">
      <c r="A893" s="6" t="str">
        <f>IFERROR(FIND($A$14,C893),"")</f>
        <v/>
      </c>
      <c r="B893" s="10" t="s">
        <v>2004</v>
      </c>
      <c r="C893" s="9" t="s">
        <v>2003</v>
      </c>
      <c r="D893" s="8" t="s">
        <v>18</v>
      </c>
      <c r="E893" s="6"/>
      <c r="F893" s="6"/>
      <c r="G893" s="6"/>
      <c r="H893" s="6"/>
      <c r="I893" s="6" t="s">
        <v>2002</v>
      </c>
      <c r="J893" s="6"/>
      <c r="K893" s="6"/>
      <c r="L893" s="6" t="s">
        <v>0</v>
      </c>
      <c r="M893" s="6" t="s">
        <v>0</v>
      </c>
      <c r="N893" s="6"/>
      <c r="O893" s="6"/>
      <c r="P893" s="6" t="s">
        <v>0</v>
      </c>
      <c r="Q893" s="7">
        <f>COUNTA(E893:P893)-COUNTIF(C893:P893," ")</f>
        <v>1</v>
      </c>
      <c r="R893" s="6"/>
      <c r="S893" s="5"/>
      <c r="T893" s="6" t="b">
        <v>1</v>
      </c>
    </row>
    <row r="894" spans="1:20" ht="15.75" x14ac:dyDescent="0.25">
      <c r="A894" s="6" t="str">
        <f>IFERROR(FIND($A$14,C894),"")</f>
        <v/>
      </c>
      <c r="B894" s="10" t="s">
        <v>2001</v>
      </c>
      <c r="C894" s="9" t="s">
        <v>2000</v>
      </c>
      <c r="D894" s="8" t="s">
        <v>14</v>
      </c>
      <c r="E894" s="6"/>
      <c r="F894" s="6" t="s">
        <v>13</v>
      </c>
      <c r="G894" s="6"/>
      <c r="H894" s="6"/>
      <c r="I894" s="6"/>
      <c r="J894" s="6"/>
      <c r="K894" s="6"/>
      <c r="L894" s="6" t="s">
        <v>0</v>
      </c>
      <c r="M894" s="6" t="s">
        <v>1999</v>
      </c>
      <c r="N894" s="6"/>
      <c r="O894" s="6"/>
      <c r="P894" s="6" t="s">
        <v>0</v>
      </c>
      <c r="Q894" s="7">
        <f>COUNTA(E894:P894)-COUNTIF(C894:P894," ")</f>
        <v>2</v>
      </c>
      <c r="R894" s="6"/>
      <c r="S894" s="5"/>
      <c r="T894" s="6" t="b">
        <v>1</v>
      </c>
    </row>
    <row r="895" spans="1:20" ht="15.75" x14ac:dyDescent="0.25">
      <c r="A895" s="6" t="str">
        <f>IFERROR(FIND($A$14,C895),"")</f>
        <v/>
      </c>
      <c r="B895" s="10" t="s">
        <v>8682</v>
      </c>
      <c r="C895" s="9" t="s">
        <v>8681</v>
      </c>
      <c r="D895" s="8" t="s">
        <v>14</v>
      </c>
      <c r="E895" s="6"/>
      <c r="F895" s="6" t="s">
        <v>8680</v>
      </c>
      <c r="G895" s="6" t="s">
        <v>8680</v>
      </c>
      <c r="H895" s="6"/>
      <c r="I895" s="6" t="s">
        <v>0</v>
      </c>
      <c r="J895" s="6" t="s">
        <v>8679</v>
      </c>
      <c r="K895" s="6"/>
      <c r="L895" s="6" t="s">
        <v>0</v>
      </c>
      <c r="M895" s="6" t="s">
        <v>0</v>
      </c>
      <c r="N895" s="6" t="s">
        <v>8678</v>
      </c>
      <c r="O895" s="6"/>
      <c r="P895" s="6" t="s">
        <v>0</v>
      </c>
      <c r="Q895" s="7">
        <f>COUNTA(E895:P895)-COUNTIF(C895:P895," ")</f>
        <v>4</v>
      </c>
      <c r="R895" s="6"/>
      <c r="S895" s="5"/>
      <c r="T895" s="6" t="b">
        <v>1</v>
      </c>
    </row>
    <row r="896" spans="1:20" ht="15.75" x14ac:dyDescent="0.25">
      <c r="A896" s="6" t="str">
        <f>IFERROR(FIND($A$14,C896),"")</f>
        <v/>
      </c>
      <c r="B896" s="10" t="s">
        <v>8677</v>
      </c>
      <c r="C896" s="9" t="s">
        <v>8676</v>
      </c>
      <c r="D896" s="8" t="s">
        <v>221</v>
      </c>
      <c r="E896" s="40" t="s">
        <v>13</v>
      </c>
      <c r="F896" s="6"/>
      <c r="G896" s="6" t="s">
        <v>8675</v>
      </c>
      <c r="H896" s="6"/>
      <c r="I896" s="6" t="s">
        <v>8674</v>
      </c>
      <c r="J896" s="6" t="s">
        <v>8673</v>
      </c>
      <c r="K896" s="6"/>
      <c r="L896" s="6" t="s">
        <v>0</v>
      </c>
      <c r="M896" s="6" t="s">
        <v>8672</v>
      </c>
      <c r="N896" s="6" t="s">
        <v>8671</v>
      </c>
      <c r="O896" s="6"/>
      <c r="P896" s="6" t="s">
        <v>8670</v>
      </c>
      <c r="Q896" s="7">
        <f>COUNTA(E896:P896)-COUNTIF(C896:P896," ")</f>
        <v>7</v>
      </c>
      <c r="R896" s="6"/>
      <c r="S896" s="5"/>
      <c r="T896" s="6" t="b">
        <v>1</v>
      </c>
    </row>
    <row r="897" spans="1:20" ht="15.75" x14ac:dyDescent="0.25">
      <c r="A897" s="6" t="str">
        <f>IFERROR(FIND($A$14,C897),"")</f>
        <v/>
      </c>
      <c r="B897" s="10" t="s">
        <v>8669</v>
      </c>
      <c r="C897" s="9" t="s">
        <v>8668</v>
      </c>
      <c r="D897" s="8" t="s">
        <v>14</v>
      </c>
      <c r="E897" s="6"/>
      <c r="F897" s="6" t="s">
        <v>8667</v>
      </c>
      <c r="G897" s="6" t="s">
        <v>8666</v>
      </c>
      <c r="H897" s="6"/>
      <c r="I897" s="6" t="s">
        <v>8665</v>
      </c>
      <c r="J897" s="6" t="s">
        <v>0</v>
      </c>
      <c r="K897" s="6"/>
      <c r="L897" s="6" t="s">
        <v>0</v>
      </c>
      <c r="M897" s="6" t="s">
        <v>8664</v>
      </c>
      <c r="N897" s="6"/>
      <c r="O897" s="6"/>
      <c r="P897" s="6" t="s">
        <v>0</v>
      </c>
      <c r="Q897" s="7">
        <f>COUNTA(E897:P897)-COUNTIF(C897:P897," ")</f>
        <v>4</v>
      </c>
      <c r="R897" s="6"/>
      <c r="S897" s="5"/>
      <c r="T897" s="6" t="b">
        <v>1</v>
      </c>
    </row>
    <row r="898" spans="1:20" ht="15.75" x14ac:dyDescent="0.25">
      <c r="A898" s="6" t="str">
        <f>IFERROR(FIND($A$14,C898),"")</f>
        <v/>
      </c>
      <c r="B898" s="10" t="s">
        <v>1998</v>
      </c>
      <c r="C898" s="9" t="s">
        <v>1997</v>
      </c>
      <c r="D898" s="8" t="s">
        <v>18</v>
      </c>
      <c r="E898" s="6"/>
      <c r="F898" s="6"/>
      <c r="G898" s="6"/>
      <c r="H898" s="6"/>
      <c r="I898" s="6" t="s">
        <v>1996</v>
      </c>
      <c r="J898" s="6"/>
      <c r="K898" s="6"/>
      <c r="L898" s="6" t="s">
        <v>0</v>
      </c>
      <c r="M898" s="6" t="s">
        <v>0</v>
      </c>
      <c r="N898" s="6"/>
      <c r="O898" s="6"/>
      <c r="P898" s="6" t="s">
        <v>0</v>
      </c>
      <c r="Q898" s="7">
        <f>COUNTA(E898:P898)-COUNTIF(C898:P898," ")</f>
        <v>1</v>
      </c>
      <c r="R898" s="6"/>
      <c r="S898" s="5"/>
      <c r="T898" s="6" t="b">
        <v>1</v>
      </c>
    </row>
    <row r="899" spans="1:20" ht="15.75" x14ac:dyDescent="0.25">
      <c r="A899" s="6" t="str">
        <f>IFERROR(FIND($A$14,C899),"")</f>
        <v/>
      </c>
      <c r="B899" s="10" t="s">
        <v>16545</v>
      </c>
      <c r="C899" s="9" t="s">
        <v>16544</v>
      </c>
      <c r="D899" s="8" t="s">
        <v>312</v>
      </c>
      <c r="E899" s="6"/>
      <c r="F899" s="6"/>
      <c r="G899" s="6" t="s">
        <v>16543</v>
      </c>
      <c r="H899" s="6"/>
      <c r="I899" s="6" t="s">
        <v>0</v>
      </c>
      <c r="J899" s="6"/>
      <c r="K899" s="6"/>
      <c r="L899" s="6" t="s">
        <v>0</v>
      </c>
      <c r="M899" s="6" t="s">
        <v>0</v>
      </c>
      <c r="N899" s="6" t="s">
        <v>16542</v>
      </c>
      <c r="O899" s="6" t="s">
        <v>16541</v>
      </c>
      <c r="P899" s="6" t="s">
        <v>16541</v>
      </c>
      <c r="Q899" s="7">
        <f>COUNTA(E899:P899)-COUNTIF(C899:P899," ")</f>
        <v>4</v>
      </c>
      <c r="R899" s="6"/>
      <c r="S899" s="5" t="s">
        <v>16540</v>
      </c>
      <c r="T899" s="6" t="b">
        <v>1</v>
      </c>
    </row>
    <row r="900" spans="1:20" ht="15.75" x14ac:dyDescent="0.25">
      <c r="A900" s="6" t="str">
        <f>IFERROR(FIND($A$14,C900),"")</f>
        <v/>
      </c>
      <c r="B900" s="10" t="s">
        <v>8649</v>
      </c>
      <c r="C900" s="9" t="s">
        <v>8648</v>
      </c>
      <c r="D900" s="8" t="s">
        <v>312</v>
      </c>
      <c r="E900" s="6"/>
      <c r="F900" s="6"/>
      <c r="G900" s="6" t="s">
        <v>8647</v>
      </c>
      <c r="H900" s="6"/>
      <c r="I900" s="6" t="s">
        <v>0</v>
      </c>
      <c r="J900" s="6"/>
      <c r="K900" s="6"/>
      <c r="L900" s="6" t="s">
        <v>0</v>
      </c>
      <c r="M900" s="6" t="s">
        <v>0</v>
      </c>
      <c r="N900" s="6"/>
      <c r="O900" s="6"/>
      <c r="P900" s="6" t="s">
        <v>0</v>
      </c>
      <c r="Q900" s="7">
        <f>COUNTA(E900:P900)-COUNTIF(C900:P900," ")</f>
        <v>1</v>
      </c>
      <c r="R900" s="6"/>
      <c r="S900" s="5"/>
      <c r="T900" s="6" t="b">
        <v>1</v>
      </c>
    </row>
    <row r="901" spans="1:20" ht="15.75" x14ac:dyDescent="0.25">
      <c r="A901" s="6" t="str">
        <f>IFERROR(FIND($A$14,C901),"")</f>
        <v/>
      </c>
      <c r="B901" s="10" t="s">
        <v>8646</v>
      </c>
      <c r="C901" s="9" t="s">
        <v>8645</v>
      </c>
      <c r="D901" s="8" t="s">
        <v>312</v>
      </c>
      <c r="E901" s="6"/>
      <c r="F901" s="6"/>
      <c r="G901" s="6" t="s">
        <v>8644</v>
      </c>
      <c r="H901" s="6"/>
      <c r="I901" s="6" t="s">
        <v>0</v>
      </c>
      <c r="J901" s="6"/>
      <c r="K901" s="6"/>
      <c r="L901" s="6" t="s">
        <v>0</v>
      </c>
      <c r="M901" s="6" t="s">
        <v>0</v>
      </c>
      <c r="N901" s="6" t="s">
        <v>8643</v>
      </c>
      <c r="O901" s="6"/>
      <c r="P901" s="6" t="s">
        <v>8642</v>
      </c>
      <c r="Q901" s="7">
        <f>COUNTA(E901:P901)-COUNTIF(C901:P901," ")</f>
        <v>3</v>
      </c>
      <c r="R901" s="6"/>
      <c r="S901" s="5"/>
      <c r="T901" s="6" t="b">
        <v>1</v>
      </c>
    </row>
    <row r="902" spans="1:20" ht="15.75" x14ac:dyDescent="0.25">
      <c r="A902" s="6" t="str">
        <f>IFERROR(FIND($A$14,C902),"")</f>
        <v/>
      </c>
      <c r="B902" s="10" t="s">
        <v>16587</v>
      </c>
      <c r="C902" s="9" t="s">
        <v>16586</v>
      </c>
      <c r="D902" s="8" t="s">
        <v>312</v>
      </c>
      <c r="E902" s="6"/>
      <c r="F902" s="6"/>
      <c r="G902" s="6" t="s">
        <v>16585</v>
      </c>
      <c r="H902" s="6"/>
      <c r="I902" s="6" t="s">
        <v>16584</v>
      </c>
      <c r="J902" s="6"/>
      <c r="K902" s="6"/>
      <c r="L902" s="6" t="s">
        <v>0</v>
      </c>
      <c r="M902" s="6" t="s">
        <v>0</v>
      </c>
      <c r="N902" s="6"/>
      <c r="O902" s="6"/>
      <c r="P902" s="6" t="s">
        <v>0</v>
      </c>
      <c r="Q902" s="7">
        <f>COUNTA(E902:P902)-COUNTIF(C902:P902," ")</f>
        <v>2</v>
      </c>
      <c r="R902" s="6"/>
      <c r="S902" s="14" t="s">
        <v>16555</v>
      </c>
      <c r="T902" s="6" t="b">
        <v>1</v>
      </c>
    </row>
    <row r="903" spans="1:20" ht="15.75" x14ac:dyDescent="0.25">
      <c r="A903" s="6" t="str">
        <f>IFERROR(FIND($A$14,C903),"")</f>
        <v/>
      </c>
      <c r="B903" s="10" t="s">
        <v>8641</v>
      </c>
      <c r="C903" s="9" t="s">
        <v>8640</v>
      </c>
      <c r="D903" s="8" t="s">
        <v>14</v>
      </c>
      <c r="E903" s="6"/>
      <c r="F903" s="6" t="s">
        <v>8639</v>
      </c>
      <c r="G903" s="6" t="s">
        <v>8638</v>
      </c>
      <c r="H903" s="6"/>
      <c r="I903" s="6" t="s">
        <v>8637</v>
      </c>
      <c r="J903" s="6" t="s">
        <v>0</v>
      </c>
      <c r="K903" s="6"/>
      <c r="L903" s="6" t="s">
        <v>0</v>
      </c>
      <c r="M903" s="6" t="s">
        <v>8636</v>
      </c>
      <c r="N903" s="6"/>
      <c r="O903" s="6"/>
      <c r="P903" s="6" t="s">
        <v>0</v>
      </c>
      <c r="Q903" s="7">
        <f>COUNTA(E903:P903)-COUNTIF(C903:P903," ")</f>
        <v>4</v>
      </c>
      <c r="R903" s="6"/>
      <c r="S903" s="5"/>
      <c r="T903" s="6" t="b">
        <v>1</v>
      </c>
    </row>
    <row r="904" spans="1:20" ht="15.75" x14ac:dyDescent="0.25">
      <c r="A904" s="6" t="str">
        <f>IFERROR(FIND($A$14,C904),"")</f>
        <v/>
      </c>
      <c r="B904" s="10" t="s">
        <v>8632</v>
      </c>
      <c r="C904" s="9" t="s">
        <v>8631</v>
      </c>
      <c r="D904" s="8" t="s">
        <v>221</v>
      </c>
      <c r="E904" s="40" t="s">
        <v>13</v>
      </c>
      <c r="F904" s="6"/>
      <c r="G904" s="6" t="s">
        <v>8630</v>
      </c>
      <c r="H904" s="6"/>
      <c r="I904" s="6" t="s">
        <v>8629</v>
      </c>
      <c r="J904" s="6" t="s">
        <v>8628</v>
      </c>
      <c r="K904" s="6"/>
      <c r="L904" s="6" t="s">
        <v>0</v>
      </c>
      <c r="M904" s="6" t="s">
        <v>8627</v>
      </c>
      <c r="N904" s="6"/>
      <c r="O904" s="6"/>
      <c r="P904" s="6" t="s">
        <v>8626</v>
      </c>
      <c r="Q904" s="7">
        <f>COUNTA(E904:P904)-COUNTIF(C904:P904," ")</f>
        <v>6</v>
      </c>
      <c r="R904" s="6"/>
      <c r="S904" s="5"/>
      <c r="T904" s="6" t="b">
        <v>1</v>
      </c>
    </row>
    <row r="905" spans="1:20" ht="15.75" x14ac:dyDescent="0.25">
      <c r="A905" s="6" t="str">
        <f>IFERROR(FIND($A$14,C905),"")</f>
        <v/>
      </c>
      <c r="B905" s="10" t="s">
        <v>16402</v>
      </c>
      <c r="C905" s="9" t="s">
        <v>16401</v>
      </c>
      <c r="D905" s="8" t="s">
        <v>312</v>
      </c>
      <c r="E905" s="6"/>
      <c r="F905" s="6"/>
      <c r="G905" s="6" t="s">
        <v>16400</v>
      </c>
      <c r="H905" s="6"/>
      <c r="I905" s="6" t="s">
        <v>16399</v>
      </c>
      <c r="J905" s="6" t="s">
        <v>16398</v>
      </c>
      <c r="K905" s="6"/>
      <c r="L905" s="6" t="s">
        <v>0</v>
      </c>
      <c r="M905" s="6" t="s">
        <v>0</v>
      </c>
      <c r="N905" s="6" t="s">
        <v>16397</v>
      </c>
      <c r="O905" s="6"/>
      <c r="P905" s="6" t="s">
        <v>16396</v>
      </c>
      <c r="Q905" s="7">
        <f>COUNTA(E905:P905)-COUNTIF(C905:P905," ")</f>
        <v>5</v>
      </c>
      <c r="R905" s="6"/>
      <c r="S905" s="5" t="s">
        <v>16240</v>
      </c>
      <c r="T905" s="6" t="b">
        <v>1</v>
      </c>
    </row>
    <row r="906" spans="1:20" ht="15.75" x14ac:dyDescent="0.25">
      <c r="A906" s="6" t="str">
        <f>IFERROR(FIND($A$14,C906),"")</f>
        <v/>
      </c>
      <c r="B906" s="10" t="s">
        <v>8625</v>
      </c>
      <c r="C906" s="9" t="s">
        <v>8624</v>
      </c>
      <c r="D906" s="8" t="s">
        <v>221</v>
      </c>
      <c r="E906" s="40" t="s">
        <v>8623</v>
      </c>
      <c r="F906" s="6" t="s">
        <v>8622</v>
      </c>
      <c r="G906" s="6" t="s">
        <v>8621</v>
      </c>
      <c r="H906" s="6"/>
      <c r="I906" s="6" t="s">
        <v>8620</v>
      </c>
      <c r="J906" s="6" t="s">
        <v>8619</v>
      </c>
      <c r="K906" s="6"/>
      <c r="L906" s="6" t="s">
        <v>0</v>
      </c>
      <c r="M906" s="6" t="s">
        <v>8618</v>
      </c>
      <c r="N906" s="6" t="s">
        <v>8617</v>
      </c>
      <c r="O906" s="6" t="s">
        <v>8616</v>
      </c>
      <c r="P906" s="6" t="s">
        <v>8615</v>
      </c>
      <c r="Q906" s="7">
        <f>COUNTA(E906:P906)-COUNTIF(C906:P906," ")</f>
        <v>9</v>
      </c>
      <c r="R906" s="6"/>
      <c r="S906" s="5"/>
      <c r="T906" s="6" t="b">
        <v>1</v>
      </c>
    </row>
    <row r="907" spans="1:20" ht="15.75" x14ac:dyDescent="0.25">
      <c r="A907" s="6" t="str">
        <f>IFERROR(FIND($A$14,C907),"")</f>
        <v/>
      </c>
      <c r="B907" s="10" t="s">
        <v>14885</v>
      </c>
      <c r="C907" s="9" t="s">
        <v>14884</v>
      </c>
      <c r="D907" s="8" t="s">
        <v>221</v>
      </c>
      <c r="E907" s="40" t="s">
        <v>13</v>
      </c>
      <c r="F907" s="6"/>
      <c r="G907" s="6" t="s">
        <v>14883</v>
      </c>
      <c r="H907" s="6"/>
      <c r="I907" s="6" t="s">
        <v>14882</v>
      </c>
      <c r="J907" s="6" t="s">
        <v>14881</v>
      </c>
      <c r="K907" s="6"/>
      <c r="L907" s="6" t="s">
        <v>0</v>
      </c>
      <c r="M907" s="6" t="s">
        <v>14880</v>
      </c>
      <c r="N907" s="6" t="s">
        <v>14879</v>
      </c>
      <c r="O907" s="6" t="s">
        <v>14878</v>
      </c>
      <c r="P907" s="6" t="s">
        <v>14877</v>
      </c>
      <c r="Q907" s="7">
        <f>COUNTA(E907:P907)-COUNTIF(C907:P907," ")</f>
        <v>8</v>
      </c>
      <c r="R907" s="13" t="s">
        <v>14410</v>
      </c>
      <c r="S907" s="5"/>
      <c r="T907" s="6" t="b">
        <v>1</v>
      </c>
    </row>
    <row r="908" spans="1:20" ht="15.75" x14ac:dyDescent="0.25">
      <c r="A908" s="6" t="str">
        <f>IFERROR(FIND($A$14,C908),"")</f>
        <v/>
      </c>
      <c r="B908" s="10" t="s">
        <v>14442</v>
      </c>
      <c r="C908" s="9" t="s">
        <v>14441</v>
      </c>
      <c r="D908" s="8" t="s">
        <v>221</v>
      </c>
      <c r="E908" s="40" t="s">
        <v>13</v>
      </c>
      <c r="F908" s="6"/>
      <c r="G908" s="6"/>
      <c r="H908" s="6"/>
      <c r="I908" s="6" t="s">
        <v>0</v>
      </c>
      <c r="J908" s="6"/>
      <c r="K908" s="6"/>
      <c r="L908" s="6" t="s">
        <v>0</v>
      </c>
      <c r="M908" s="6" t="s">
        <v>14440</v>
      </c>
      <c r="N908" s="6"/>
      <c r="O908" s="6"/>
      <c r="P908" s="6" t="s">
        <v>0</v>
      </c>
      <c r="Q908" s="7">
        <f>COUNTA(E908:P908)-COUNTIF(C908:P908," ")</f>
        <v>2</v>
      </c>
      <c r="R908" s="13" t="s">
        <v>14410</v>
      </c>
      <c r="S908" s="5"/>
      <c r="T908" s="6" t="b">
        <v>1</v>
      </c>
    </row>
    <row r="909" spans="1:20" ht="15.75" x14ac:dyDescent="0.25">
      <c r="A909" s="6" t="str">
        <f>IFERROR(FIND($A$14,C909),"")</f>
        <v/>
      </c>
      <c r="B909" s="10" t="s">
        <v>14893</v>
      </c>
      <c r="C909" s="9" t="s">
        <v>14892</v>
      </c>
      <c r="D909" s="8" t="s">
        <v>221</v>
      </c>
      <c r="E909" s="40" t="s">
        <v>13</v>
      </c>
      <c r="F909" s="6"/>
      <c r="G909" s="6" t="s">
        <v>14891</v>
      </c>
      <c r="H909" s="6"/>
      <c r="I909" s="6" t="s">
        <v>14887</v>
      </c>
      <c r="J909" s="6" t="s">
        <v>14890</v>
      </c>
      <c r="K909" s="6"/>
      <c r="L909" s="6" t="s">
        <v>0</v>
      </c>
      <c r="M909" s="6" t="s">
        <v>14889</v>
      </c>
      <c r="N909" s="6" t="s">
        <v>14888</v>
      </c>
      <c r="O909" s="6" t="s">
        <v>14887</v>
      </c>
      <c r="P909" s="6" t="s">
        <v>14886</v>
      </c>
      <c r="Q909" s="7">
        <f>COUNTA(E909:P909)-COUNTIF(C909:P909," ")</f>
        <v>8</v>
      </c>
      <c r="R909" s="13" t="s">
        <v>14410</v>
      </c>
      <c r="S909" s="5"/>
      <c r="T909" s="6" t="b">
        <v>1</v>
      </c>
    </row>
    <row r="910" spans="1:20" ht="15.75" x14ac:dyDescent="0.25">
      <c r="A910" s="6" t="str">
        <f>IFERROR(FIND($A$14,C910),"")</f>
        <v/>
      </c>
      <c r="B910" s="10" t="s">
        <v>14439</v>
      </c>
      <c r="C910" s="9" t="s">
        <v>14438</v>
      </c>
      <c r="D910" s="8" t="s">
        <v>221</v>
      </c>
      <c r="E910" s="40" t="s">
        <v>13</v>
      </c>
      <c r="F910" s="6"/>
      <c r="G910" s="6"/>
      <c r="H910" s="6"/>
      <c r="I910" s="6" t="s">
        <v>0</v>
      </c>
      <c r="J910" s="6"/>
      <c r="K910" s="6"/>
      <c r="L910" s="6" t="s">
        <v>0</v>
      </c>
      <c r="M910" s="6" t="s">
        <v>14437</v>
      </c>
      <c r="N910" s="6"/>
      <c r="O910" s="6"/>
      <c r="P910" s="6" t="s">
        <v>0</v>
      </c>
      <c r="Q910" s="7">
        <f>COUNTA(E910:P910)-COUNTIF(C910:P910," ")</f>
        <v>2</v>
      </c>
      <c r="R910" s="13" t="s">
        <v>14410</v>
      </c>
      <c r="S910" s="5"/>
      <c r="T910" s="6" t="b">
        <v>1</v>
      </c>
    </row>
    <row r="911" spans="1:20" ht="15.75" x14ac:dyDescent="0.25">
      <c r="A911" s="6" t="str">
        <f>IFERROR(FIND($A$14,C911),"")</f>
        <v/>
      </c>
      <c r="B911" s="10" t="s">
        <v>14034</v>
      </c>
      <c r="C911" s="9" t="s">
        <v>14033</v>
      </c>
      <c r="D911" s="8" t="s">
        <v>221</v>
      </c>
      <c r="E911" s="6" t="s">
        <v>14032</v>
      </c>
      <c r="F911" s="6"/>
      <c r="G911" s="6"/>
      <c r="H911" s="6"/>
      <c r="I911" s="6" t="s">
        <v>0</v>
      </c>
      <c r="J911" s="6" t="s">
        <v>0</v>
      </c>
      <c r="K911" s="6"/>
      <c r="L911" s="6" t="s">
        <v>0</v>
      </c>
      <c r="M911" s="6" t="s">
        <v>0</v>
      </c>
      <c r="N911" s="6"/>
      <c r="O911" s="6"/>
      <c r="P911" s="6" t="s">
        <v>0</v>
      </c>
      <c r="Q911" s="7">
        <f>COUNTA(E911:P911)-COUNTIF(C911:P911," ")</f>
        <v>1</v>
      </c>
      <c r="R911" s="6"/>
      <c r="S911" s="5"/>
      <c r="T911" s="6" t="b">
        <v>1</v>
      </c>
    </row>
    <row r="912" spans="1:20" ht="15.75" x14ac:dyDescent="0.25">
      <c r="A912" s="6" t="str">
        <f>IFERROR(FIND($A$14,C912),"")</f>
        <v/>
      </c>
      <c r="B912" s="10" t="s">
        <v>1995</v>
      </c>
      <c r="C912" s="9" t="s">
        <v>1994</v>
      </c>
      <c r="D912" s="8" t="s">
        <v>221</v>
      </c>
      <c r="E912" s="40" t="s">
        <v>13</v>
      </c>
      <c r="F912" s="6"/>
      <c r="G912" s="6"/>
      <c r="H912" s="6"/>
      <c r="I912" s="6"/>
      <c r="J912" s="6"/>
      <c r="K912" s="6"/>
      <c r="L912" s="6" t="s">
        <v>0</v>
      </c>
      <c r="M912" s="6" t="s">
        <v>1993</v>
      </c>
      <c r="N912" s="6"/>
      <c r="O912" s="6"/>
      <c r="P912" s="6" t="s">
        <v>0</v>
      </c>
      <c r="Q912" s="7">
        <f>COUNTA(E912:P912)-COUNTIF(C912:P912," ")</f>
        <v>2</v>
      </c>
      <c r="R912" s="6"/>
      <c r="S912" s="5"/>
      <c r="T912" s="6" t="b">
        <v>1</v>
      </c>
    </row>
    <row r="913" spans="1:20" ht="15.75" x14ac:dyDescent="0.25">
      <c r="A913" s="6" t="str">
        <f>IFERROR(FIND($A$14,C913),"")</f>
        <v/>
      </c>
      <c r="B913" s="10" t="s">
        <v>18053</v>
      </c>
      <c r="C913" s="9" t="s">
        <v>18052</v>
      </c>
      <c r="D913" s="8" t="s">
        <v>312</v>
      </c>
      <c r="E913" s="6"/>
      <c r="F913" s="6"/>
      <c r="G913" s="6" t="s">
        <v>18051</v>
      </c>
      <c r="H913" s="6"/>
      <c r="I913" s="6" t="s">
        <v>0</v>
      </c>
      <c r="J913" s="6"/>
      <c r="K913" s="6"/>
      <c r="L913" s="6" t="s">
        <v>0</v>
      </c>
      <c r="M913" s="6" t="s">
        <v>18050</v>
      </c>
      <c r="N913" s="6"/>
      <c r="O913" s="6"/>
      <c r="P913" s="6" t="s">
        <v>0</v>
      </c>
      <c r="Q913" s="7">
        <f>COUNTA(E913:P913)-COUNTIF(C913:P913," ")</f>
        <v>2</v>
      </c>
      <c r="R913" s="6" t="s">
        <v>14396</v>
      </c>
      <c r="S913" s="15" t="s">
        <v>18035</v>
      </c>
      <c r="T913" s="6" t="b">
        <v>0</v>
      </c>
    </row>
    <row r="914" spans="1:20" ht="15.75" x14ac:dyDescent="0.25">
      <c r="A914" s="6" t="str">
        <f>IFERROR(FIND($A$14,C914),"")</f>
        <v/>
      </c>
      <c r="B914" s="10" t="s">
        <v>8614</v>
      </c>
      <c r="C914" s="9" t="s">
        <v>8613</v>
      </c>
      <c r="D914" s="8" t="s">
        <v>312</v>
      </c>
      <c r="E914" s="6"/>
      <c r="F914" s="6"/>
      <c r="G914" s="6" t="s">
        <v>8612</v>
      </c>
      <c r="H914" s="6"/>
      <c r="I914" s="6" t="s">
        <v>8611</v>
      </c>
      <c r="J914" s="6"/>
      <c r="K914" s="6"/>
      <c r="L914" s="6" t="s">
        <v>0</v>
      </c>
      <c r="M914" s="6" t="s">
        <v>8610</v>
      </c>
      <c r="N914" s="6" t="s">
        <v>8609</v>
      </c>
      <c r="O914" s="6"/>
      <c r="P914" s="6" t="s">
        <v>8608</v>
      </c>
      <c r="Q914" s="7">
        <f>COUNTA(E914:P914)-COUNTIF(C914:P914," ")</f>
        <v>5</v>
      </c>
      <c r="R914" s="6"/>
      <c r="S914" s="5"/>
      <c r="T914" s="6" t="b">
        <v>1</v>
      </c>
    </row>
    <row r="915" spans="1:20" ht="15.75" x14ac:dyDescent="0.25">
      <c r="A915" s="6" t="str">
        <f>IFERROR(FIND($A$14,C915),"")</f>
        <v/>
      </c>
      <c r="B915" s="10" t="s">
        <v>14031</v>
      </c>
      <c r="C915" s="9" t="s">
        <v>14029</v>
      </c>
      <c r="D915" s="8" t="s">
        <v>14</v>
      </c>
      <c r="E915" s="6"/>
      <c r="F915" s="6" t="s">
        <v>14030</v>
      </c>
      <c r="G915" s="6"/>
      <c r="H915" s="6"/>
      <c r="I915" s="6" t="s">
        <v>14029</v>
      </c>
      <c r="J915" s="6" t="s">
        <v>0</v>
      </c>
      <c r="K915" s="6"/>
      <c r="L915" s="6" t="s">
        <v>0</v>
      </c>
      <c r="M915" s="6" t="s">
        <v>14028</v>
      </c>
      <c r="N915" s="6"/>
      <c r="O915" s="6"/>
      <c r="P915" s="6" t="s">
        <v>0</v>
      </c>
      <c r="Q915" s="7">
        <f>COUNTA(E915:P915)-COUNTIF(C915:P915," ")</f>
        <v>3</v>
      </c>
      <c r="R915" s="6"/>
      <c r="S915" s="5"/>
      <c r="T915" s="6" t="b">
        <v>1</v>
      </c>
    </row>
    <row r="916" spans="1:20" ht="15.75" x14ac:dyDescent="0.25">
      <c r="A916" s="6" t="str">
        <f>IFERROR(FIND($A$14,C916),"")</f>
        <v/>
      </c>
      <c r="B916" s="10" t="s">
        <v>8607</v>
      </c>
      <c r="C916" s="9" t="s">
        <v>8606</v>
      </c>
      <c r="D916" s="8" t="s">
        <v>312</v>
      </c>
      <c r="E916" s="6"/>
      <c r="F916" s="6"/>
      <c r="G916" s="6" t="s">
        <v>8605</v>
      </c>
      <c r="H916" s="6"/>
      <c r="I916" s="6" t="s">
        <v>8604</v>
      </c>
      <c r="J916" s="6" t="s">
        <v>8603</v>
      </c>
      <c r="K916" s="6"/>
      <c r="L916" s="6" t="s">
        <v>0</v>
      </c>
      <c r="M916" s="6" t="s">
        <v>8602</v>
      </c>
      <c r="N916" s="6" t="s">
        <v>8601</v>
      </c>
      <c r="O916" s="6" t="s">
        <v>8600</v>
      </c>
      <c r="P916" s="6" t="s">
        <v>8599</v>
      </c>
      <c r="Q916" s="7">
        <f>COUNTA(E916:P916)-COUNTIF(C916:P916," ")</f>
        <v>7</v>
      </c>
      <c r="R916" s="6"/>
      <c r="S916" s="5"/>
      <c r="T916" s="6" t="b">
        <v>1</v>
      </c>
    </row>
    <row r="917" spans="1:20" ht="15.75" x14ac:dyDescent="0.25">
      <c r="A917" s="6" t="str">
        <f>IFERROR(FIND($A$14,C917),"")</f>
        <v/>
      </c>
      <c r="B917" s="10" t="s">
        <v>8598</v>
      </c>
      <c r="C917" s="9" t="s">
        <v>8597</v>
      </c>
      <c r="D917" s="8" t="s">
        <v>312</v>
      </c>
      <c r="E917" s="6"/>
      <c r="F917" s="6"/>
      <c r="G917" s="6" t="s">
        <v>8596</v>
      </c>
      <c r="H917" s="6"/>
      <c r="I917" s="6" t="s">
        <v>8595</v>
      </c>
      <c r="J917" s="6" t="s">
        <v>8594</v>
      </c>
      <c r="K917" s="6"/>
      <c r="L917" s="6" t="s">
        <v>0</v>
      </c>
      <c r="M917" s="6" t="s">
        <v>8594</v>
      </c>
      <c r="N917" s="6"/>
      <c r="O917" s="6"/>
      <c r="P917" s="6" t="s">
        <v>0</v>
      </c>
      <c r="Q917" s="7">
        <f>COUNTA(E917:P917)-COUNTIF(C917:P917," ")</f>
        <v>4</v>
      </c>
      <c r="R917" s="6"/>
      <c r="S917" s="5"/>
      <c r="T917" s="6" t="b">
        <v>1</v>
      </c>
    </row>
    <row r="918" spans="1:20" ht="15.75" x14ac:dyDescent="0.25">
      <c r="A918" s="6" t="str">
        <f>IFERROR(FIND($A$14,C918),"")</f>
        <v/>
      </c>
      <c r="B918" s="10" t="s">
        <v>17979</v>
      </c>
      <c r="C918" s="9" t="s">
        <v>17978</v>
      </c>
      <c r="D918" s="8" t="s">
        <v>312</v>
      </c>
      <c r="E918" s="6"/>
      <c r="F918" s="6"/>
      <c r="G918" s="6" t="s">
        <v>17977</v>
      </c>
      <c r="H918" s="6"/>
      <c r="I918" s="6" t="s">
        <v>17976</v>
      </c>
      <c r="J918" s="6"/>
      <c r="K918" s="6"/>
      <c r="L918" s="6" t="s">
        <v>0</v>
      </c>
      <c r="M918" s="6" t="s">
        <v>17975</v>
      </c>
      <c r="N918" s="6"/>
      <c r="O918" s="6"/>
      <c r="P918" s="6" t="s">
        <v>0</v>
      </c>
      <c r="Q918" s="7">
        <f>COUNTA(E918:P918)-COUNTIF(C918:P918," ")</f>
        <v>3</v>
      </c>
      <c r="R918" s="6" t="s">
        <v>14396</v>
      </c>
      <c r="S918" s="15" t="s">
        <v>17946</v>
      </c>
      <c r="T918" s="6" t="b">
        <v>0</v>
      </c>
    </row>
    <row r="919" spans="1:20" ht="15.75" x14ac:dyDescent="0.25">
      <c r="A919" s="6" t="str">
        <f>IFERROR(FIND($A$14,C919),"")</f>
        <v/>
      </c>
      <c r="B919" s="10" t="s">
        <v>15696</v>
      </c>
      <c r="C919" s="9" t="s">
        <v>15695</v>
      </c>
      <c r="D919" s="8" t="s">
        <v>312</v>
      </c>
      <c r="E919" s="6"/>
      <c r="F919" s="6"/>
      <c r="G919" s="6" t="s">
        <v>15694</v>
      </c>
      <c r="H919" s="6"/>
      <c r="I919" s="6" t="s">
        <v>15693</v>
      </c>
      <c r="J919" s="6"/>
      <c r="K919" s="6"/>
      <c r="L919" s="6" t="s">
        <v>0</v>
      </c>
      <c r="M919" s="6" t="s">
        <v>0</v>
      </c>
      <c r="N919" s="6"/>
      <c r="O919" s="6"/>
      <c r="P919" s="6" t="s">
        <v>0</v>
      </c>
      <c r="Q919" s="7">
        <f>COUNTA(E919:P919)-COUNTIF(C919:P919," ")</f>
        <v>2</v>
      </c>
      <c r="R919" s="6"/>
      <c r="S919" s="5" t="s">
        <v>15391</v>
      </c>
      <c r="T919" s="6" t="b">
        <v>1</v>
      </c>
    </row>
    <row r="920" spans="1:20" ht="15.75" x14ac:dyDescent="0.25">
      <c r="A920" s="6" t="str">
        <f>IFERROR(FIND($A$14,C920),"")</f>
        <v/>
      </c>
      <c r="B920" s="10" t="s">
        <v>8593</v>
      </c>
      <c r="C920" s="9" t="s">
        <v>8592</v>
      </c>
      <c r="D920" s="8" t="s">
        <v>312</v>
      </c>
      <c r="E920" s="6"/>
      <c r="F920" s="6"/>
      <c r="G920" s="6" t="s">
        <v>8591</v>
      </c>
      <c r="H920" s="6"/>
      <c r="I920" s="6" t="s">
        <v>0</v>
      </c>
      <c r="J920" s="6"/>
      <c r="K920" s="6"/>
      <c r="L920" s="6" t="s">
        <v>0</v>
      </c>
      <c r="M920" s="6" t="s">
        <v>0</v>
      </c>
      <c r="N920" s="6"/>
      <c r="O920" s="6"/>
      <c r="P920" s="6" t="s">
        <v>0</v>
      </c>
      <c r="Q920" s="7">
        <f>COUNTA(E920:P920)-COUNTIF(C920:P920," ")</f>
        <v>1</v>
      </c>
      <c r="R920" s="6"/>
      <c r="S920" s="5"/>
      <c r="T920" s="6" t="b">
        <v>1</v>
      </c>
    </row>
    <row r="921" spans="1:20" ht="15.75" x14ac:dyDescent="0.25">
      <c r="A921" s="6" t="str">
        <f>IFERROR(FIND($A$14,C921),"")</f>
        <v/>
      </c>
      <c r="B921" s="10" t="s">
        <v>14027</v>
      </c>
      <c r="C921" s="9" t="s">
        <v>14026</v>
      </c>
      <c r="D921" s="8" t="s">
        <v>14</v>
      </c>
      <c r="E921" s="6"/>
      <c r="F921" s="6" t="s">
        <v>14025</v>
      </c>
      <c r="G921" s="6"/>
      <c r="H921" s="6"/>
      <c r="I921" s="6" t="s">
        <v>0</v>
      </c>
      <c r="J921" s="6" t="s">
        <v>0</v>
      </c>
      <c r="K921" s="6"/>
      <c r="L921" s="6" t="s">
        <v>0</v>
      </c>
      <c r="M921" s="6" t="s">
        <v>0</v>
      </c>
      <c r="N921" s="6"/>
      <c r="O921" s="6"/>
      <c r="P921" s="6" t="s">
        <v>0</v>
      </c>
      <c r="Q921" s="7">
        <f>COUNTA(E921:P921)-COUNTIF(C921:P921," ")</f>
        <v>1</v>
      </c>
      <c r="R921" s="6"/>
      <c r="S921" s="5"/>
      <c r="T921" s="6" t="b">
        <v>1</v>
      </c>
    </row>
    <row r="922" spans="1:20" ht="15.75" x14ac:dyDescent="0.25">
      <c r="A922" s="6" t="str">
        <f>IFERROR(FIND($A$14,C922),"")</f>
        <v/>
      </c>
      <c r="B922" s="10" t="s">
        <v>8587</v>
      </c>
      <c r="C922" s="9" t="s">
        <v>8586</v>
      </c>
      <c r="D922" s="8" t="s">
        <v>14</v>
      </c>
      <c r="E922" s="6"/>
      <c r="F922" s="6" t="s">
        <v>8582</v>
      </c>
      <c r="G922" s="6" t="s">
        <v>8584</v>
      </c>
      <c r="H922" s="6"/>
      <c r="I922" s="6" t="s">
        <v>0</v>
      </c>
      <c r="J922" s="6" t="s">
        <v>8585</v>
      </c>
      <c r="K922" s="6"/>
      <c r="L922" s="6" t="s">
        <v>0</v>
      </c>
      <c r="M922" s="6" t="s">
        <v>8584</v>
      </c>
      <c r="N922" s="6" t="s">
        <v>8583</v>
      </c>
      <c r="O922" s="6"/>
      <c r="P922" s="6" t="s">
        <v>8582</v>
      </c>
      <c r="Q922" s="7">
        <f>COUNTA(E922:P922)-COUNTIF(C922:P922," ")</f>
        <v>6</v>
      </c>
      <c r="R922" s="6"/>
      <c r="S922" s="5"/>
      <c r="T922" s="6" t="b">
        <v>1</v>
      </c>
    </row>
    <row r="923" spans="1:20" ht="15.75" x14ac:dyDescent="0.25">
      <c r="A923" s="6" t="str">
        <f>IFERROR(FIND($A$14,C923),"")</f>
        <v/>
      </c>
      <c r="B923" s="10" t="s">
        <v>14024</v>
      </c>
      <c r="C923" s="9" t="s">
        <v>14023</v>
      </c>
      <c r="D923" s="8" t="s">
        <v>14</v>
      </c>
      <c r="E923" s="6"/>
      <c r="F923" s="6" t="s">
        <v>14022</v>
      </c>
      <c r="G923" s="6"/>
      <c r="H923" s="6"/>
      <c r="I923" s="6" t="s">
        <v>0</v>
      </c>
      <c r="J923" s="6" t="s">
        <v>0</v>
      </c>
      <c r="K923" s="6"/>
      <c r="L923" s="6" t="s">
        <v>0</v>
      </c>
      <c r="M923" s="6" t="s">
        <v>0</v>
      </c>
      <c r="N923" s="6"/>
      <c r="O923" s="6"/>
      <c r="P923" s="6" t="s">
        <v>0</v>
      </c>
      <c r="Q923" s="7">
        <f>COUNTA(E923:P923)-COUNTIF(C923:P923," ")</f>
        <v>1</v>
      </c>
      <c r="R923" s="6"/>
      <c r="S923" s="5"/>
      <c r="T923" s="6" t="b">
        <v>1</v>
      </c>
    </row>
    <row r="924" spans="1:20" ht="15.75" x14ac:dyDescent="0.25">
      <c r="A924" s="6" t="str">
        <f>IFERROR(FIND($A$14,C924),"")</f>
        <v/>
      </c>
      <c r="B924" s="10" t="s">
        <v>19578</v>
      </c>
      <c r="C924" s="9" t="s">
        <v>19577</v>
      </c>
      <c r="D924" s="8" t="s">
        <v>14</v>
      </c>
      <c r="E924" s="6"/>
      <c r="F924" s="6" t="s">
        <v>13</v>
      </c>
      <c r="G924" s="6"/>
      <c r="H924" s="6"/>
      <c r="I924" s="6" t="s">
        <v>19576</v>
      </c>
      <c r="J924" s="6" t="s">
        <v>19575</v>
      </c>
      <c r="K924" s="6" t="s">
        <v>19574</v>
      </c>
      <c r="L924" s="6" t="s">
        <v>0</v>
      </c>
      <c r="M924" s="6" t="s">
        <v>0</v>
      </c>
      <c r="N924" s="6" t="s">
        <v>19573</v>
      </c>
      <c r="O924" s="6" t="s">
        <v>19572</v>
      </c>
      <c r="P924" s="6" t="s">
        <v>19571</v>
      </c>
      <c r="Q924" s="7">
        <f>COUNTA(E924:P924)-COUNTIF(C924:P924," ")</f>
        <v>7</v>
      </c>
      <c r="R924" s="6"/>
      <c r="S924" s="5"/>
      <c r="T924" s="6" t="b">
        <v>1</v>
      </c>
    </row>
    <row r="925" spans="1:20" ht="15.75" x14ac:dyDescent="0.25">
      <c r="A925" s="6" t="str">
        <f>IFERROR(FIND($A$14,C925),"")</f>
        <v/>
      </c>
      <c r="B925" s="10" t="s">
        <v>8581</v>
      </c>
      <c r="C925" s="9" t="s">
        <v>8580</v>
      </c>
      <c r="D925" s="8" t="s">
        <v>312</v>
      </c>
      <c r="E925" s="6"/>
      <c r="F925" s="6"/>
      <c r="G925" s="6" t="s">
        <v>8579</v>
      </c>
      <c r="H925" s="6"/>
      <c r="I925" s="6" t="s">
        <v>8579</v>
      </c>
      <c r="J925" s="6"/>
      <c r="K925" s="6"/>
      <c r="L925" s="6" t="s">
        <v>0</v>
      </c>
      <c r="M925" s="6" t="s">
        <v>0</v>
      </c>
      <c r="N925" s="6"/>
      <c r="O925" s="6"/>
      <c r="P925" s="6" t="s">
        <v>0</v>
      </c>
      <c r="Q925" s="7">
        <f>COUNTA(E925:P925)-COUNTIF(C925:P925," ")</f>
        <v>2</v>
      </c>
      <c r="R925" s="6"/>
      <c r="S925" s="5"/>
      <c r="T925" s="6" t="b">
        <v>1</v>
      </c>
    </row>
    <row r="926" spans="1:20" ht="15.75" x14ac:dyDescent="0.25">
      <c r="A926" s="6" t="str">
        <f>IFERROR(FIND($A$14,C926),"")</f>
        <v/>
      </c>
      <c r="B926" s="10" t="s">
        <v>19471</v>
      </c>
      <c r="C926" s="9" t="s">
        <v>19470</v>
      </c>
      <c r="D926" s="8" t="s">
        <v>2</v>
      </c>
      <c r="E926" s="6"/>
      <c r="F926" s="6"/>
      <c r="G926" s="6"/>
      <c r="H926" s="6"/>
      <c r="I926" s="6" t="s">
        <v>0</v>
      </c>
      <c r="J926" s="6" t="s">
        <v>19469</v>
      </c>
      <c r="K926" s="6" t="s">
        <v>19468</v>
      </c>
      <c r="L926" s="6" t="s">
        <v>0</v>
      </c>
      <c r="M926" s="6" t="s">
        <v>0</v>
      </c>
      <c r="N926" s="6"/>
      <c r="O926" s="6"/>
      <c r="P926" s="6" t="s">
        <v>0</v>
      </c>
      <c r="Q926" s="7">
        <f>COUNTA(E926:P926)-COUNTIF(C926:P926," ")</f>
        <v>2</v>
      </c>
      <c r="R926" s="6"/>
      <c r="S926" s="5"/>
      <c r="T926" s="6" t="b">
        <v>1</v>
      </c>
    </row>
    <row r="927" spans="1:20" ht="15.75" x14ac:dyDescent="0.25">
      <c r="A927" s="6" t="str">
        <f>IFERROR(FIND($A$14,C927),"")</f>
        <v/>
      </c>
      <c r="B927" s="10" t="s">
        <v>14021</v>
      </c>
      <c r="C927" s="9" t="s">
        <v>14020</v>
      </c>
      <c r="D927" s="8" t="s">
        <v>14</v>
      </c>
      <c r="E927" s="6"/>
      <c r="F927" s="6" t="s">
        <v>14019</v>
      </c>
      <c r="G927" s="6"/>
      <c r="H927" s="6"/>
      <c r="I927" s="6" t="s">
        <v>14018</v>
      </c>
      <c r="J927" s="6" t="s">
        <v>0</v>
      </c>
      <c r="K927" s="6"/>
      <c r="L927" s="6" t="s">
        <v>0</v>
      </c>
      <c r="M927" s="6" t="s">
        <v>0</v>
      </c>
      <c r="N927" s="6"/>
      <c r="O927" s="6"/>
      <c r="P927" s="6" t="s">
        <v>0</v>
      </c>
      <c r="Q927" s="7">
        <f>COUNTA(E927:P927)-COUNTIF(C927:P927," ")</f>
        <v>2</v>
      </c>
      <c r="R927" s="6"/>
      <c r="S927" s="5"/>
      <c r="T927" s="6" t="b">
        <v>1</v>
      </c>
    </row>
    <row r="928" spans="1:20" ht="15.75" x14ac:dyDescent="0.25">
      <c r="A928" s="6" t="str">
        <f>IFERROR(FIND($A$14,C928),"")</f>
        <v/>
      </c>
      <c r="B928" s="10" t="s">
        <v>15444</v>
      </c>
      <c r="C928" s="9" t="s">
        <v>15443</v>
      </c>
      <c r="D928" s="8" t="s">
        <v>14</v>
      </c>
      <c r="E928" s="6"/>
      <c r="F928" s="6" t="s">
        <v>13</v>
      </c>
      <c r="G928" s="6"/>
      <c r="H928" s="6"/>
      <c r="I928" s="6" t="s">
        <v>0</v>
      </c>
      <c r="J928" s="6" t="s">
        <v>15442</v>
      </c>
      <c r="K928" s="6"/>
      <c r="L928" s="6" t="s">
        <v>0</v>
      </c>
      <c r="M928" s="6" t="s">
        <v>0</v>
      </c>
      <c r="N928" s="6" t="s">
        <v>15441</v>
      </c>
      <c r="O928" s="6"/>
      <c r="P928" s="6" t="s">
        <v>15440</v>
      </c>
      <c r="Q928" s="7">
        <f>COUNTA(E928:P928)-COUNTIF(C928:P928," ")</f>
        <v>4</v>
      </c>
      <c r="R928" s="6"/>
      <c r="S928" s="5" t="s">
        <v>15391</v>
      </c>
      <c r="T928" s="6" t="b">
        <v>1</v>
      </c>
    </row>
    <row r="929" spans="1:20" ht="15.75" x14ac:dyDescent="0.25">
      <c r="A929" s="6" t="str">
        <f>IFERROR(FIND($A$14,C929),"")</f>
        <v/>
      </c>
      <c r="B929" s="10" t="s">
        <v>19566</v>
      </c>
      <c r="C929" s="9" t="s">
        <v>19565</v>
      </c>
      <c r="D929" s="8" t="s">
        <v>2</v>
      </c>
      <c r="E929" s="6"/>
      <c r="F929" s="6"/>
      <c r="G929" s="6"/>
      <c r="H929" s="6"/>
      <c r="I929" s="6"/>
      <c r="J929" s="6" t="s">
        <v>19564</v>
      </c>
      <c r="K929" s="6" t="s">
        <v>19563</v>
      </c>
      <c r="L929" s="6" t="s">
        <v>0</v>
      </c>
      <c r="M929" s="6" t="s">
        <v>0</v>
      </c>
      <c r="N929" s="6"/>
      <c r="O929" s="6"/>
      <c r="P929" s="6" t="s">
        <v>0</v>
      </c>
      <c r="Q929" s="7">
        <f>COUNTA(E929:P929)-COUNTIF(C929:P929," ")</f>
        <v>2</v>
      </c>
      <c r="R929" s="6"/>
      <c r="S929" s="5"/>
      <c r="T929" s="6" t="b">
        <v>1</v>
      </c>
    </row>
    <row r="930" spans="1:20" ht="15.75" x14ac:dyDescent="0.25">
      <c r="A930" s="6" t="str">
        <f>IFERROR(FIND($A$14,C930),"")</f>
        <v/>
      </c>
      <c r="B930" s="10" t="s">
        <v>1992</v>
      </c>
      <c r="C930" s="9" t="s">
        <v>1991</v>
      </c>
      <c r="D930" s="8" t="s">
        <v>2</v>
      </c>
      <c r="E930" s="6"/>
      <c r="F930" s="6"/>
      <c r="G930" s="6"/>
      <c r="H930" s="6"/>
      <c r="I930" s="6" t="s">
        <v>0</v>
      </c>
      <c r="J930" s="6" t="s">
        <v>1990</v>
      </c>
      <c r="K930" s="6"/>
      <c r="L930" s="6" t="s">
        <v>0</v>
      </c>
      <c r="M930" s="6" t="s">
        <v>1989</v>
      </c>
      <c r="N930" s="6"/>
      <c r="O930" s="6"/>
      <c r="P930" s="6" t="s">
        <v>0</v>
      </c>
      <c r="Q930" s="7">
        <f>COUNTA(E930:P930)-COUNTIF(C930:P930," ")</f>
        <v>2</v>
      </c>
      <c r="R930" s="6"/>
      <c r="S930" s="5"/>
      <c r="T930" s="6" t="b">
        <v>1</v>
      </c>
    </row>
    <row r="931" spans="1:20" ht="15.75" x14ac:dyDescent="0.25">
      <c r="A931" s="6" t="str">
        <f>IFERROR(FIND($A$14,C931),"")</f>
        <v/>
      </c>
      <c r="B931" s="10" t="s">
        <v>19554</v>
      </c>
      <c r="C931" s="9" t="s">
        <v>19553</v>
      </c>
      <c r="D931" s="8" t="s">
        <v>25</v>
      </c>
      <c r="E931" s="6"/>
      <c r="F931" s="6"/>
      <c r="G931" s="6"/>
      <c r="H931" s="6"/>
      <c r="I931" s="6" t="s">
        <v>0</v>
      </c>
      <c r="J931" s="6" t="s">
        <v>19552</v>
      </c>
      <c r="K931" s="6" t="s">
        <v>19551</v>
      </c>
      <c r="L931" s="6" t="s">
        <v>0</v>
      </c>
      <c r="M931" s="6" t="s">
        <v>19550</v>
      </c>
      <c r="N931" s="6"/>
      <c r="O931" s="6"/>
      <c r="P931" s="6" t="s">
        <v>0</v>
      </c>
      <c r="Q931" s="7">
        <f>COUNTA(E931:P931)-COUNTIF(C931:P931," ")</f>
        <v>3</v>
      </c>
      <c r="R931" s="6"/>
      <c r="S931" s="5"/>
      <c r="T931" s="6" t="b">
        <v>1</v>
      </c>
    </row>
    <row r="932" spans="1:20" ht="15.75" x14ac:dyDescent="0.25">
      <c r="A932" s="6" t="str">
        <f>IFERROR(FIND($A$14,C932),"")</f>
        <v/>
      </c>
      <c r="B932" s="10" t="s">
        <v>18081</v>
      </c>
      <c r="C932" s="9" t="s">
        <v>18080</v>
      </c>
      <c r="D932" s="8" t="s">
        <v>25</v>
      </c>
      <c r="E932" s="6"/>
      <c r="F932" s="6"/>
      <c r="G932" s="6"/>
      <c r="H932" s="6"/>
      <c r="I932" s="6"/>
      <c r="J932" s="6"/>
      <c r="K932" s="6"/>
      <c r="L932" s="6" t="s">
        <v>0</v>
      </c>
      <c r="M932" s="6" t="s">
        <v>18079</v>
      </c>
      <c r="N932" s="6"/>
      <c r="O932" s="6"/>
      <c r="P932" s="6" t="s">
        <v>0</v>
      </c>
      <c r="Q932" s="7">
        <f>COUNTA(E932:P932)-COUNTIF(C932:P932," ")</f>
        <v>1</v>
      </c>
      <c r="R932" s="6" t="s">
        <v>14396</v>
      </c>
      <c r="S932" s="15" t="s">
        <v>18068</v>
      </c>
      <c r="T932" s="6" t="b">
        <v>0</v>
      </c>
    </row>
    <row r="933" spans="1:20" ht="15.75" x14ac:dyDescent="0.25">
      <c r="A933" s="6" t="str">
        <f>IFERROR(FIND($A$14,C933),"")</f>
        <v/>
      </c>
      <c r="B933" s="10" t="s">
        <v>1988</v>
      </c>
      <c r="C933" s="9" t="s">
        <v>1987</v>
      </c>
      <c r="D933" s="8" t="s">
        <v>2</v>
      </c>
      <c r="E933" s="6"/>
      <c r="F933" s="6"/>
      <c r="G933" s="6"/>
      <c r="H933" s="6"/>
      <c r="I933" s="6" t="s">
        <v>0</v>
      </c>
      <c r="J933" s="6" t="s">
        <v>1986</v>
      </c>
      <c r="K933" s="6"/>
      <c r="L933" s="6" t="s">
        <v>0</v>
      </c>
      <c r="M933" s="6" t="s">
        <v>0</v>
      </c>
      <c r="N933" s="6" t="s">
        <v>1985</v>
      </c>
      <c r="O933" s="6"/>
      <c r="P933" s="6" t="s">
        <v>1984</v>
      </c>
      <c r="Q933" s="7">
        <f>COUNTA(E933:P933)-COUNTIF(C933:P933," ")</f>
        <v>3</v>
      </c>
      <c r="R933" s="6"/>
      <c r="S933" s="5"/>
      <c r="T933" s="6" t="b">
        <v>1</v>
      </c>
    </row>
    <row r="934" spans="1:20" ht="15.75" x14ac:dyDescent="0.25">
      <c r="A934" s="6" t="str">
        <f>IFERROR(FIND($A$14,C934),"")</f>
        <v/>
      </c>
      <c r="B934" s="10" t="s">
        <v>1983</v>
      </c>
      <c r="C934" s="9" t="s">
        <v>1982</v>
      </c>
      <c r="D934" s="8" t="s">
        <v>900</v>
      </c>
      <c r="E934" s="6"/>
      <c r="F934" s="6"/>
      <c r="G934" s="6"/>
      <c r="H934" s="6"/>
      <c r="I934" s="6" t="s">
        <v>1981</v>
      </c>
      <c r="J934" s="6" t="s">
        <v>1980</v>
      </c>
      <c r="K934" s="6"/>
      <c r="L934" s="6" t="s">
        <v>0</v>
      </c>
      <c r="M934" s="6" t="s">
        <v>1979</v>
      </c>
      <c r="N934" s="6" t="s">
        <v>1978</v>
      </c>
      <c r="O934" s="6"/>
      <c r="P934" s="6" t="s">
        <v>1977</v>
      </c>
      <c r="Q934" s="7">
        <f>COUNTA(E934:P934)-COUNTIF(C934:P934," ")</f>
        <v>5</v>
      </c>
      <c r="R934" s="6"/>
      <c r="S934" s="5"/>
      <c r="T934" s="6" t="b">
        <v>1</v>
      </c>
    </row>
    <row r="935" spans="1:20" ht="15.75" x14ac:dyDescent="0.25">
      <c r="A935" s="6" t="str">
        <f>IFERROR(FIND($A$14,C935),"")</f>
        <v/>
      </c>
      <c r="B935" s="10" t="s">
        <v>19570</v>
      </c>
      <c r="C935" s="9" t="s">
        <v>19569</v>
      </c>
      <c r="D935" s="8" t="s">
        <v>2</v>
      </c>
      <c r="E935" s="6"/>
      <c r="F935" s="6"/>
      <c r="G935" s="6"/>
      <c r="H935" s="6"/>
      <c r="I935" s="6" t="s">
        <v>0</v>
      </c>
      <c r="J935" s="6" t="s">
        <v>19568</v>
      </c>
      <c r="K935" s="6" t="s">
        <v>19567</v>
      </c>
      <c r="L935" s="6" t="s">
        <v>0</v>
      </c>
      <c r="M935" s="6" t="s">
        <v>0</v>
      </c>
      <c r="N935" s="6"/>
      <c r="O935" s="6"/>
      <c r="P935" s="6" t="s">
        <v>0</v>
      </c>
      <c r="Q935" s="7">
        <f>COUNTA(E935:P935)-COUNTIF(C935:P935," ")</f>
        <v>2</v>
      </c>
      <c r="R935" s="6"/>
      <c r="S935" s="5"/>
      <c r="T935" s="6" t="b">
        <v>1</v>
      </c>
    </row>
    <row r="936" spans="1:20" ht="15.75" x14ac:dyDescent="0.25">
      <c r="A936" s="6" t="str">
        <f>IFERROR(FIND($A$14,C936),"")</f>
        <v/>
      </c>
      <c r="B936" s="10" t="s">
        <v>14017</v>
      </c>
      <c r="C936" s="9" t="s">
        <v>14016</v>
      </c>
      <c r="D936" s="8" t="s">
        <v>14</v>
      </c>
      <c r="E936" s="6"/>
      <c r="F936" s="6" t="s">
        <v>14015</v>
      </c>
      <c r="G936" s="6"/>
      <c r="H936" s="6"/>
      <c r="I936" s="6" t="s">
        <v>0</v>
      </c>
      <c r="J936" s="6" t="s">
        <v>14014</v>
      </c>
      <c r="K936" s="6"/>
      <c r="L936" s="6" t="s">
        <v>0</v>
      </c>
      <c r="M936" s="6" t="s">
        <v>14013</v>
      </c>
      <c r="N936" s="6" t="s">
        <v>14012</v>
      </c>
      <c r="O936" s="6" t="s">
        <v>14011</v>
      </c>
      <c r="P936" s="6" t="s">
        <v>14010</v>
      </c>
      <c r="Q936" s="7">
        <f>COUNTA(E936:P936)-COUNTIF(C936:P936," ")</f>
        <v>6</v>
      </c>
      <c r="R936" s="6"/>
      <c r="S936" s="5"/>
      <c r="T936" s="6" t="b">
        <v>1</v>
      </c>
    </row>
    <row r="937" spans="1:20" ht="15.75" x14ac:dyDescent="0.25">
      <c r="A937" s="6" t="str">
        <f>IFERROR(FIND($A$14,C937),"")</f>
        <v/>
      </c>
      <c r="B937" s="10" t="s">
        <v>8572</v>
      </c>
      <c r="C937" s="9" t="s">
        <v>8571</v>
      </c>
      <c r="D937" s="8" t="s">
        <v>312</v>
      </c>
      <c r="E937" s="6"/>
      <c r="F937" s="6"/>
      <c r="G937" s="6" t="s">
        <v>8570</v>
      </c>
      <c r="H937" s="6"/>
      <c r="I937" s="6" t="s">
        <v>0</v>
      </c>
      <c r="J937" s="6" t="s">
        <v>8569</v>
      </c>
      <c r="K937" s="6"/>
      <c r="L937" s="6" t="s">
        <v>0</v>
      </c>
      <c r="M937" s="6" t="s">
        <v>8568</v>
      </c>
      <c r="N937" s="6" t="s">
        <v>8567</v>
      </c>
      <c r="O937" s="6"/>
      <c r="P937" s="6" t="s">
        <v>8566</v>
      </c>
      <c r="Q937" s="7">
        <f>COUNTA(E937:P937)-COUNTIF(C937:P937," ")</f>
        <v>5</v>
      </c>
      <c r="R937" s="6"/>
      <c r="S937" s="5"/>
      <c r="T937" s="6" t="b">
        <v>1</v>
      </c>
    </row>
    <row r="938" spans="1:20" ht="15.75" x14ac:dyDescent="0.25">
      <c r="A938" s="6" t="str">
        <f>IFERROR(FIND($A$14,C938),"")</f>
        <v/>
      </c>
      <c r="B938" s="10" t="s">
        <v>8565</v>
      </c>
      <c r="C938" s="9" t="s">
        <v>8564</v>
      </c>
      <c r="D938" s="8" t="s">
        <v>312</v>
      </c>
      <c r="E938" s="6"/>
      <c r="F938" s="6"/>
      <c r="G938" s="6" t="s">
        <v>8563</v>
      </c>
      <c r="H938" s="6"/>
      <c r="I938" s="6" t="s">
        <v>0</v>
      </c>
      <c r="J938" s="6" t="s">
        <v>8562</v>
      </c>
      <c r="K938" s="6"/>
      <c r="L938" s="6" t="s">
        <v>0</v>
      </c>
      <c r="M938" s="6" t="s">
        <v>0</v>
      </c>
      <c r="N938" s="6" t="s">
        <v>8561</v>
      </c>
      <c r="O938" s="6"/>
      <c r="P938" s="6" t="s">
        <v>8560</v>
      </c>
      <c r="Q938" s="7">
        <f>COUNTA(E938:P938)-COUNTIF(C938:P938," ")</f>
        <v>4</v>
      </c>
      <c r="R938" s="6"/>
      <c r="S938" s="5"/>
      <c r="T938" s="6" t="b">
        <v>1</v>
      </c>
    </row>
    <row r="939" spans="1:20" ht="15.75" x14ac:dyDescent="0.25">
      <c r="A939" s="6">
        <f>IFERROR(FIND($A$14,C939),"")</f>
        <v>7</v>
      </c>
      <c r="B939" s="10" t="s">
        <v>15681</v>
      </c>
      <c r="C939" s="9" t="s">
        <v>15680</v>
      </c>
      <c r="D939" s="8" t="s">
        <v>312</v>
      </c>
      <c r="E939" s="6"/>
      <c r="F939" s="6"/>
      <c r="G939" s="6" t="s">
        <v>15679</v>
      </c>
      <c r="H939" s="6"/>
      <c r="I939" s="6" t="s">
        <v>15678</v>
      </c>
      <c r="J939" s="6" t="s">
        <v>15677</v>
      </c>
      <c r="K939" s="6"/>
      <c r="L939" s="6" t="s">
        <v>0</v>
      </c>
      <c r="M939" s="6" t="s">
        <v>15676</v>
      </c>
      <c r="N939" s="6" t="s">
        <v>15675</v>
      </c>
      <c r="O939" s="6"/>
      <c r="P939" s="6" t="s">
        <v>15674</v>
      </c>
      <c r="Q939" s="7">
        <f>COUNTA(E939:P939)-COUNTIF(C939:P939," ")</f>
        <v>6</v>
      </c>
      <c r="R939" s="6"/>
      <c r="S939" s="5" t="s">
        <v>15391</v>
      </c>
      <c r="T939" s="6" t="b">
        <v>1</v>
      </c>
    </row>
    <row r="940" spans="1:20" ht="15.75" x14ac:dyDescent="0.25">
      <c r="A940" s="6" t="str">
        <f>IFERROR(FIND($A$14,C940),"")</f>
        <v/>
      </c>
      <c r="B940" s="10" t="s">
        <v>1976</v>
      </c>
      <c r="C940" s="9" t="s">
        <v>1975</v>
      </c>
      <c r="D940" s="8" t="s">
        <v>18</v>
      </c>
      <c r="E940" s="6"/>
      <c r="F940" s="6"/>
      <c r="G940" s="6"/>
      <c r="H940" s="6"/>
      <c r="I940" s="6" t="s">
        <v>1974</v>
      </c>
      <c r="J940" s="6"/>
      <c r="K940" s="6"/>
      <c r="L940" s="6" t="s">
        <v>0</v>
      </c>
      <c r="M940" s="6" t="s">
        <v>0</v>
      </c>
      <c r="N940" s="6"/>
      <c r="O940" s="6"/>
      <c r="P940" s="6" t="s">
        <v>0</v>
      </c>
      <c r="Q940" s="7">
        <f>COUNTA(E940:P940)-COUNTIF(C940:P940," ")</f>
        <v>1</v>
      </c>
      <c r="R940" s="6"/>
      <c r="S940" s="5"/>
      <c r="T940" s="6" t="b">
        <v>1</v>
      </c>
    </row>
    <row r="941" spans="1:20" ht="15.75" x14ac:dyDescent="0.25">
      <c r="A941" s="6" t="str">
        <f>IFERROR(FIND($A$14,C941),"")</f>
        <v/>
      </c>
      <c r="B941" s="10" t="s">
        <v>1973</v>
      </c>
      <c r="C941" s="9" t="s">
        <v>1972</v>
      </c>
      <c r="D941" s="8" t="s">
        <v>2</v>
      </c>
      <c r="E941" s="6"/>
      <c r="F941" s="6"/>
      <c r="G941" s="6"/>
      <c r="H941" s="6"/>
      <c r="I941" s="6" t="s">
        <v>0</v>
      </c>
      <c r="J941" s="6" t="s">
        <v>1971</v>
      </c>
      <c r="K941" s="6"/>
      <c r="L941" s="6" t="s">
        <v>0</v>
      </c>
      <c r="M941" s="6" t="s">
        <v>1967</v>
      </c>
      <c r="N941" s="6"/>
      <c r="O941" s="6"/>
      <c r="P941" s="6" t="s">
        <v>0</v>
      </c>
      <c r="Q941" s="7">
        <f>COUNTA(E941:P941)-COUNTIF(C941:P941," ")</f>
        <v>2</v>
      </c>
      <c r="R941" s="6"/>
      <c r="S941" s="5"/>
      <c r="T941" s="6" t="b">
        <v>1</v>
      </c>
    </row>
    <row r="942" spans="1:20" ht="15.75" x14ac:dyDescent="0.25">
      <c r="A942" s="6" t="str">
        <f>IFERROR(FIND($A$14,C942),"")</f>
        <v/>
      </c>
      <c r="B942" s="10" t="s">
        <v>1970</v>
      </c>
      <c r="C942" s="9" t="s">
        <v>1969</v>
      </c>
      <c r="D942" s="8" t="s">
        <v>2</v>
      </c>
      <c r="E942" s="6"/>
      <c r="F942" s="6"/>
      <c r="G942" s="6"/>
      <c r="H942" s="6"/>
      <c r="I942" s="6" t="s">
        <v>0</v>
      </c>
      <c r="J942" s="6" t="s">
        <v>1968</v>
      </c>
      <c r="K942" s="6"/>
      <c r="L942" s="6" t="s">
        <v>0</v>
      </c>
      <c r="M942" s="6" t="s">
        <v>1967</v>
      </c>
      <c r="N942" s="6"/>
      <c r="O942" s="6" t="s">
        <v>1966</v>
      </c>
      <c r="P942" s="6" t="s">
        <v>0</v>
      </c>
      <c r="Q942" s="7">
        <f>COUNTA(E942:P942)-COUNTIF(C942:P942," ")</f>
        <v>3</v>
      </c>
      <c r="R942" s="6"/>
      <c r="S942" s="5"/>
      <c r="T942" s="6" t="b">
        <v>1</v>
      </c>
    </row>
    <row r="943" spans="1:20" ht="15.75" x14ac:dyDescent="0.25">
      <c r="A943" s="6" t="str">
        <f>IFERROR(FIND($A$14,C943),"")</f>
        <v/>
      </c>
      <c r="B943" s="10" t="s">
        <v>19543</v>
      </c>
      <c r="C943" s="9" t="s">
        <v>19542</v>
      </c>
      <c r="D943" s="8" t="s">
        <v>2</v>
      </c>
      <c r="E943" s="6"/>
      <c r="F943" s="6"/>
      <c r="G943" s="6"/>
      <c r="H943" s="6"/>
      <c r="I943" s="6" t="s">
        <v>0</v>
      </c>
      <c r="J943" s="6" t="s">
        <v>19541</v>
      </c>
      <c r="K943" s="6" t="s">
        <v>19540</v>
      </c>
      <c r="L943" s="6" t="s">
        <v>0</v>
      </c>
      <c r="M943" s="6" t="s">
        <v>19539</v>
      </c>
      <c r="N943" s="6"/>
      <c r="O943" s="6"/>
      <c r="P943" s="6" t="s">
        <v>0</v>
      </c>
      <c r="Q943" s="7">
        <f>COUNTA(E943:P943)-COUNTIF(C943:P943," ")</f>
        <v>3</v>
      </c>
      <c r="R943" s="6"/>
      <c r="S943" s="5"/>
      <c r="T943" s="6" t="b">
        <v>1</v>
      </c>
    </row>
    <row r="944" spans="1:20" ht="15.75" x14ac:dyDescent="0.25">
      <c r="A944" s="6" t="str">
        <f>IFERROR(FIND($A$14,C944),"")</f>
        <v/>
      </c>
      <c r="B944" s="10" t="s">
        <v>19549</v>
      </c>
      <c r="C944" s="9" t="s">
        <v>19548</v>
      </c>
      <c r="D944" s="8" t="s">
        <v>14</v>
      </c>
      <c r="E944" s="6"/>
      <c r="F944" s="6" t="s">
        <v>13</v>
      </c>
      <c r="G944" s="6"/>
      <c r="H944" s="6"/>
      <c r="I944" s="6" t="s">
        <v>19547</v>
      </c>
      <c r="J944" s="6" t="s">
        <v>19546</v>
      </c>
      <c r="K944" s="6" t="s">
        <v>19545</v>
      </c>
      <c r="L944" s="6" t="s">
        <v>0</v>
      </c>
      <c r="M944" s="6" t="s">
        <v>19544</v>
      </c>
      <c r="N944" s="6"/>
      <c r="O944" s="6"/>
      <c r="P944" s="6" t="s">
        <v>0</v>
      </c>
      <c r="Q944" s="7">
        <f>COUNTA(E944:P944)-COUNTIF(C944:P944," ")</f>
        <v>5</v>
      </c>
      <c r="R944" s="6"/>
      <c r="S944" s="5"/>
      <c r="T944" s="6" t="b">
        <v>1</v>
      </c>
    </row>
    <row r="945" spans="1:20" ht="15.75" x14ac:dyDescent="0.25">
      <c r="A945" s="6" t="str">
        <f>IFERROR(FIND($A$14,C945),"")</f>
        <v/>
      </c>
      <c r="B945" s="10" t="s">
        <v>19538</v>
      </c>
      <c r="C945" s="9" t="s">
        <v>19537</v>
      </c>
      <c r="D945" s="8" t="s">
        <v>14</v>
      </c>
      <c r="E945" s="6"/>
      <c r="F945" s="6" t="s">
        <v>13</v>
      </c>
      <c r="G945" s="6"/>
      <c r="H945" s="6"/>
      <c r="I945" s="6" t="s">
        <v>19536</v>
      </c>
      <c r="J945" s="6" t="s">
        <v>19535</v>
      </c>
      <c r="K945" s="6" t="s">
        <v>19534</v>
      </c>
      <c r="L945" s="6" t="s">
        <v>0</v>
      </c>
      <c r="M945" s="6" t="s">
        <v>19533</v>
      </c>
      <c r="N945" s="6" t="s">
        <v>19532</v>
      </c>
      <c r="O945" s="6"/>
      <c r="P945" s="6" t="s">
        <v>0</v>
      </c>
      <c r="Q945" s="7">
        <f>COUNTA(E945:P945)-COUNTIF(C945:P945," ")</f>
        <v>6</v>
      </c>
      <c r="R945" s="6"/>
      <c r="S945" s="5"/>
      <c r="T945" s="6" t="b">
        <v>1</v>
      </c>
    </row>
    <row r="946" spans="1:20" ht="15.75" x14ac:dyDescent="0.25">
      <c r="A946" s="6" t="str">
        <f>IFERROR(FIND($A$14,C946),"")</f>
        <v/>
      </c>
      <c r="B946" s="10" t="s">
        <v>8550</v>
      </c>
      <c r="C946" s="9" t="s">
        <v>8549</v>
      </c>
      <c r="D946" s="8" t="s">
        <v>312</v>
      </c>
      <c r="E946" s="6"/>
      <c r="F946" s="6"/>
      <c r="G946" s="6" t="s">
        <v>8548</v>
      </c>
      <c r="H946" s="6"/>
      <c r="I946" s="6" t="s">
        <v>8547</v>
      </c>
      <c r="J946" s="6" t="s">
        <v>8546</v>
      </c>
      <c r="K946" s="6"/>
      <c r="L946" s="6" t="s">
        <v>0</v>
      </c>
      <c r="M946" s="6" t="s">
        <v>8545</v>
      </c>
      <c r="N946" s="6" t="s">
        <v>8544</v>
      </c>
      <c r="O946" s="6"/>
      <c r="P946" s="6" t="s">
        <v>8543</v>
      </c>
      <c r="Q946" s="7">
        <f>COUNTA(E946:P946)-COUNTIF(C946:P946," ")</f>
        <v>6</v>
      </c>
      <c r="R946" s="6"/>
      <c r="S946" s="5"/>
      <c r="T946" s="6" t="b">
        <v>1</v>
      </c>
    </row>
    <row r="947" spans="1:20" ht="15.75" x14ac:dyDescent="0.25">
      <c r="A947" s="6" t="str">
        <f>IFERROR(FIND($A$14,C947),"")</f>
        <v/>
      </c>
      <c r="B947" s="10" t="s">
        <v>8542</v>
      </c>
      <c r="C947" s="9" t="s">
        <v>8541</v>
      </c>
      <c r="D947" s="8" t="s">
        <v>14</v>
      </c>
      <c r="E947" s="6"/>
      <c r="F947" s="6" t="s">
        <v>8540</v>
      </c>
      <c r="G947" s="6" t="s">
        <v>8539</v>
      </c>
      <c r="H947" s="6"/>
      <c r="I947" s="6" t="s">
        <v>8538</v>
      </c>
      <c r="J947" s="6" t="s">
        <v>8537</v>
      </c>
      <c r="K947" s="6"/>
      <c r="L947" s="6" t="s">
        <v>0</v>
      </c>
      <c r="M947" s="6" t="s">
        <v>8536</v>
      </c>
      <c r="N947" s="6"/>
      <c r="O947" s="6"/>
      <c r="P947" s="6" t="s">
        <v>0</v>
      </c>
      <c r="Q947" s="7">
        <f>COUNTA(E947:P947)-COUNTIF(C947:P947," ")</f>
        <v>5</v>
      </c>
      <c r="R947" s="6"/>
      <c r="S947" s="5"/>
      <c r="T947" s="6" t="b">
        <v>1</v>
      </c>
    </row>
    <row r="948" spans="1:20" ht="15.75" x14ac:dyDescent="0.25">
      <c r="A948" s="6" t="str">
        <f>IFERROR(FIND($A$14,C948),"")</f>
        <v/>
      </c>
      <c r="B948" s="10" t="s">
        <v>14009</v>
      </c>
      <c r="C948" s="9" t="s">
        <v>14008</v>
      </c>
      <c r="D948" s="8" t="s">
        <v>14</v>
      </c>
      <c r="E948" s="6"/>
      <c r="F948" s="6" t="s">
        <v>14007</v>
      </c>
      <c r="G948" s="6"/>
      <c r="H948" s="6"/>
      <c r="I948" s="6" t="s">
        <v>14007</v>
      </c>
      <c r="J948" s="6" t="s">
        <v>0</v>
      </c>
      <c r="K948" s="6"/>
      <c r="L948" s="6" t="s">
        <v>0</v>
      </c>
      <c r="M948" s="6" t="s">
        <v>14006</v>
      </c>
      <c r="N948" s="6"/>
      <c r="O948" s="6"/>
      <c r="P948" s="6" t="s">
        <v>0</v>
      </c>
      <c r="Q948" s="7">
        <f>COUNTA(E948:P948)-COUNTIF(C948:P948," ")</f>
        <v>3</v>
      </c>
      <c r="R948" s="6"/>
      <c r="S948" s="5"/>
      <c r="T948" s="6" t="b">
        <v>1</v>
      </c>
    </row>
    <row r="949" spans="1:20" ht="15.75" x14ac:dyDescent="0.25">
      <c r="A949" s="6">
        <f>IFERROR(FIND($A$14,C949),"")</f>
        <v>4</v>
      </c>
      <c r="B949" s="10" t="s">
        <v>8535</v>
      </c>
      <c r="C949" s="9" t="s">
        <v>8534</v>
      </c>
      <c r="D949" s="8" t="s">
        <v>312</v>
      </c>
      <c r="E949" s="6"/>
      <c r="F949" s="6"/>
      <c r="G949" s="6" t="s">
        <v>8533</v>
      </c>
      <c r="H949" s="6"/>
      <c r="I949" s="6" t="s">
        <v>8532</v>
      </c>
      <c r="J949" s="6" t="s">
        <v>8531</v>
      </c>
      <c r="K949" s="6"/>
      <c r="L949" s="6" t="s">
        <v>0</v>
      </c>
      <c r="M949" s="6" t="s">
        <v>8530</v>
      </c>
      <c r="N949" s="6" t="s">
        <v>8529</v>
      </c>
      <c r="O949" s="6" t="s">
        <v>8528</v>
      </c>
      <c r="P949" s="6" t="s">
        <v>8527</v>
      </c>
      <c r="Q949" s="7">
        <f>COUNTA(E949:P949)-COUNTIF(C949:P949," ")</f>
        <v>7</v>
      </c>
      <c r="R949" s="6"/>
      <c r="S949" s="5"/>
      <c r="T949" s="6" t="b">
        <v>1</v>
      </c>
    </row>
    <row r="950" spans="1:20" ht="15.75" x14ac:dyDescent="0.25">
      <c r="A950" s="6" t="str">
        <f>IFERROR(FIND($A$14,C950),"")</f>
        <v/>
      </c>
      <c r="B950" s="10" t="s">
        <v>8254</v>
      </c>
      <c r="C950" s="9" t="s">
        <v>8253</v>
      </c>
      <c r="D950" s="8" t="s">
        <v>14</v>
      </c>
      <c r="E950" s="6"/>
      <c r="F950" s="6" t="s">
        <v>8252</v>
      </c>
      <c r="G950" s="6" t="s">
        <v>8251</v>
      </c>
      <c r="H950" s="6"/>
      <c r="I950" s="6" t="s">
        <v>8250</v>
      </c>
      <c r="J950" s="6" t="s">
        <v>0</v>
      </c>
      <c r="K950" s="6"/>
      <c r="L950" s="6" t="s">
        <v>0</v>
      </c>
      <c r="M950" s="6" t="s">
        <v>0</v>
      </c>
      <c r="N950" s="6"/>
      <c r="O950" s="6"/>
      <c r="P950" s="6" t="s">
        <v>0</v>
      </c>
      <c r="Q950" s="7">
        <f>COUNTA(E950:P950)-COUNTIF(C950:P950," ")</f>
        <v>3</v>
      </c>
      <c r="R950" s="6"/>
      <c r="S950" s="5"/>
      <c r="T950" s="6" t="b">
        <v>1</v>
      </c>
    </row>
    <row r="951" spans="1:20" ht="15.75" x14ac:dyDescent="0.25">
      <c r="A951" s="6" t="str">
        <f>IFERROR(FIND($A$14,C951),"")</f>
        <v/>
      </c>
      <c r="B951" s="10" t="s">
        <v>8526</v>
      </c>
      <c r="C951" s="9" t="s">
        <v>8525</v>
      </c>
      <c r="D951" s="8" t="s">
        <v>312</v>
      </c>
      <c r="E951" s="6"/>
      <c r="F951" s="6"/>
      <c r="G951" s="6" t="s">
        <v>8523</v>
      </c>
      <c r="H951" s="6"/>
      <c r="I951" s="6" t="s">
        <v>8524</v>
      </c>
      <c r="J951" s="6"/>
      <c r="K951" s="6"/>
      <c r="L951" s="6" t="s">
        <v>0</v>
      </c>
      <c r="M951" s="6" t="s">
        <v>8523</v>
      </c>
      <c r="N951" s="6"/>
      <c r="O951" s="6"/>
      <c r="P951" s="6" t="s">
        <v>0</v>
      </c>
      <c r="Q951" s="7">
        <f>COUNTA(E951:P951)-COUNTIF(C951:P951," ")</f>
        <v>3</v>
      </c>
      <c r="R951" s="6"/>
      <c r="S951" s="5"/>
      <c r="T951" s="6" t="b">
        <v>1</v>
      </c>
    </row>
    <row r="952" spans="1:20" ht="15.75" x14ac:dyDescent="0.25">
      <c r="A952" s="6" t="str">
        <f>IFERROR(FIND($A$14,C952),"")</f>
        <v/>
      </c>
      <c r="B952" s="10" t="s">
        <v>1965</v>
      </c>
      <c r="C952" s="9" t="s">
        <v>1964</v>
      </c>
      <c r="D952" s="8" t="s">
        <v>18</v>
      </c>
      <c r="E952" s="6"/>
      <c r="F952" s="6"/>
      <c r="G952" s="6"/>
      <c r="H952" s="6"/>
      <c r="I952" s="6" t="s">
        <v>1964</v>
      </c>
      <c r="J952" s="6"/>
      <c r="K952" s="6"/>
      <c r="L952" s="6" t="s">
        <v>0</v>
      </c>
      <c r="M952" s="6" t="s">
        <v>0</v>
      </c>
      <c r="N952" s="6"/>
      <c r="O952" s="6"/>
      <c r="P952" s="6" t="s">
        <v>0</v>
      </c>
      <c r="Q952" s="7">
        <f>COUNTA(E952:P952)-COUNTIF(C952:P952," ")</f>
        <v>1</v>
      </c>
      <c r="R952" s="6"/>
      <c r="S952" s="5"/>
      <c r="T952" s="6" t="b">
        <v>1</v>
      </c>
    </row>
    <row r="953" spans="1:20" ht="15.75" x14ac:dyDescent="0.25">
      <c r="A953" s="6" t="str">
        <f>IFERROR(FIND($A$14,C953),"")</f>
        <v/>
      </c>
      <c r="B953" s="10" t="s">
        <v>8514</v>
      </c>
      <c r="C953" s="9" t="s">
        <v>8513</v>
      </c>
      <c r="D953" s="8" t="s">
        <v>312</v>
      </c>
      <c r="E953" s="6"/>
      <c r="F953" s="6"/>
      <c r="G953" s="6" t="s">
        <v>8512</v>
      </c>
      <c r="H953" s="6"/>
      <c r="I953" s="6" t="s">
        <v>8511</v>
      </c>
      <c r="J953" s="6" t="s">
        <v>8510</v>
      </c>
      <c r="K953" s="6"/>
      <c r="L953" s="6" t="s">
        <v>0</v>
      </c>
      <c r="M953" s="6" t="s">
        <v>8509</v>
      </c>
      <c r="N953" s="6" t="s">
        <v>8508</v>
      </c>
      <c r="O953" s="6" t="s">
        <v>8507</v>
      </c>
      <c r="P953" s="6" t="s">
        <v>8506</v>
      </c>
      <c r="Q953" s="7">
        <f>COUNTA(E953:P953)-COUNTIF(C953:P953," ")</f>
        <v>7</v>
      </c>
      <c r="R953" s="6"/>
      <c r="S953" s="5"/>
      <c r="T953" s="6" t="b">
        <v>1</v>
      </c>
    </row>
    <row r="954" spans="1:20" ht="15.75" x14ac:dyDescent="0.25">
      <c r="A954" s="6" t="str">
        <f>IFERROR(FIND($A$14,C954),"")</f>
        <v/>
      </c>
      <c r="B954" s="10" t="s">
        <v>8522</v>
      </c>
      <c r="C954" s="9" t="s">
        <v>8521</v>
      </c>
      <c r="D954" s="8" t="s">
        <v>221</v>
      </c>
      <c r="E954" s="40" t="s">
        <v>13</v>
      </c>
      <c r="F954" s="6"/>
      <c r="G954" s="6" t="s">
        <v>8520</v>
      </c>
      <c r="H954" s="6"/>
      <c r="I954" s="6" t="s">
        <v>8519</v>
      </c>
      <c r="J954" s="6" t="s">
        <v>8518</v>
      </c>
      <c r="K954" s="6"/>
      <c r="L954" s="6" t="s">
        <v>0</v>
      </c>
      <c r="M954" s="6" t="s">
        <v>8517</v>
      </c>
      <c r="N954" s="6" t="s">
        <v>8516</v>
      </c>
      <c r="O954" s="6"/>
      <c r="P954" s="6" t="s">
        <v>8515</v>
      </c>
      <c r="Q954" s="7">
        <f>COUNTA(E954:P954)-COUNTIF(C954:P954," ")</f>
        <v>7</v>
      </c>
      <c r="R954" s="6"/>
      <c r="S954" s="5"/>
      <c r="T954" s="6" t="b">
        <v>1</v>
      </c>
    </row>
    <row r="955" spans="1:20" ht="15.75" x14ac:dyDescent="0.25">
      <c r="A955" s="6" t="str">
        <f>IFERROR(FIND($A$14,C955),"")</f>
        <v/>
      </c>
      <c r="B955" s="10" t="s">
        <v>8505</v>
      </c>
      <c r="C955" s="9" t="s">
        <v>8504</v>
      </c>
      <c r="D955" s="8" t="s">
        <v>221</v>
      </c>
      <c r="E955" s="40" t="s">
        <v>13</v>
      </c>
      <c r="F955" s="6"/>
      <c r="G955" s="6" t="s">
        <v>8503</v>
      </c>
      <c r="H955" s="6"/>
      <c r="I955" s="6" t="s">
        <v>0</v>
      </c>
      <c r="J955" s="6" t="s">
        <v>8502</v>
      </c>
      <c r="K955" s="6"/>
      <c r="L955" s="6" t="s">
        <v>0</v>
      </c>
      <c r="M955" s="6" t="s">
        <v>8501</v>
      </c>
      <c r="N955" s="6" t="s">
        <v>8500</v>
      </c>
      <c r="O955" s="6"/>
      <c r="P955" s="6" t="s">
        <v>8499</v>
      </c>
      <c r="Q955" s="7">
        <f>COUNTA(E955:P955)-COUNTIF(C955:P955," ")</f>
        <v>6</v>
      </c>
      <c r="R955" s="6"/>
      <c r="S955" s="5"/>
      <c r="T955" s="6" t="b">
        <v>1</v>
      </c>
    </row>
    <row r="956" spans="1:20" ht="15.75" x14ac:dyDescent="0.25">
      <c r="A956" s="6" t="str">
        <f>IFERROR(FIND($A$14,C956),"")</f>
        <v/>
      </c>
      <c r="B956" s="10" t="s">
        <v>19531</v>
      </c>
      <c r="C956" s="9" t="s">
        <v>19530</v>
      </c>
      <c r="D956" s="8" t="s">
        <v>2</v>
      </c>
      <c r="E956" s="6"/>
      <c r="F956" s="6"/>
      <c r="G956" s="6"/>
      <c r="H956" s="6"/>
      <c r="I956" s="6" t="s">
        <v>0</v>
      </c>
      <c r="J956" s="6" t="s">
        <v>19529</v>
      </c>
      <c r="K956" s="6" t="s">
        <v>19528</v>
      </c>
      <c r="L956" s="6" t="s">
        <v>0</v>
      </c>
      <c r="M956" s="6" t="s">
        <v>0</v>
      </c>
      <c r="N956" s="6"/>
      <c r="O956" s="6" t="s">
        <v>19527</v>
      </c>
      <c r="P956" s="6" t="s">
        <v>0</v>
      </c>
      <c r="Q956" s="7">
        <f>COUNTA(E956:P956)-COUNTIF(C956:P956," ")</f>
        <v>3</v>
      </c>
      <c r="R956" s="6"/>
      <c r="S956" s="5"/>
      <c r="T956" s="6" t="b">
        <v>1</v>
      </c>
    </row>
    <row r="957" spans="1:20" ht="15.75" x14ac:dyDescent="0.25">
      <c r="A957" s="6" t="str">
        <f>IFERROR(FIND($A$14,C957),"")</f>
        <v/>
      </c>
      <c r="B957" s="10" t="s">
        <v>8493</v>
      </c>
      <c r="C957" s="9" t="s">
        <v>8492</v>
      </c>
      <c r="D957" s="8" t="s">
        <v>14</v>
      </c>
      <c r="E957" s="6"/>
      <c r="F957" s="6" t="s">
        <v>8490</v>
      </c>
      <c r="G957" s="6" t="s">
        <v>8491</v>
      </c>
      <c r="H957" s="6"/>
      <c r="I957" s="6" t="s">
        <v>8490</v>
      </c>
      <c r="J957" s="6" t="s">
        <v>0</v>
      </c>
      <c r="K957" s="6"/>
      <c r="L957" s="6" t="s">
        <v>0</v>
      </c>
      <c r="M957" s="6" t="s">
        <v>0</v>
      </c>
      <c r="N957" s="6"/>
      <c r="O957" s="6"/>
      <c r="P957" s="6" t="s">
        <v>0</v>
      </c>
      <c r="Q957" s="7">
        <f>COUNTA(E957:P957)-COUNTIF(C957:P957," ")</f>
        <v>3</v>
      </c>
      <c r="R957" s="6"/>
      <c r="S957" s="5"/>
      <c r="T957" s="6" t="b">
        <v>1</v>
      </c>
    </row>
    <row r="958" spans="1:20" ht="15.75" x14ac:dyDescent="0.25">
      <c r="A958" s="6" t="str">
        <f>IFERROR(FIND($A$14,C958),"")</f>
        <v/>
      </c>
      <c r="B958" s="10" t="s">
        <v>8559</v>
      </c>
      <c r="C958" s="9" t="s">
        <v>8558</v>
      </c>
      <c r="D958" s="8" t="s">
        <v>312</v>
      </c>
      <c r="E958" s="6"/>
      <c r="F958" s="6"/>
      <c r="G958" s="6" t="s">
        <v>8557</v>
      </c>
      <c r="H958" s="6"/>
      <c r="I958" s="6" t="s">
        <v>1961</v>
      </c>
      <c r="J958" s="6"/>
      <c r="K958" s="6"/>
      <c r="L958" s="6" t="s">
        <v>0</v>
      </c>
      <c r="M958" s="6" t="s">
        <v>0</v>
      </c>
      <c r="N958" s="6"/>
      <c r="O958" s="6"/>
      <c r="P958" s="6" t="s">
        <v>0</v>
      </c>
      <c r="Q958" s="7">
        <f>COUNTA(E958:P958)-COUNTIF(C958:P958," ")</f>
        <v>2</v>
      </c>
      <c r="R958" s="6"/>
      <c r="S958" s="5"/>
      <c r="T958" s="6" t="b">
        <v>1</v>
      </c>
    </row>
    <row r="959" spans="1:20" ht="15.75" x14ac:dyDescent="0.25">
      <c r="A959" s="6" t="str">
        <f>IFERROR(FIND($A$14,C959),"")</f>
        <v/>
      </c>
      <c r="B959" s="10" t="s">
        <v>5356</v>
      </c>
      <c r="C959" s="9" t="s">
        <v>5355</v>
      </c>
      <c r="D959" s="8" t="s">
        <v>221</v>
      </c>
      <c r="E959" s="40" t="s">
        <v>5354</v>
      </c>
      <c r="F959" s="6" t="s">
        <v>5353</v>
      </c>
      <c r="G959" s="40" t="s">
        <v>5353</v>
      </c>
      <c r="H959" s="6"/>
      <c r="I959" s="6" t="s">
        <v>5352</v>
      </c>
      <c r="J959" s="6" t="s">
        <v>0</v>
      </c>
      <c r="K959" s="6"/>
      <c r="L959" s="6" t="s">
        <v>0</v>
      </c>
      <c r="M959" s="6" t="s">
        <v>0</v>
      </c>
      <c r="N959" s="6"/>
      <c r="O959" s="6"/>
      <c r="P959" s="6" t="s">
        <v>0</v>
      </c>
      <c r="Q959" s="7">
        <f>COUNTA(E959:P959)-COUNTIF(C959:P959," ")</f>
        <v>4</v>
      </c>
      <c r="R959" s="13"/>
      <c r="S959" s="5"/>
      <c r="T959" s="6" t="b">
        <v>1</v>
      </c>
    </row>
    <row r="960" spans="1:20" ht="15.75" x14ac:dyDescent="0.25">
      <c r="A960" s="6" t="str">
        <f>IFERROR(FIND($A$14,C960),"")</f>
        <v/>
      </c>
      <c r="B960" s="10" t="s">
        <v>14616</v>
      </c>
      <c r="C960" s="9" t="s">
        <v>14615</v>
      </c>
      <c r="D960" s="8" t="s">
        <v>221</v>
      </c>
      <c r="E960" s="40" t="s">
        <v>13</v>
      </c>
      <c r="F960" s="6"/>
      <c r="G960" s="6" t="s">
        <v>14614</v>
      </c>
      <c r="H960" s="6"/>
      <c r="I960" s="6" t="s">
        <v>14613</v>
      </c>
      <c r="J960" s="6" t="s">
        <v>14612</v>
      </c>
      <c r="K960" s="6"/>
      <c r="L960" s="6" t="s">
        <v>0</v>
      </c>
      <c r="M960" s="6" t="s">
        <v>14611</v>
      </c>
      <c r="N960" s="6" t="s">
        <v>14610</v>
      </c>
      <c r="O960" s="6" t="s">
        <v>14609</v>
      </c>
      <c r="P960" s="6" t="s">
        <v>14608</v>
      </c>
      <c r="Q960" s="7">
        <f>COUNTA(E960:P960)-COUNTIF(C960:P960," ")</f>
        <v>8</v>
      </c>
      <c r="R960" s="13" t="s">
        <v>14410</v>
      </c>
      <c r="S960" s="5"/>
      <c r="T960" s="6" t="b">
        <v>1</v>
      </c>
    </row>
    <row r="961" spans="1:20" ht="15.75" x14ac:dyDescent="0.25">
      <c r="A961" s="6" t="str">
        <f>IFERROR(FIND($A$14,C961),"")</f>
        <v/>
      </c>
      <c r="B961" s="10" t="s">
        <v>8432</v>
      </c>
      <c r="C961" s="9" t="s">
        <v>8431</v>
      </c>
      <c r="D961" s="8" t="s">
        <v>312</v>
      </c>
      <c r="E961" s="6"/>
      <c r="F961" s="6"/>
      <c r="G961" s="6" t="s">
        <v>8425</v>
      </c>
      <c r="H961" s="6"/>
      <c r="I961" s="6" t="s">
        <v>0</v>
      </c>
      <c r="J961" s="6"/>
      <c r="K961" s="6"/>
      <c r="L961" s="6" t="s">
        <v>0</v>
      </c>
      <c r="M961" s="6" t="s">
        <v>8430</v>
      </c>
      <c r="N961" s="6" t="s">
        <v>8429</v>
      </c>
      <c r="O961" s="6"/>
      <c r="P961" s="6" t="s">
        <v>8428</v>
      </c>
      <c r="Q961" s="7">
        <f>COUNTA(E961:P961)-COUNTIF(C961:P961," ")</f>
        <v>4</v>
      </c>
      <c r="R961" s="6"/>
      <c r="S961" s="5"/>
      <c r="T961" s="6" t="b">
        <v>1</v>
      </c>
    </row>
    <row r="962" spans="1:20" ht="15.75" x14ac:dyDescent="0.25">
      <c r="A962" s="6" t="str">
        <f>IFERROR(FIND($A$14,C962),"")</f>
        <v/>
      </c>
      <c r="B962" s="10" t="s">
        <v>8498</v>
      </c>
      <c r="C962" s="9" t="s">
        <v>8497</v>
      </c>
      <c r="D962" s="8" t="s">
        <v>312</v>
      </c>
      <c r="E962" s="6"/>
      <c r="F962" s="6"/>
      <c r="G962" s="6" t="s">
        <v>8496</v>
      </c>
      <c r="H962" s="6"/>
      <c r="I962" s="6" t="s">
        <v>0</v>
      </c>
      <c r="J962" s="6"/>
      <c r="K962" s="6"/>
      <c r="L962" s="6" t="s">
        <v>0</v>
      </c>
      <c r="M962" s="6" t="s">
        <v>0</v>
      </c>
      <c r="N962" s="6" t="s">
        <v>8495</v>
      </c>
      <c r="O962" s="6"/>
      <c r="P962" s="6" t="s">
        <v>8494</v>
      </c>
      <c r="Q962" s="7">
        <f>COUNTA(E962:P962)-COUNTIF(C962:P962," ")</f>
        <v>3</v>
      </c>
      <c r="R962" s="6"/>
      <c r="S962" s="5"/>
      <c r="T962" s="6" t="b">
        <v>1</v>
      </c>
    </row>
    <row r="963" spans="1:20" ht="15.75" x14ac:dyDescent="0.25">
      <c r="A963" s="6" t="str">
        <f>IFERROR(FIND($A$14,C963),"")</f>
        <v/>
      </c>
      <c r="B963" s="10" t="s">
        <v>1963</v>
      </c>
      <c r="C963" s="9" t="s">
        <v>1962</v>
      </c>
      <c r="D963" s="8" t="s">
        <v>25</v>
      </c>
      <c r="E963" s="6"/>
      <c r="F963" s="6"/>
      <c r="G963" s="6"/>
      <c r="H963" s="6"/>
      <c r="I963" s="6"/>
      <c r="J963" s="6"/>
      <c r="K963" s="6"/>
      <c r="L963" s="6" t="s">
        <v>0</v>
      </c>
      <c r="M963" s="6" t="s">
        <v>1961</v>
      </c>
      <c r="N963" s="6"/>
      <c r="O963" s="6"/>
      <c r="P963" s="6" t="s">
        <v>0</v>
      </c>
      <c r="Q963" s="7">
        <f>COUNTA(E963:P963)-COUNTIF(C963:P963," ")</f>
        <v>1</v>
      </c>
      <c r="R963" s="6"/>
      <c r="S963" s="5"/>
      <c r="T963" s="6" t="b">
        <v>1</v>
      </c>
    </row>
    <row r="964" spans="1:20" ht="15.75" x14ac:dyDescent="0.25">
      <c r="A964" s="6" t="str">
        <f>IFERROR(FIND($A$14,C964),"")</f>
        <v/>
      </c>
      <c r="B964" s="10" t="s">
        <v>8489</v>
      </c>
      <c r="C964" s="9" t="s">
        <v>8488</v>
      </c>
      <c r="D964" s="8" t="s">
        <v>14</v>
      </c>
      <c r="E964" s="6"/>
      <c r="F964" s="6" t="s">
        <v>8486</v>
      </c>
      <c r="G964" s="6" t="s">
        <v>8487</v>
      </c>
      <c r="H964" s="6"/>
      <c r="I964" s="6" t="s">
        <v>8486</v>
      </c>
      <c r="J964" s="6" t="s">
        <v>0</v>
      </c>
      <c r="K964" s="6"/>
      <c r="L964" s="6" t="s">
        <v>0</v>
      </c>
      <c r="M964" s="6" t="s">
        <v>0</v>
      </c>
      <c r="N964" s="6"/>
      <c r="O964" s="6"/>
      <c r="P964" s="6" t="s">
        <v>0</v>
      </c>
      <c r="Q964" s="7">
        <f>COUNTA(E964:P964)-COUNTIF(C964:P964," ")</f>
        <v>3</v>
      </c>
      <c r="R964" s="6"/>
      <c r="S964" s="5"/>
      <c r="T964" s="6" t="b">
        <v>1</v>
      </c>
    </row>
    <row r="965" spans="1:20" ht="15.75" x14ac:dyDescent="0.25">
      <c r="A965" s="6" t="str">
        <f>IFERROR(FIND($A$14,C965),"")</f>
        <v/>
      </c>
      <c r="B965" s="10" t="s">
        <v>17137</v>
      </c>
      <c r="C965" s="9" t="s">
        <v>17136</v>
      </c>
      <c r="D965" s="8" t="s">
        <v>312</v>
      </c>
      <c r="E965" s="6"/>
      <c r="F965" s="6"/>
      <c r="G965" s="6" t="s">
        <v>17135</v>
      </c>
      <c r="H965" s="6"/>
      <c r="I965" s="6" t="s">
        <v>0</v>
      </c>
      <c r="J965" s="6"/>
      <c r="K965" s="6"/>
      <c r="L965" s="6" t="s">
        <v>0</v>
      </c>
      <c r="M965" s="6" t="s">
        <v>0</v>
      </c>
      <c r="N965" s="6" t="s">
        <v>17134</v>
      </c>
      <c r="O965" s="6" t="s">
        <v>17133</v>
      </c>
      <c r="P965" s="6" t="s">
        <v>17132</v>
      </c>
      <c r="Q965" s="7">
        <f>COUNTA(E965:P965)-COUNTIF(C965:P965," ")</f>
        <v>4</v>
      </c>
      <c r="R965" s="6"/>
      <c r="S965" s="5" t="s">
        <v>17081</v>
      </c>
      <c r="T965" s="6" t="b">
        <v>1</v>
      </c>
    </row>
    <row r="966" spans="1:20" ht="15.75" x14ac:dyDescent="0.25">
      <c r="A966" s="6" t="str">
        <f>IFERROR(FIND($A$14,C966),"")</f>
        <v/>
      </c>
      <c r="B966" s="10" t="s">
        <v>16035</v>
      </c>
      <c r="C966" s="9" t="s">
        <v>16034</v>
      </c>
      <c r="D966" s="8" t="s">
        <v>312</v>
      </c>
      <c r="E966" s="6"/>
      <c r="F966" s="6"/>
      <c r="G966" s="6" t="s">
        <v>16033</v>
      </c>
      <c r="H966" s="6"/>
      <c r="I966" s="6" t="s">
        <v>16032</v>
      </c>
      <c r="J966" s="6" t="s">
        <v>16031</v>
      </c>
      <c r="K966" s="6"/>
      <c r="L966" s="6" t="s">
        <v>0</v>
      </c>
      <c r="M966" s="6" t="s">
        <v>16030</v>
      </c>
      <c r="N966" s="6" t="s">
        <v>16029</v>
      </c>
      <c r="O966" s="6"/>
      <c r="P966" s="6" t="s">
        <v>16028</v>
      </c>
      <c r="Q966" s="7">
        <f>COUNTA(E966:P966)-COUNTIF(C966:P966," ")</f>
        <v>6</v>
      </c>
      <c r="R966" s="6"/>
      <c r="S966" s="5" t="s">
        <v>16014</v>
      </c>
      <c r="T966" s="6" t="b">
        <v>1</v>
      </c>
    </row>
    <row r="967" spans="1:20" ht="15.75" x14ac:dyDescent="0.25">
      <c r="A967" s="6" t="str">
        <f>IFERROR(FIND($A$14,C967),"")</f>
        <v/>
      </c>
      <c r="B967" s="10" t="s">
        <v>14005</v>
      </c>
      <c r="C967" s="9" t="s">
        <v>14004</v>
      </c>
      <c r="D967" s="8" t="s">
        <v>14</v>
      </c>
      <c r="E967" s="6"/>
      <c r="F967" s="6" t="s">
        <v>14003</v>
      </c>
      <c r="G967" s="6"/>
      <c r="H967" s="6"/>
      <c r="I967" s="6" t="s">
        <v>0</v>
      </c>
      <c r="J967" s="6" t="s">
        <v>0</v>
      </c>
      <c r="K967" s="6"/>
      <c r="L967" s="6" t="s">
        <v>0</v>
      </c>
      <c r="M967" s="6" t="s">
        <v>0</v>
      </c>
      <c r="N967" s="6"/>
      <c r="O967" s="6"/>
      <c r="P967" s="6" t="s">
        <v>0</v>
      </c>
      <c r="Q967" s="7">
        <f>COUNTA(E967:P967)-COUNTIF(C967:P967," ")</f>
        <v>1</v>
      </c>
      <c r="R967" s="6"/>
      <c r="S967" s="5"/>
      <c r="T967" s="6" t="b">
        <v>1</v>
      </c>
    </row>
    <row r="968" spans="1:20" ht="15.75" x14ac:dyDescent="0.25">
      <c r="A968" s="6" t="str">
        <f>IFERROR(FIND($A$14,C968),"")</f>
        <v/>
      </c>
      <c r="B968" s="10" t="s">
        <v>8578</v>
      </c>
      <c r="C968" s="9" t="s">
        <v>8577</v>
      </c>
      <c r="D968" s="8" t="s">
        <v>312</v>
      </c>
      <c r="E968" s="6"/>
      <c r="F968" s="6"/>
      <c r="G968" s="6" t="s">
        <v>8576</v>
      </c>
      <c r="H968" s="6"/>
      <c r="I968" s="6" t="s">
        <v>0</v>
      </c>
      <c r="J968" s="6"/>
      <c r="K968" s="6"/>
      <c r="L968" s="6" t="s">
        <v>0</v>
      </c>
      <c r="M968" s="6" t="s">
        <v>0</v>
      </c>
      <c r="N968" s="6" t="s">
        <v>8575</v>
      </c>
      <c r="O968" s="6" t="s">
        <v>8574</v>
      </c>
      <c r="P968" s="6" t="s">
        <v>8573</v>
      </c>
      <c r="Q968" s="7">
        <f>COUNTA(E968:P968)-COUNTIF(C968:P968," ")</f>
        <v>4</v>
      </c>
      <c r="R968" s="6"/>
      <c r="S968" s="5"/>
      <c r="T968" s="6" t="b">
        <v>1</v>
      </c>
    </row>
    <row r="969" spans="1:20" ht="15.75" x14ac:dyDescent="0.25">
      <c r="A969" s="6" t="str">
        <f>IFERROR(FIND($A$14,C969),"")</f>
        <v/>
      </c>
      <c r="B969" s="10" t="s">
        <v>1960</v>
      </c>
      <c r="C969" s="9" t="s">
        <v>1959</v>
      </c>
      <c r="D969" s="8" t="s">
        <v>2</v>
      </c>
      <c r="E969" s="6"/>
      <c r="F969" s="6"/>
      <c r="G969" s="6"/>
      <c r="H969" s="6"/>
      <c r="I969" s="6" t="s">
        <v>0</v>
      </c>
      <c r="J969" s="6" t="s">
        <v>1958</v>
      </c>
      <c r="K969" s="6"/>
      <c r="L969" s="6" t="s">
        <v>0</v>
      </c>
      <c r="M969" s="6" t="s">
        <v>1957</v>
      </c>
      <c r="N969" s="6"/>
      <c r="O969" s="6"/>
      <c r="P969" s="6" t="s">
        <v>0</v>
      </c>
      <c r="Q969" s="7">
        <f>COUNTA(E969:P969)-COUNTIF(C969:P969," ")</f>
        <v>2</v>
      </c>
      <c r="R969" s="6"/>
      <c r="S969" s="5"/>
      <c r="T969" s="6" t="b">
        <v>1</v>
      </c>
    </row>
    <row r="970" spans="1:20" ht="15.75" x14ac:dyDescent="0.25">
      <c r="A970" s="6">
        <f>IFERROR(FIND($A$14,C970),"")</f>
        <v>2</v>
      </c>
      <c r="B970" s="10" t="s">
        <v>8485</v>
      </c>
      <c r="C970" s="9" t="s">
        <v>8484</v>
      </c>
      <c r="D970" s="8" t="s">
        <v>14</v>
      </c>
      <c r="E970" s="6"/>
      <c r="F970" s="6" t="s">
        <v>8483</v>
      </c>
      <c r="G970" s="6" t="s">
        <v>8481</v>
      </c>
      <c r="H970" s="6"/>
      <c r="I970" s="6" t="s">
        <v>8482</v>
      </c>
      <c r="J970" s="6" t="s">
        <v>8481</v>
      </c>
      <c r="K970" s="6"/>
      <c r="L970" s="6" t="s">
        <v>0</v>
      </c>
      <c r="M970" s="6" t="s">
        <v>8481</v>
      </c>
      <c r="N970" s="6" t="s">
        <v>8480</v>
      </c>
      <c r="O970" s="6" t="s">
        <v>8479</v>
      </c>
      <c r="P970" s="6" t="s">
        <v>8478</v>
      </c>
      <c r="Q970" s="7">
        <f>COUNTA(E970:P970)-COUNTIF(C970:P970," ")</f>
        <v>8</v>
      </c>
      <c r="R970" s="6"/>
      <c r="S970" s="5"/>
      <c r="T970" s="6" t="b">
        <v>1</v>
      </c>
    </row>
    <row r="971" spans="1:20" ht="15.75" x14ac:dyDescent="0.25">
      <c r="A971" s="6">
        <f>IFERROR(FIND($A$14,C971),"")</f>
        <v>2</v>
      </c>
      <c r="B971" s="10" t="s">
        <v>14002</v>
      </c>
      <c r="C971" s="9" t="s">
        <v>14001</v>
      </c>
      <c r="D971" s="8" t="s">
        <v>14</v>
      </c>
      <c r="E971" s="6"/>
      <c r="F971" s="6" t="s">
        <v>14000</v>
      </c>
      <c r="G971" s="6"/>
      <c r="H971" s="6"/>
      <c r="I971" s="6" t="s">
        <v>0</v>
      </c>
      <c r="J971" s="6" t="s">
        <v>0</v>
      </c>
      <c r="K971" s="6"/>
      <c r="L971" s="6" t="s">
        <v>0</v>
      </c>
      <c r="M971" s="6" t="s">
        <v>0</v>
      </c>
      <c r="N971" s="6"/>
      <c r="O971" s="6"/>
      <c r="P971" s="6" t="s">
        <v>0</v>
      </c>
      <c r="Q971" s="7">
        <f>COUNTA(E971:P971)-COUNTIF(C971:P971," ")</f>
        <v>1</v>
      </c>
      <c r="R971" s="6"/>
      <c r="S971" s="5"/>
      <c r="T971" s="6" t="b">
        <v>1</v>
      </c>
    </row>
    <row r="972" spans="1:20" ht="15.75" x14ac:dyDescent="0.25">
      <c r="A972" s="6" t="str">
        <f>IFERROR(FIND($A$14,C972),"")</f>
        <v/>
      </c>
      <c r="B972" s="10" t="s">
        <v>13999</v>
      </c>
      <c r="C972" s="9" t="s">
        <v>13998</v>
      </c>
      <c r="D972" s="8" t="s">
        <v>14</v>
      </c>
      <c r="E972" s="6"/>
      <c r="F972" s="6" t="s">
        <v>13997</v>
      </c>
      <c r="G972" s="6"/>
      <c r="H972" s="6"/>
      <c r="I972" s="6" t="s">
        <v>13996</v>
      </c>
      <c r="J972" s="6" t="s">
        <v>0</v>
      </c>
      <c r="K972" s="6"/>
      <c r="L972" s="6" t="s">
        <v>0</v>
      </c>
      <c r="M972" s="6" t="s">
        <v>0</v>
      </c>
      <c r="N972" s="6"/>
      <c r="O972" s="6"/>
      <c r="P972" s="6" t="s">
        <v>0</v>
      </c>
      <c r="Q972" s="7">
        <f>COUNTA(E972:P972)-COUNTIF(C972:P972," ")</f>
        <v>2</v>
      </c>
      <c r="R972" s="6"/>
      <c r="S972" s="5"/>
      <c r="T972" s="6" t="b">
        <v>1</v>
      </c>
    </row>
    <row r="973" spans="1:20" ht="15.75" x14ac:dyDescent="0.25">
      <c r="A973" s="6" t="str">
        <f>IFERROR(FIND($A$14,C973),"")</f>
        <v/>
      </c>
      <c r="B973" s="10" t="s">
        <v>8477</v>
      </c>
      <c r="C973" s="9" t="s">
        <v>8476</v>
      </c>
      <c r="D973" s="8" t="s">
        <v>312</v>
      </c>
      <c r="E973" s="6"/>
      <c r="F973" s="6"/>
      <c r="G973" s="6" t="s">
        <v>8475</v>
      </c>
      <c r="H973" s="6"/>
      <c r="I973" s="6" t="s">
        <v>8473</v>
      </c>
      <c r="J973" s="6"/>
      <c r="K973" s="6"/>
      <c r="L973" s="6" t="s">
        <v>0</v>
      </c>
      <c r="M973" s="6" t="s">
        <v>8473</v>
      </c>
      <c r="N973" s="6" t="s">
        <v>8474</v>
      </c>
      <c r="O973" s="6" t="s">
        <v>8473</v>
      </c>
      <c r="P973" s="6" t="s">
        <v>8473</v>
      </c>
      <c r="Q973" s="7">
        <f>COUNTA(E973:P973)-COUNTIF(C973:P973," ")</f>
        <v>6</v>
      </c>
      <c r="R973" s="6"/>
      <c r="S973" s="5"/>
      <c r="T973" s="6" t="b">
        <v>1</v>
      </c>
    </row>
    <row r="974" spans="1:20" ht="15.75" x14ac:dyDescent="0.25">
      <c r="A974" s="6" t="str">
        <f>IFERROR(FIND($A$14,C974),"")</f>
        <v/>
      </c>
      <c r="B974" s="10" t="s">
        <v>13995</v>
      </c>
      <c r="C974" s="9" t="s">
        <v>13994</v>
      </c>
      <c r="D974" s="8" t="s">
        <v>14</v>
      </c>
      <c r="E974" s="6"/>
      <c r="F974" s="6" t="s">
        <v>13993</v>
      </c>
      <c r="G974" s="6"/>
      <c r="H974" s="6"/>
      <c r="I974" s="6" t="s">
        <v>0</v>
      </c>
      <c r="J974" s="6" t="s">
        <v>0</v>
      </c>
      <c r="K974" s="6"/>
      <c r="L974" s="6" t="s">
        <v>0</v>
      </c>
      <c r="M974" s="6" t="s">
        <v>0</v>
      </c>
      <c r="N974" s="6"/>
      <c r="O974" s="6"/>
      <c r="P974" s="6" t="s">
        <v>0</v>
      </c>
      <c r="Q974" s="7">
        <f>COUNTA(E974:P974)-COUNTIF(C974:P974," ")</f>
        <v>1</v>
      </c>
      <c r="R974" s="6"/>
      <c r="S974" s="5"/>
      <c r="T974" s="6" t="b">
        <v>1</v>
      </c>
    </row>
    <row r="975" spans="1:20" ht="15.75" x14ac:dyDescent="0.25">
      <c r="A975" s="6" t="str">
        <f>IFERROR(FIND($A$14,C975),"")</f>
        <v/>
      </c>
      <c r="B975" s="10" t="s">
        <v>8466</v>
      </c>
      <c r="C975" s="9" t="s">
        <v>8465</v>
      </c>
      <c r="D975" s="8" t="s">
        <v>14</v>
      </c>
      <c r="E975" s="6"/>
      <c r="F975" s="6" t="s">
        <v>8464</v>
      </c>
      <c r="G975" s="6" t="s">
        <v>8463</v>
      </c>
      <c r="H975" s="6"/>
      <c r="I975" s="6" t="s">
        <v>8462</v>
      </c>
      <c r="J975" s="6" t="s">
        <v>0</v>
      </c>
      <c r="K975" s="6"/>
      <c r="L975" s="6" t="s">
        <v>0</v>
      </c>
      <c r="M975" s="6" t="s">
        <v>8461</v>
      </c>
      <c r="N975" s="6"/>
      <c r="O975" s="6"/>
      <c r="P975" s="6" t="s">
        <v>0</v>
      </c>
      <c r="Q975" s="7">
        <f>COUNTA(E975:P975)-COUNTIF(C975:P975," ")</f>
        <v>4</v>
      </c>
      <c r="R975" s="6"/>
      <c r="S975" s="5"/>
      <c r="T975" s="6" t="b">
        <v>1</v>
      </c>
    </row>
    <row r="976" spans="1:20" ht="15.75" x14ac:dyDescent="0.25">
      <c r="A976" s="6" t="str">
        <f>IFERROR(FIND($A$14,C976),"")</f>
        <v/>
      </c>
      <c r="B976" s="10" t="s">
        <v>8556</v>
      </c>
      <c r="C976" s="9" t="s">
        <v>8555</v>
      </c>
      <c r="D976" s="8" t="s">
        <v>312</v>
      </c>
      <c r="E976" s="6"/>
      <c r="F976" s="6"/>
      <c r="G976" s="6" t="s">
        <v>8554</v>
      </c>
      <c r="H976" s="6"/>
      <c r="I976" s="6" t="s">
        <v>0</v>
      </c>
      <c r="J976" s="6" t="s">
        <v>8553</v>
      </c>
      <c r="K976" s="6"/>
      <c r="L976" s="6" t="s">
        <v>0</v>
      </c>
      <c r="M976" s="6" t="s">
        <v>0</v>
      </c>
      <c r="N976" s="6" t="s">
        <v>8552</v>
      </c>
      <c r="O976" s="6"/>
      <c r="P976" s="6" t="s">
        <v>8551</v>
      </c>
      <c r="Q976" s="7">
        <f>COUNTA(E976:P976)-COUNTIF(C976:P976," ")</f>
        <v>4</v>
      </c>
      <c r="R976" s="6"/>
      <c r="S976" s="5"/>
      <c r="T976" s="6" t="b">
        <v>1</v>
      </c>
    </row>
    <row r="977" spans="1:20" ht="15.75" x14ac:dyDescent="0.25">
      <c r="A977" s="6" t="str">
        <f>IFERROR(FIND($A$14,C977),"")</f>
        <v/>
      </c>
      <c r="B977" s="10" t="s">
        <v>13992</v>
      </c>
      <c r="C977" s="9" t="s">
        <v>13991</v>
      </c>
      <c r="D977" s="8" t="s">
        <v>221</v>
      </c>
      <c r="E977" s="40" t="s">
        <v>13990</v>
      </c>
      <c r="F977" s="6" t="s">
        <v>13989</v>
      </c>
      <c r="G977" s="6"/>
      <c r="H977" s="6"/>
      <c r="I977" s="6" t="s">
        <v>13988</v>
      </c>
      <c r="J977" s="6" t="s">
        <v>0</v>
      </c>
      <c r="K977" s="6"/>
      <c r="L977" s="6" t="s">
        <v>0</v>
      </c>
      <c r="M977" s="6" t="s">
        <v>0</v>
      </c>
      <c r="N977" s="6" t="s">
        <v>13987</v>
      </c>
      <c r="O977" s="6"/>
      <c r="P977" s="6" t="s">
        <v>0</v>
      </c>
      <c r="Q977" s="7">
        <f>COUNTA(E977:P977)-COUNTIF(C977:P977," ")</f>
        <v>4</v>
      </c>
      <c r="R977" s="6"/>
      <c r="S977" s="5"/>
      <c r="T977" s="6" t="b">
        <v>1</v>
      </c>
    </row>
    <row r="978" spans="1:20" ht="15.75" x14ac:dyDescent="0.25">
      <c r="A978" s="6" t="str">
        <f>IFERROR(FIND($A$14,C978),"")</f>
        <v/>
      </c>
      <c r="B978" s="10" t="s">
        <v>5351</v>
      </c>
      <c r="C978" s="9" t="s">
        <v>5350</v>
      </c>
      <c r="D978" s="8" t="s">
        <v>221</v>
      </c>
      <c r="E978" s="40" t="s">
        <v>13</v>
      </c>
      <c r="F978" s="6"/>
      <c r="G978" s="6" t="s">
        <v>5348</v>
      </c>
      <c r="H978" s="6"/>
      <c r="I978" s="6" t="s">
        <v>5349</v>
      </c>
      <c r="J978" s="6"/>
      <c r="K978" s="6"/>
      <c r="L978" s="6" t="s">
        <v>0</v>
      </c>
      <c r="M978" s="6" t="s">
        <v>5348</v>
      </c>
      <c r="N978" s="6" t="s">
        <v>5347</v>
      </c>
      <c r="O978" s="6"/>
      <c r="P978" s="6" t="s">
        <v>5346</v>
      </c>
      <c r="Q978" s="7">
        <f>COUNTA(E978:P978)-COUNTIF(C978:P978," ")</f>
        <v>6</v>
      </c>
      <c r="R978" s="6"/>
      <c r="S978" s="5"/>
      <c r="T978" s="6" t="b">
        <v>1</v>
      </c>
    </row>
    <row r="979" spans="1:20" ht="15.75" x14ac:dyDescent="0.25">
      <c r="A979" s="6" t="str">
        <f>IFERROR(FIND($A$14,C979),"")</f>
        <v/>
      </c>
      <c r="B979" s="10" t="s">
        <v>19515</v>
      </c>
      <c r="C979" s="9" t="s">
        <v>19514</v>
      </c>
      <c r="D979" s="8" t="s">
        <v>14</v>
      </c>
      <c r="E979" s="6"/>
      <c r="F979" s="6" t="s">
        <v>19513</v>
      </c>
      <c r="G979" s="6"/>
      <c r="H979" s="6"/>
      <c r="I979" s="6" t="s">
        <v>19512</v>
      </c>
      <c r="J979" s="6" t="s">
        <v>19511</v>
      </c>
      <c r="K979" s="6" t="s">
        <v>8379</v>
      </c>
      <c r="L979" s="6" t="s">
        <v>0</v>
      </c>
      <c r="M979" s="6" t="s">
        <v>0</v>
      </c>
      <c r="N979" s="6"/>
      <c r="O979" s="6"/>
      <c r="P979" s="6" t="s">
        <v>0</v>
      </c>
      <c r="Q979" s="7">
        <f>COUNTA(E979:P979)-COUNTIF(C979:P979," ")</f>
        <v>4</v>
      </c>
      <c r="R979" s="6"/>
      <c r="S979" s="5"/>
      <c r="T979" s="6" t="b">
        <v>1</v>
      </c>
    </row>
    <row r="980" spans="1:20" ht="15.75" x14ac:dyDescent="0.25">
      <c r="A980" s="6" t="str">
        <f>IFERROR(FIND($A$14,C980),"")</f>
        <v/>
      </c>
      <c r="B980" s="10" t="s">
        <v>13986</v>
      </c>
      <c r="C980" s="9" t="s">
        <v>13985</v>
      </c>
      <c r="D980" s="8" t="s">
        <v>14</v>
      </c>
      <c r="E980" s="6"/>
      <c r="F980" s="6" t="s">
        <v>13984</v>
      </c>
      <c r="G980" s="6"/>
      <c r="H980" s="6"/>
      <c r="I980" s="6" t="s">
        <v>13983</v>
      </c>
      <c r="J980" s="6" t="s">
        <v>13982</v>
      </c>
      <c r="K980" s="6"/>
      <c r="L980" s="6" t="s">
        <v>0</v>
      </c>
      <c r="M980" s="6" t="s">
        <v>13981</v>
      </c>
      <c r="N980" s="6"/>
      <c r="O980" s="6"/>
      <c r="P980" s="6" t="s">
        <v>0</v>
      </c>
      <c r="Q980" s="7">
        <f>COUNTA(E980:P980)-COUNTIF(C980:P980," ")</f>
        <v>4</v>
      </c>
      <c r="R980" s="6"/>
      <c r="S980" s="5"/>
      <c r="T980" s="6" t="b">
        <v>1</v>
      </c>
    </row>
    <row r="981" spans="1:20" ht="15.75" x14ac:dyDescent="0.25">
      <c r="A981" s="6" t="str">
        <f>IFERROR(FIND($A$14,C981),"")</f>
        <v/>
      </c>
      <c r="B981" s="10" t="s">
        <v>8460</v>
      </c>
      <c r="C981" s="9" t="s">
        <v>8459</v>
      </c>
      <c r="D981" s="8" t="s">
        <v>312</v>
      </c>
      <c r="E981" s="6"/>
      <c r="F981" s="6"/>
      <c r="G981" s="6" t="s">
        <v>8458</v>
      </c>
      <c r="H981" s="6"/>
      <c r="I981" s="6" t="s">
        <v>8457</v>
      </c>
      <c r="J981" s="6" t="s">
        <v>8456</v>
      </c>
      <c r="K981" s="6"/>
      <c r="L981" s="6" t="s">
        <v>0</v>
      </c>
      <c r="M981" s="6" t="s">
        <v>8455</v>
      </c>
      <c r="N981" s="6" t="s">
        <v>8454</v>
      </c>
      <c r="O981" s="6"/>
      <c r="P981" s="6" t="s">
        <v>8453</v>
      </c>
      <c r="Q981" s="7">
        <f>COUNTA(E981:P981)-COUNTIF(C981:P981," ")</f>
        <v>6</v>
      </c>
      <c r="R981" s="6"/>
      <c r="S981" s="5"/>
      <c r="T981" s="6" t="b">
        <v>1</v>
      </c>
    </row>
    <row r="982" spans="1:20" ht="15.75" x14ac:dyDescent="0.25">
      <c r="A982" s="6" t="str">
        <f>IFERROR(FIND($A$14,C982),"")</f>
        <v/>
      </c>
      <c r="B982" s="10" t="s">
        <v>13980</v>
      </c>
      <c r="C982" s="9" t="s">
        <v>13979</v>
      </c>
      <c r="D982" s="8" t="s">
        <v>14</v>
      </c>
      <c r="E982" s="6"/>
      <c r="F982" s="6" t="s">
        <v>13978</v>
      </c>
      <c r="G982" s="6"/>
      <c r="H982" s="6"/>
      <c r="I982" s="6" t="s">
        <v>13977</v>
      </c>
      <c r="J982" s="6" t="s">
        <v>0</v>
      </c>
      <c r="K982" s="6"/>
      <c r="L982" s="6" t="s">
        <v>0</v>
      </c>
      <c r="M982" s="6" t="s">
        <v>0</v>
      </c>
      <c r="N982" s="6"/>
      <c r="O982" s="6"/>
      <c r="P982" s="6" t="s">
        <v>0</v>
      </c>
      <c r="Q982" s="7">
        <f>COUNTA(E982:P982)-COUNTIF(C982:P982," ")</f>
        <v>2</v>
      </c>
      <c r="R982" s="6"/>
      <c r="S982" s="5"/>
      <c r="T982" s="6" t="b">
        <v>1</v>
      </c>
    </row>
    <row r="983" spans="1:20" ht="15.75" x14ac:dyDescent="0.25">
      <c r="A983" s="6" t="str">
        <f>IFERROR(FIND($A$14,C983),"")</f>
        <v/>
      </c>
      <c r="B983" s="10" t="s">
        <v>8392</v>
      </c>
      <c r="C983" s="9" t="s">
        <v>8391</v>
      </c>
      <c r="D983" s="8" t="s">
        <v>312</v>
      </c>
      <c r="E983" s="6"/>
      <c r="F983" s="6"/>
      <c r="G983" s="6" t="s">
        <v>8390</v>
      </c>
      <c r="H983" s="6"/>
      <c r="I983" s="6" t="s">
        <v>0</v>
      </c>
      <c r="J983" s="6"/>
      <c r="K983" s="6"/>
      <c r="L983" s="6" t="s">
        <v>0</v>
      </c>
      <c r="M983" s="6" t="s">
        <v>0</v>
      </c>
      <c r="N983" s="6" t="s">
        <v>8389</v>
      </c>
      <c r="O983" s="6" t="s">
        <v>8388</v>
      </c>
      <c r="P983" s="6" t="s">
        <v>8387</v>
      </c>
      <c r="Q983" s="7">
        <f>COUNTA(E983:P983)-COUNTIF(C983:P983," ")</f>
        <v>4</v>
      </c>
      <c r="R983" s="6"/>
      <c r="S983" s="5"/>
      <c r="T983" s="6" t="b">
        <v>1</v>
      </c>
    </row>
    <row r="984" spans="1:20" ht="15.75" x14ac:dyDescent="0.25">
      <c r="A984" s="6" t="str">
        <f>IFERROR(FIND($A$14,C984),"")</f>
        <v/>
      </c>
      <c r="B984" s="10" t="s">
        <v>1956</v>
      </c>
      <c r="C984" s="9" t="s">
        <v>1955</v>
      </c>
      <c r="D984" s="8" t="s">
        <v>2</v>
      </c>
      <c r="E984" s="6"/>
      <c r="F984" s="6"/>
      <c r="G984" s="6"/>
      <c r="H984" s="6"/>
      <c r="I984" s="6" t="s">
        <v>0</v>
      </c>
      <c r="J984" s="6" t="s">
        <v>1954</v>
      </c>
      <c r="K984" s="6"/>
      <c r="L984" s="6" t="s">
        <v>0</v>
      </c>
      <c r="M984" s="6" t="s">
        <v>0</v>
      </c>
      <c r="N984" s="6"/>
      <c r="O984" s="6"/>
      <c r="P984" s="6" t="s">
        <v>0</v>
      </c>
      <c r="Q984" s="7">
        <f>COUNTA(E984:P984)-COUNTIF(C984:P984," ")</f>
        <v>1</v>
      </c>
      <c r="R984" s="6"/>
      <c r="S984" s="5"/>
      <c r="T984" s="6" t="b">
        <v>1</v>
      </c>
    </row>
    <row r="985" spans="1:20" ht="15.75" x14ac:dyDescent="0.25">
      <c r="A985" s="6" t="str">
        <f>IFERROR(FIND($A$14,C985),"")</f>
        <v/>
      </c>
      <c r="B985" s="10" t="s">
        <v>1953</v>
      </c>
      <c r="C985" s="9" t="s">
        <v>1952</v>
      </c>
      <c r="D985" s="8" t="s">
        <v>25</v>
      </c>
      <c r="E985" s="6"/>
      <c r="F985" s="6"/>
      <c r="G985" s="6"/>
      <c r="H985" s="6"/>
      <c r="I985" s="6"/>
      <c r="J985" s="6"/>
      <c r="K985" s="6"/>
      <c r="L985" s="6" t="s">
        <v>0</v>
      </c>
      <c r="M985" s="6" t="s">
        <v>1951</v>
      </c>
      <c r="N985" s="6"/>
      <c r="O985" s="6"/>
      <c r="P985" s="6" t="s">
        <v>0</v>
      </c>
      <c r="Q985" s="7">
        <f>COUNTA(E985:P985)-COUNTIF(C985:P985," ")</f>
        <v>1</v>
      </c>
      <c r="R985" s="6"/>
      <c r="S985" s="5"/>
      <c r="T985" s="6" t="b">
        <v>1</v>
      </c>
    </row>
    <row r="986" spans="1:20" ht="15.75" x14ac:dyDescent="0.25">
      <c r="A986" s="6" t="str">
        <f>IFERROR(FIND($A$14,C986),"")</f>
        <v/>
      </c>
      <c r="B986" s="10" t="s">
        <v>8446</v>
      </c>
      <c r="C986" s="9" t="s">
        <v>8445</v>
      </c>
      <c r="D986" s="8" t="s">
        <v>14</v>
      </c>
      <c r="E986" s="6"/>
      <c r="F986" s="6" t="s">
        <v>8444</v>
      </c>
      <c r="G986" s="6" t="s">
        <v>8443</v>
      </c>
      <c r="H986" s="6"/>
      <c r="I986" s="6" t="s">
        <v>8442</v>
      </c>
      <c r="J986" s="6" t="s">
        <v>0</v>
      </c>
      <c r="K986" s="6"/>
      <c r="L986" s="6" t="s">
        <v>0</v>
      </c>
      <c r="M986" s="6" t="s">
        <v>0</v>
      </c>
      <c r="N986" s="6"/>
      <c r="O986" s="6"/>
      <c r="P986" s="6" t="s">
        <v>0</v>
      </c>
      <c r="Q986" s="7">
        <f>COUNTA(E986:P986)-COUNTIF(C986:P986," ")</f>
        <v>3</v>
      </c>
      <c r="R986" s="6"/>
      <c r="S986" s="5"/>
      <c r="T986" s="6" t="b">
        <v>1</v>
      </c>
    </row>
    <row r="987" spans="1:20" ht="15.75" x14ac:dyDescent="0.25">
      <c r="A987" s="6" t="str">
        <f>IFERROR(FIND($A$14,C987),"")</f>
        <v/>
      </c>
      <c r="B987" s="10" t="s">
        <v>8441</v>
      </c>
      <c r="C987" s="9" t="s">
        <v>8440</v>
      </c>
      <c r="D987" s="8" t="s">
        <v>312</v>
      </c>
      <c r="E987" s="6"/>
      <c r="F987" s="6"/>
      <c r="G987" s="6" t="s">
        <v>8439</v>
      </c>
      <c r="H987" s="6"/>
      <c r="I987" s="6" t="s">
        <v>8438</v>
      </c>
      <c r="J987" s="6"/>
      <c r="K987" s="6"/>
      <c r="L987" s="6" t="s">
        <v>0</v>
      </c>
      <c r="M987" s="6" t="s">
        <v>0</v>
      </c>
      <c r="N987" s="6"/>
      <c r="O987" s="6"/>
      <c r="P987" s="6" t="s">
        <v>0</v>
      </c>
      <c r="Q987" s="7">
        <f>COUNTA(E987:P987)-COUNTIF(C987:P987," ")</f>
        <v>2</v>
      </c>
      <c r="R987" s="6"/>
      <c r="S987" s="5"/>
      <c r="T987" s="6" t="b">
        <v>1</v>
      </c>
    </row>
    <row r="988" spans="1:20" ht="15.75" x14ac:dyDescent="0.25">
      <c r="A988" s="6" t="str">
        <f>IFERROR(FIND($A$14,C988),"")</f>
        <v/>
      </c>
      <c r="B988" s="10" t="s">
        <v>19521</v>
      </c>
      <c r="C988" s="9" t="s">
        <v>19520</v>
      </c>
      <c r="D988" s="8" t="s">
        <v>14</v>
      </c>
      <c r="E988" s="6"/>
      <c r="F988" s="6" t="s">
        <v>19519</v>
      </c>
      <c r="G988" s="6"/>
      <c r="H988" s="6"/>
      <c r="I988" s="6" t="s">
        <v>19518</v>
      </c>
      <c r="J988" s="6" t="s">
        <v>19517</v>
      </c>
      <c r="K988" s="6" t="s">
        <v>19516</v>
      </c>
      <c r="L988" s="6" t="s">
        <v>0</v>
      </c>
      <c r="M988" s="6" t="s">
        <v>0</v>
      </c>
      <c r="N988" s="6"/>
      <c r="O988" s="6"/>
      <c r="P988" s="6" t="s">
        <v>0</v>
      </c>
      <c r="Q988" s="7">
        <f>COUNTA(E988:P988)-COUNTIF(C988:P988," ")</f>
        <v>4</v>
      </c>
      <c r="R988" s="6"/>
      <c r="S988" s="5" t="s">
        <v>16546</v>
      </c>
      <c r="T988" s="6" t="b">
        <v>1</v>
      </c>
    </row>
    <row r="989" spans="1:20" ht="15.75" x14ac:dyDescent="0.25">
      <c r="A989" s="6" t="str">
        <f>IFERROR(FIND($A$14,C989),"")</f>
        <v/>
      </c>
      <c r="B989" s="10" t="s">
        <v>13976</v>
      </c>
      <c r="C989" s="9" t="s">
        <v>13975</v>
      </c>
      <c r="D989" s="8" t="s">
        <v>14</v>
      </c>
      <c r="E989" s="6"/>
      <c r="F989" s="6" t="s">
        <v>13974</v>
      </c>
      <c r="G989" s="6"/>
      <c r="H989" s="6"/>
      <c r="I989" s="6" t="s">
        <v>0</v>
      </c>
      <c r="J989" s="6" t="s">
        <v>0</v>
      </c>
      <c r="K989" s="6"/>
      <c r="L989" s="6" t="s">
        <v>0</v>
      </c>
      <c r="M989" s="6" t="s">
        <v>0</v>
      </c>
      <c r="N989" s="6"/>
      <c r="O989" s="6"/>
      <c r="P989" s="6" t="s">
        <v>0</v>
      </c>
      <c r="Q989" s="7">
        <f>COUNTA(E989:P989)-COUNTIF(C989:P989," ")</f>
        <v>1</v>
      </c>
      <c r="R989" s="6"/>
      <c r="S989" s="5"/>
      <c r="T989" s="6" t="b">
        <v>1</v>
      </c>
    </row>
    <row r="990" spans="1:20" ht="15.75" x14ac:dyDescent="0.25">
      <c r="A990" s="6" t="str">
        <f>IFERROR(FIND($A$14,C990),"")</f>
        <v/>
      </c>
      <c r="B990" s="10" t="s">
        <v>5345</v>
      </c>
      <c r="C990" s="9" t="s">
        <v>5343</v>
      </c>
      <c r="D990" s="8" t="s">
        <v>221</v>
      </c>
      <c r="E990" s="40" t="s">
        <v>13</v>
      </c>
      <c r="F990" s="6"/>
      <c r="G990" s="6" t="s">
        <v>5344</v>
      </c>
      <c r="H990" s="6"/>
      <c r="I990" s="6" t="s">
        <v>5343</v>
      </c>
      <c r="J990" s="6"/>
      <c r="K990" s="6"/>
      <c r="L990" s="6" t="s">
        <v>0</v>
      </c>
      <c r="M990" s="6" t="s">
        <v>5342</v>
      </c>
      <c r="N990" s="6" t="s">
        <v>5341</v>
      </c>
      <c r="O990" s="6"/>
      <c r="P990" s="6" t="s">
        <v>5340</v>
      </c>
      <c r="Q990" s="7">
        <f>COUNTA(E990:P990)-COUNTIF(C990:P990," ")</f>
        <v>6</v>
      </c>
      <c r="R990" s="6"/>
      <c r="S990" s="5"/>
      <c r="T990" s="6" t="b">
        <v>1</v>
      </c>
    </row>
    <row r="991" spans="1:20" ht="15.75" x14ac:dyDescent="0.25">
      <c r="A991" s="6" t="str">
        <f>IFERROR(FIND($A$14,C991),"")</f>
        <v/>
      </c>
      <c r="B991" s="10" t="s">
        <v>8452</v>
      </c>
      <c r="C991" s="9" t="s">
        <v>8451</v>
      </c>
      <c r="D991" s="8" t="s">
        <v>312</v>
      </c>
      <c r="E991" s="6"/>
      <c r="F991" s="6"/>
      <c r="G991" s="6" t="s">
        <v>8450</v>
      </c>
      <c r="H991" s="6"/>
      <c r="I991" s="6" t="s">
        <v>0</v>
      </c>
      <c r="J991" s="6" t="s">
        <v>8449</v>
      </c>
      <c r="K991" s="6"/>
      <c r="L991" s="6" t="s">
        <v>0</v>
      </c>
      <c r="M991" s="6" t="s">
        <v>0</v>
      </c>
      <c r="N991" s="6" t="s">
        <v>8448</v>
      </c>
      <c r="O991" s="6"/>
      <c r="P991" s="6" t="s">
        <v>8447</v>
      </c>
      <c r="Q991" s="7">
        <f>COUNTA(E991:P991)-COUNTIF(C991:P991," ")</f>
        <v>4</v>
      </c>
      <c r="R991" s="6"/>
      <c r="S991" s="5"/>
      <c r="T991" s="6" t="b">
        <v>1</v>
      </c>
    </row>
    <row r="992" spans="1:20" ht="15.75" x14ac:dyDescent="0.25">
      <c r="A992" s="6" t="str">
        <f>IFERROR(FIND($A$14,C992),"")</f>
        <v/>
      </c>
      <c r="B992" s="10" t="s">
        <v>13973</v>
      </c>
      <c r="C992" s="9" t="s">
        <v>13972</v>
      </c>
      <c r="D992" s="8" t="s">
        <v>14</v>
      </c>
      <c r="E992" s="6"/>
      <c r="F992" s="6" t="s">
        <v>13971</v>
      </c>
      <c r="G992" s="6"/>
      <c r="H992" s="6"/>
      <c r="I992" s="6" t="s">
        <v>13970</v>
      </c>
      <c r="J992" s="6" t="s">
        <v>13969</v>
      </c>
      <c r="K992" s="6"/>
      <c r="L992" s="6" t="s">
        <v>0</v>
      </c>
      <c r="M992" s="6" t="s">
        <v>0</v>
      </c>
      <c r="N992" s="6"/>
      <c r="O992" s="6"/>
      <c r="P992" s="6" t="s">
        <v>0</v>
      </c>
      <c r="Q992" s="7">
        <f>COUNTA(E992:P992)-COUNTIF(C992:P992," ")</f>
        <v>3</v>
      </c>
      <c r="R992" s="6"/>
      <c r="S992" s="5"/>
      <c r="T992" s="6" t="b">
        <v>1</v>
      </c>
    </row>
    <row r="993" spans="1:20" ht="15.75" x14ac:dyDescent="0.25">
      <c r="A993" s="6" t="str">
        <f>IFERROR(FIND($A$14,C993),"")</f>
        <v/>
      </c>
      <c r="B993" s="10" t="s">
        <v>8423</v>
      </c>
      <c r="C993" s="9" t="s">
        <v>8422</v>
      </c>
      <c r="D993" s="8" t="s">
        <v>14</v>
      </c>
      <c r="E993" s="6"/>
      <c r="F993" s="6" t="s">
        <v>8420</v>
      </c>
      <c r="G993" s="6" t="s">
        <v>8421</v>
      </c>
      <c r="H993" s="6"/>
      <c r="I993" s="6" t="s">
        <v>8420</v>
      </c>
      <c r="J993" s="6" t="s">
        <v>8419</v>
      </c>
      <c r="K993" s="6"/>
      <c r="L993" s="6" t="s">
        <v>0</v>
      </c>
      <c r="M993" s="6" t="s">
        <v>8418</v>
      </c>
      <c r="N993" s="6"/>
      <c r="O993" s="6"/>
      <c r="P993" s="6" t="s">
        <v>0</v>
      </c>
      <c r="Q993" s="7">
        <f>COUNTA(E993:P993)-COUNTIF(C993:P993," ")</f>
        <v>5</v>
      </c>
      <c r="R993" s="6"/>
      <c r="S993" s="5"/>
      <c r="T993" s="6" t="b">
        <v>1</v>
      </c>
    </row>
    <row r="994" spans="1:20" ht="15.75" x14ac:dyDescent="0.25">
      <c r="A994" s="6" t="str">
        <f>IFERROR(FIND($A$14,C994),"")</f>
        <v/>
      </c>
      <c r="B994" s="10" t="s">
        <v>8417</v>
      </c>
      <c r="C994" s="9" t="s">
        <v>8416</v>
      </c>
      <c r="D994" s="8" t="s">
        <v>312</v>
      </c>
      <c r="E994" s="6"/>
      <c r="F994" s="6"/>
      <c r="G994" s="6" t="s">
        <v>8415</v>
      </c>
      <c r="H994" s="6"/>
      <c r="I994" s="6" t="s">
        <v>0</v>
      </c>
      <c r="J994" s="6"/>
      <c r="K994" s="6"/>
      <c r="L994" s="6" t="s">
        <v>0</v>
      </c>
      <c r="M994" s="6" t="s">
        <v>0</v>
      </c>
      <c r="N994" s="6"/>
      <c r="O994" s="6"/>
      <c r="P994" s="6" t="s">
        <v>0</v>
      </c>
      <c r="Q994" s="7">
        <f>COUNTA(E994:P994)-COUNTIF(C994:P994," ")</f>
        <v>1</v>
      </c>
      <c r="R994" s="6"/>
      <c r="S994" s="5"/>
      <c r="T994" s="6" t="b">
        <v>1</v>
      </c>
    </row>
    <row r="995" spans="1:20" ht="15.75" x14ac:dyDescent="0.25">
      <c r="A995" s="6" t="str">
        <f>IFERROR(FIND($A$14,C995),"")</f>
        <v/>
      </c>
      <c r="B995" s="10" t="s">
        <v>8437</v>
      </c>
      <c r="C995" s="9" t="s">
        <v>8436</v>
      </c>
      <c r="D995" s="8" t="s">
        <v>14</v>
      </c>
      <c r="E995" s="6"/>
      <c r="F995" s="6" t="s">
        <v>8435</v>
      </c>
      <c r="G995" s="6" t="s">
        <v>8434</v>
      </c>
      <c r="H995" s="6"/>
      <c r="I995" s="6" t="s">
        <v>8433</v>
      </c>
      <c r="J995" s="6" t="s">
        <v>0</v>
      </c>
      <c r="K995" s="6"/>
      <c r="L995" s="6" t="s">
        <v>0</v>
      </c>
      <c r="M995" s="6" t="s">
        <v>0</v>
      </c>
      <c r="N995" s="6"/>
      <c r="O995" s="6"/>
      <c r="P995" s="6" t="s">
        <v>0</v>
      </c>
      <c r="Q995" s="7">
        <f>COUNTA(E995:P995)-COUNTIF(C995:P995," ")</f>
        <v>3</v>
      </c>
      <c r="R995" s="6"/>
      <c r="S995" s="5"/>
      <c r="T995" s="6" t="b">
        <v>1</v>
      </c>
    </row>
    <row r="996" spans="1:20" ht="15.75" x14ac:dyDescent="0.25">
      <c r="A996" s="6" t="str">
        <f>IFERROR(FIND($A$14,C996),"")</f>
        <v/>
      </c>
      <c r="B996" s="10" t="s">
        <v>1950</v>
      </c>
      <c r="C996" s="9" t="s">
        <v>1949</v>
      </c>
      <c r="D996" s="8" t="s">
        <v>18</v>
      </c>
      <c r="E996" s="6"/>
      <c r="F996" s="6"/>
      <c r="G996" s="6"/>
      <c r="H996" s="6"/>
      <c r="I996" s="6" t="s">
        <v>1948</v>
      </c>
      <c r="J996" s="6"/>
      <c r="K996" s="6"/>
      <c r="L996" s="6" t="s">
        <v>0</v>
      </c>
      <c r="M996" s="6" t="s">
        <v>0</v>
      </c>
      <c r="N996" s="6"/>
      <c r="O996" s="6"/>
      <c r="P996" s="6" t="s">
        <v>0</v>
      </c>
      <c r="Q996" s="7">
        <f>COUNTA(E996:P996)-COUNTIF(C996:P996," ")</f>
        <v>1</v>
      </c>
      <c r="R996" s="6"/>
      <c r="S996" s="5"/>
      <c r="T996" s="6" t="b">
        <v>1</v>
      </c>
    </row>
    <row r="997" spans="1:20" ht="15.75" x14ac:dyDescent="0.25">
      <c r="A997" s="6" t="str">
        <f>IFERROR(FIND($A$14,C997),"")</f>
        <v/>
      </c>
      <c r="B997" s="10" t="s">
        <v>13968</v>
      </c>
      <c r="C997" s="9" t="s">
        <v>13967</v>
      </c>
      <c r="D997" s="8" t="s">
        <v>14</v>
      </c>
      <c r="E997" s="6"/>
      <c r="F997" s="6" t="s">
        <v>13966</v>
      </c>
      <c r="G997" s="6"/>
      <c r="H997" s="6"/>
      <c r="I997" s="6" t="s">
        <v>0</v>
      </c>
      <c r="J997" s="6" t="s">
        <v>0</v>
      </c>
      <c r="K997" s="6"/>
      <c r="L997" s="6" t="s">
        <v>0</v>
      </c>
      <c r="M997" s="6" t="s">
        <v>0</v>
      </c>
      <c r="N997" s="6"/>
      <c r="O997" s="6"/>
      <c r="P997" s="6" t="s">
        <v>0</v>
      </c>
      <c r="Q997" s="7">
        <f>COUNTA(E997:P997)-COUNTIF(C997:P997," ")</f>
        <v>1</v>
      </c>
      <c r="R997" s="6"/>
      <c r="S997" s="5"/>
      <c r="T997" s="6" t="b">
        <v>1</v>
      </c>
    </row>
    <row r="998" spans="1:20" ht="15.75" x14ac:dyDescent="0.25">
      <c r="A998" s="6" t="str">
        <f>IFERROR(FIND($A$14,C998),"")</f>
        <v/>
      </c>
      <c r="B998" s="10" t="s">
        <v>8414</v>
      </c>
      <c r="C998" s="9" t="s">
        <v>8413</v>
      </c>
      <c r="D998" s="8" t="s">
        <v>312</v>
      </c>
      <c r="E998" s="6"/>
      <c r="F998" s="6"/>
      <c r="G998" s="6" t="s">
        <v>8412</v>
      </c>
      <c r="H998" s="6"/>
      <c r="I998" s="6" t="s">
        <v>0</v>
      </c>
      <c r="J998" s="6"/>
      <c r="K998" s="6"/>
      <c r="L998" s="6" t="s">
        <v>0</v>
      </c>
      <c r="M998" s="6" t="s">
        <v>0</v>
      </c>
      <c r="N998" s="6"/>
      <c r="O998" s="6"/>
      <c r="P998" s="6" t="s">
        <v>0</v>
      </c>
      <c r="Q998" s="7">
        <f>COUNTA(E998:P998)-COUNTIF(C998:P998," ")</f>
        <v>1</v>
      </c>
      <c r="R998" s="6"/>
      <c r="S998" s="5"/>
      <c r="T998" s="6" t="b">
        <v>1</v>
      </c>
    </row>
    <row r="999" spans="1:20" ht="15.75" x14ac:dyDescent="0.25">
      <c r="A999" s="6" t="str">
        <f>IFERROR(FIND($A$14,C999),"")</f>
        <v/>
      </c>
      <c r="B999" s="10" t="s">
        <v>8411</v>
      </c>
      <c r="C999" s="9" t="s">
        <v>8410</v>
      </c>
      <c r="D999" s="8" t="s">
        <v>312</v>
      </c>
      <c r="E999" s="6"/>
      <c r="F999" s="6"/>
      <c r="G999" s="6" t="s">
        <v>8408</v>
      </c>
      <c r="H999" s="6"/>
      <c r="I999" s="6" t="s">
        <v>8409</v>
      </c>
      <c r="J999" s="6"/>
      <c r="K999" s="6"/>
      <c r="L999" s="6" t="s">
        <v>0</v>
      </c>
      <c r="M999" s="6" t="s">
        <v>8408</v>
      </c>
      <c r="N999" s="6" t="s">
        <v>8407</v>
      </c>
      <c r="O999" s="6" t="s">
        <v>8406</v>
      </c>
      <c r="P999" s="6" t="s">
        <v>8405</v>
      </c>
      <c r="Q999" s="7">
        <f>COUNTA(E999:P999)-COUNTIF(C999:P999," ")</f>
        <v>6</v>
      </c>
      <c r="R999" s="6"/>
      <c r="S999" s="5"/>
      <c r="T999" s="6" t="b">
        <v>1</v>
      </c>
    </row>
    <row r="1000" spans="1:20" ht="15.75" x14ac:dyDescent="0.25">
      <c r="A1000" s="6" t="str">
        <f>IFERROR(FIND($A$14,C1000),"")</f>
        <v/>
      </c>
      <c r="B1000" s="10" t="s">
        <v>13965</v>
      </c>
      <c r="C1000" s="9" t="s">
        <v>13964</v>
      </c>
      <c r="D1000" s="8" t="s">
        <v>14</v>
      </c>
      <c r="E1000" s="6"/>
      <c r="F1000" s="6" t="s">
        <v>13963</v>
      </c>
      <c r="G1000" s="6"/>
      <c r="H1000" s="6"/>
      <c r="I1000" s="6" t="s">
        <v>13962</v>
      </c>
      <c r="J1000" s="6" t="s">
        <v>0</v>
      </c>
      <c r="K1000" s="6"/>
      <c r="L1000" s="6" t="s">
        <v>0</v>
      </c>
      <c r="M1000" s="6" t="s">
        <v>0</v>
      </c>
      <c r="N1000" s="6"/>
      <c r="O1000" s="6"/>
      <c r="P1000" s="6" t="s">
        <v>0</v>
      </c>
      <c r="Q1000" s="7">
        <f>COUNTA(E1000:P1000)-COUNTIF(C1000:P1000," ")</f>
        <v>2</v>
      </c>
      <c r="R1000" s="6"/>
      <c r="S1000" s="5"/>
      <c r="T1000" s="6" t="b">
        <v>1</v>
      </c>
    </row>
    <row r="1001" spans="1:20" ht="15.75" x14ac:dyDescent="0.25">
      <c r="A1001" s="6" t="str">
        <f>IFERROR(FIND($A$14,C1001),"")</f>
        <v/>
      </c>
      <c r="B1001" s="10" t="s">
        <v>8404</v>
      </c>
      <c r="C1001" s="9" t="s">
        <v>8403</v>
      </c>
      <c r="D1001" s="8" t="s">
        <v>312</v>
      </c>
      <c r="E1001" s="6"/>
      <c r="F1001" s="6"/>
      <c r="G1001" s="6" t="s">
        <v>8402</v>
      </c>
      <c r="H1001" s="6"/>
      <c r="I1001" s="6" t="s">
        <v>8401</v>
      </c>
      <c r="J1001" s="6"/>
      <c r="K1001" s="6"/>
      <c r="L1001" s="6" t="s">
        <v>0</v>
      </c>
      <c r="M1001" s="6" t="s">
        <v>8400</v>
      </c>
      <c r="N1001" s="6"/>
      <c r="O1001" s="6"/>
      <c r="P1001" s="6" t="s">
        <v>0</v>
      </c>
      <c r="Q1001" s="7">
        <f>COUNTA(E1001:P1001)-COUNTIF(C1001:P1001," ")</f>
        <v>3</v>
      </c>
      <c r="R1001" s="6"/>
      <c r="S1001" s="5"/>
      <c r="T1001" s="6" t="b">
        <v>1</v>
      </c>
    </row>
    <row r="1002" spans="1:20" ht="15.75" x14ac:dyDescent="0.25">
      <c r="A1002" s="6" t="str">
        <f>IFERROR(FIND($A$14,C1002),"")</f>
        <v/>
      </c>
      <c r="B1002" s="10" t="s">
        <v>8399</v>
      </c>
      <c r="C1002" s="9" t="s">
        <v>8398</v>
      </c>
      <c r="D1002" s="8" t="s">
        <v>312</v>
      </c>
      <c r="E1002" s="6"/>
      <c r="F1002" s="6"/>
      <c r="G1002" s="6" t="s">
        <v>8397</v>
      </c>
      <c r="H1002" s="6"/>
      <c r="I1002" s="6" t="s">
        <v>8396</v>
      </c>
      <c r="J1002" s="6" t="s">
        <v>8395</v>
      </c>
      <c r="K1002" s="6"/>
      <c r="L1002" s="6" t="s">
        <v>0</v>
      </c>
      <c r="M1002" s="6" t="s">
        <v>0</v>
      </c>
      <c r="N1002" s="6" t="s">
        <v>8394</v>
      </c>
      <c r="O1002" s="6"/>
      <c r="P1002" s="6" t="s">
        <v>8393</v>
      </c>
      <c r="Q1002" s="7">
        <f>COUNTA(E1002:P1002)-COUNTIF(C1002:P1002," ")</f>
        <v>5</v>
      </c>
      <c r="R1002" s="6"/>
      <c r="S1002" s="5"/>
      <c r="T1002" s="6" t="b">
        <v>1</v>
      </c>
    </row>
    <row r="1003" spans="1:20" ht="15.75" x14ac:dyDescent="0.25">
      <c r="A1003" s="6" t="str">
        <f>IFERROR(FIND($A$14,C1003),"")</f>
        <v/>
      </c>
      <c r="B1003" s="10" t="s">
        <v>13961</v>
      </c>
      <c r="C1003" s="9" t="s">
        <v>13960</v>
      </c>
      <c r="D1003" s="8" t="s">
        <v>14</v>
      </c>
      <c r="E1003" s="6"/>
      <c r="F1003" s="6" t="s">
        <v>13959</v>
      </c>
      <c r="G1003" s="6"/>
      <c r="H1003" s="6"/>
      <c r="I1003" s="6" t="s">
        <v>0</v>
      </c>
      <c r="J1003" s="6" t="s">
        <v>0</v>
      </c>
      <c r="K1003" s="6"/>
      <c r="L1003" s="6" t="s">
        <v>0</v>
      </c>
      <c r="M1003" s="6" t="s">
        <v>0</v>
      </c>
      <c r="N1003" s="6"/>
      <c r="O1003" s="6"/>
      <c r="P1003" s="6" t="s">
        <v>0</v>
      </c>
      <c r="Q1003" s="7">
        <f>COUNTA(E1003:P1003)-COUNTIF(C1003:P1003," ")</f>
        <v>1</v>
      </c>
      <c r="R1003" s="6"/>
      <c r="S1003" s="5"/>
      <c r="T1003" s="6" t="b">
        <v>1</v>
      </c>
    </row>
    <row r="1004" spans="1:20" ht="15.75" x14ac:dyDescent="0.25">
      <c r="A1004" s="6" t="str">
        <f>IFERROR(FIND($A$14,C1004),"")</f>
        <v/>
      </c>
      <c r="B1004" s="10" t="s">
        <v>13958</v>
      </c>
      <c r="C1004" s="9" t="s">
        <v>13957</v>
      </c>
      <c r="D1004" s="8" t="s">
        <v>14</v>
      </c>
      <c r="E1004" s="6"/>
      <c r="F1004" s="6" t="s">
        <v>13956</v>
      </c>
      <c r="G1004" s="6"/>
      <c r="H1004" s="6"/>
      <c r="I1004" s="6" t="s">
        <v>0</v>
      </c>
      <c r="J1004" s="6" t="s">
        <v>0</v>
      </c>
      <c r="K1004" s="6"/>
      <c r="L1004" s="6" t="s">
        <v>0</v>
      </c>
      <c r="M1004" s="6" t="s">
        <v>0</v>
      </c>
      <c r="N1004" s="6"/>
      <c r="O1004" s="6"/>
      <c r="P1004" s="6" t="s">
        <v>0</v>
      </c>
      <c r="Q1004" s="7">
        <f>COUNTA(E1004:P1004)-COUNTIF(C1004:P1004," ")</f>
        <v>1</v>
      </c>
      <c r="R1004" s="6"/>
      <c r="S1004" s="5"/>
      <c r="T1004" s="6" t="b">
        <v>1</v>
      </c>
    </row>
    <row r="1005" spans="1:20" ht="15.75" x14ac:dyDescent="0.25">
      <c r="A1005" s="6" t="str">
        <f>IFERROR(FIND($A$14,C1005),"")</f>
        <v/>
      </c>
      <c r="B1005" s="10" t="s">
        <v>8386</v>
      </c>
      <c r="C1005" s="9" t="s">
        <v>8385</v>
      </c>
      <c r="D1005" s="8" t="s">
        <v>312</v>
      </c>
      <c r="E1005" s="6"/>
      <c r="F1005" s="6"/>
      <c r="G1005" s="6" t="s">
        <v>8384</v>
      </c>
      <c r="H1005" s="6"/>
      <c r="I1005" s="6" t="s">
        <v>0</v>
      </c>
      <c r="J1005" s="6"/>
      <c r="K1005" s="6"/>
      <c r="L1005" s="6" t="s">
        <v>0</v>
      </c>
      <c r="M1005" s="6" t="s">
        <v>0</v>
      </c>
      <c r="N1005" s="6"/>
      <c r="O1005" s="6"/>
      <c r="P1005" s="6" t="s">
        <v>0</v>
      </c>
      <c r="Q1005" s="7">
        <f>COUNTA(E1005:P1005)-COUNTIF(C1005:P1005," ")</f>
        <v>1</v>
      </c>
      <c r="R1005" s="6"/>
      <c r="S1005" s="5"/>
      <c r="T1005" s="6" t="b">
        <v>1</v>
      </c>
    </row>
    <row r="1006" spans="1:20" ht="15.75" x14ac:dyDescent="0.25">
      <c r="A1006" s="6" t="str">
        <f>IFERROR(FIND($A$14,C1006),"")</f>
        <v/>
      </c>
      <c r="B1006" s="10" t="s">
        <v>1947</v>
      </c>
      <c r="C1006" s="9" t="s">
        <v>1944</v>
      </c>
      <c r="D1006" s="8" t="s">
        <v>18</v>
      </c>
      <c r="E1006" s="6"/>
      <c r="F1006" s="6"/>
      <c r="G1006" s="6"/>
      <c r="H1006" s="6"/>
      <c r="I1006" s="6" t="s">
        <v>1946</v>
      </c>
      <c r="J1006" s="6"/>
      <c r="K1006" s="6"/>
      <c r="L1006" s="6" t="s">
        <v>0</v>
      </c>
      <c r="M1006" s="6" t="s">
        <v>0</v>
      </c>
      <c r="N1006" s="6" t="s">
        <v>1945</v>
      </c>
      <c r="O1006" s="6"/>
      <c r="P1006" s="6" t="s">
        <v>1944</v>
      </c>
      <c r="Q1006" s="7">
        <f>COUNTA(E1006:P1006)-COUNTIF(C1006:P1006," ")</f>
        <v>3</v>
      </c>
      <c r="R1006" s="6"/>
      <c r="S1006" s="5"/>
      <c r="T1006" s="6" t="b">
        <v>1</v>
      </c>
    </row>
    <row r="1007" spans="1:20" ht="15.75" x14ac:dyDescent="0.25">
      <c r="A1007" s="6" t="str">
        <f>IFERROR(FIND($A$14,C1007),"")</f>
        <v/>
      </c>
      <c r="B1007" s="10" t="s">
        <v>8383</v>
      </c>
      <c r="C1007" s="9" t="s">
        <v>8382</v>
      </c>
      <c r="D1007" s="8" t="s">
        <v>312</v>
      </c>
      <c r="E1007" s="6"/>
      <c r="F1007" s="6"/>
      <c r="G1007" s="6" t="s">
        <v>8381</v>
      </c>
      <c r="H1007" s="6"/>
      <c r="I1007" s="6" t="s">
        <v>8377</v>
      </c>
      <c r="J1007" s="6" t="s">
        <v>8380</v>
      </c>
      <c r="K1007" s="6"/>
      <c r="L1007" s="6" t="s">
        <v>0</v>
      </c>
      <c r="M1007" s="6" t="s">
        <v>8379</v>
      </c>
      <c r="N1007" s="6" t="s">
        <v>8378</v>
      </c>
      <c r="O1007" s="6"/>
      <c r="P1007" s="6" t="s">
        <v>8377</v>
      </c>
      <c r="Q1007" s="7">
        <f>COUNTA(E1007:P1007)-COUNTIF(C1007:P1007," ")</f>
        <v>6</v>
      </c>
      <c r="R1007" s="6"/>
      <c r="S1007" s="5"/>
      <c r="T1007" s="6" t="b">
        <v>1</v>
      </c>
    </row>
    <row r="1008" spans="1:20" ht="15.75" x14ac:dyDescent="0.25">
      <c r="A1008" s="6" t="str">
        <f>IFERROR(FIND($A$14,C1008),"")</f>
        <v/>
      </c>
      <c r="B1008" s="10" t="s">
        <v>13955</v>
      </c>
      <c r="C1008" s="9" t="s">
        <v>13954</v>
      </c>
      <c r="D1008" s="8" t="s">
        <v>14</v>
      </c>
      <c r="E1008" s="6"/>
      <c r="F1008" s="6" t="s">
        <v>13953</v>
      </c>
      <c r="G1008" s="6"/>
      <c r="H1008" s="6"/>
      <c r="I1008" s="6" t="s">
        <v>13952</v>
      </c>
      <c r="J1008" s="6" t="s">
        <v>0</v>
      </c>
      <c r="K1008" s="6"/>
      <c r="L1008" s="6" t="s">
        <v>0</v>
      </c>
      <c r="M1008" s="6" t="s">
        <v>0</v>
      </c>
      <c r="N1008" s="6"/>
      <c r="O1008" s="6"/>
      <c r="P1008" s="6" t="s">
        <v>0</v>
      </c>
      <c r="Q1008" s="7">
        <f>COUNTA(E1008:P1008)-COUNTIF(C1008:P1008," ")</f>
        <v>2</v>
      </c>
      <c r="R1008" s="6"/>
      <c r="S1008" s="5"/>
      <c r="T1008" s="6" t="b">
        <v>1</v>
      </c>
    </row>
    <row r="1009" spans="1:20" ht="15.75" x14ac:dyDescent="0.25">
      <c r="A1009" s="6" t="str">
        <f>IFERROR(FIND($A$14,C1009),"")</f>
        <v/>
      </c>
      <c r="B1009" s="10" t="s">
        <v>13951</v>
      </c>
      <c r="C1009" s="9" t="s">
        <v>13950</v>
      </c>
      <c r="D1009" s="8" t="s">
        <v>14</v>
      </c>
      <c r="E1009" s="6"/>
      <c r="F1009" s="6" t="s">
        <v>13949</v>
      </c>
      <c r="G1009" s="6"/>
      <c r="H1009" s="6"/>
      <c r="I1009" s="6" t="s">
        <v>13948</v>
      </c>
      <c r="J1009" s="6" t="s">
        <v>0</v>
      </c>
      <c r="K1009" s="6"/>
      <c r="L1009" s="6" t="s">
        <v>0</v>
      </c>
      <c r="M1009" s="6" t="s">
        <v>0</v>
      </c>
      <c r="N1009" s="6"/>
      <c r="O1009" s="6"/>
      <c r="P1009" s="6" t="s">
        <v>0</v>
      </c>
      <c r="Q1009" s="7">
        <f>COUNTA(E1009:P1009)-COUNTIF(C1009:P1009," ")</f>
        <v>2</v>
      </c>
      <c r="R1009" s="6"/>
      <c r="S1009" s="5"/>
      <c r="T1009" s="6" t="b">
        <v>1</v>
      </c>
    </row>
    <row r="1010" spans="1:20" ht="15.75" x14ac:dyDescent="0.25">
      <c r="A1010" s="6" t="str">
        <f>IFERROR(FIND($A$14,C1010),"")</f>
        <v/>
      </c>
      <c r="B1010" s="10" t="s">
        <v>8370</v>
      </c>
      <c r="C1010" s="9" t="s">
        <v>8369</v>
      </c>
      <c r="D1010" s="8" t="s">
        <v>312</v>
      </c>
      <c r="E1010" s="6"/>
      <c r="F1010" s="6"/>
      <c r="G1010" s="6" t="s">
        <v>8368</v>
      </c>
      <c r="H1010" s="6"/>
      <c r="I1010" s="6" t="s">
        <v>8367</v>
      </c>
      <c r="J1010" s="6"/>
      <c r="K1010" s="6"/>
      <c r="L1010" s="6" t="s">
        <v>0</v>
      </c>
      <c r="M1010" s="6" t="s">
        <v>0</v>
      </c>
      <c r="N1010" s="6"/>
      <c r="O1010" s="6"/>
      <c r="P1010" s="6" t="s">
        <v>0</v>
      </c>
      <c r="Q1010" s="7">
        <f>COUNTA(E1010:P1010)-COUNTIF(C1010:P1010," ")</f>
        <v>2</v>
      </c>
      <c r="R1010" s="6"/>
      <c r="S1010" s="5"/>
      <c r="T1010" s="6" t="b">
        <v>1</v>
      </c>
    </row>
    <row r="1011" spans="1:20" ht="15.75" x14ac:dyDescent="0.25">
      <c r="A1011" s="6" t="str">
        <f>IFERROR(FIND($A$14,C1011),"")</f>
        <v/>
      </c>
      <c r="B1011" s="10" t="s">
        <v>19562</v>
      </c>
      <c r="C1011" s="9" t="s">
        <v>19561</v>
      </c>
      <c r="D1011" s="8" t="s">
        <v>312</v>
      </c>
      <c r="E1011" s="6"/>
      <c r="F1011" s="6"/>
      <c r="G1011" s="6" t="s">
        <v>19560</v>
      </c>
      <c r="H1011" s="6"/>
      <c r="I1011" s="6" t="s">
        <v>0</v>
      </c>
      <c r="J1011" s="6" t="s">
        <v>19559</v>
      </c>
      <c r="K1011" s="6" t="s">
        <v>19558</v>
      </c>
      <c r="L1011" s="6" t="s">
        <v>0</v>
      </c>
      <c r="M1011" s="6" t="s">
        <v>19557</v>
      </c>
      <c r="N1011" s="6" t="s">
        <v>19556</v>
      </c>
      <c r="O1011" s="6" t="s">
        <v>19555</v>
      </c>
      <c r="P1011" s="6" t="s">
        <v>19555</v>
      </c>
      <c r="Q1011" s="7">
        <f>COUNTA(E1011:P1011)-COUNTIF(C1011:P1011," ")</f>
        <v>7</v>
      </c>
      <c r="R1011" s="6"/>
      <c r="S1011" s="5" t="s">
        <v>16157</v>
      </c>
      <c r="T1011" s="6" t="b">
        <v>1</v>
      </c>
    </row>
    <row r="1012" spans="1:20" ht="15.75" x14ac:dyDescent="0.25">
      <c r="A1012" s="6" t="str">
        <f>IFERROR(FIND($A$14,C1012),"")</f>
        <v/>
      </c>
      <c r="B1012" s="10" t="s">
        <v>8366</v>
      </c>
      <c r="C1012" s="9" t="s">
        <v>8365</v>
      </c>
      <c r="D1012" s="8" t="s">
        <v>14</v>
      </c>
      <c r="E1012" s="6"/>
      <c r="F1012" s="6" t="s">
        <v>8361</v>
      </c>
      <c r="G1012" s="6" t="s">
        <v>8363</v>
      </c>
      <c r="H1012" s="6"/>
      <c r="I1012" s="6" t="s">
        <v>8361</v>
      </c>
      <c r="J1012" s="6" t="s">
        <v>8364</v>
      </c>
      <c r="K1012" s="6"/>
      <c r="L1012" s="6" t="s">
        <v>0</v>
      </c>
      <c r="M1012" s="6" t="s">
        <v>8363</v>
      </c>
      <c r="N1012" s="6" t="s">
        <v>8362</v>
      </c>
      <c r="O1012" s="6" t="s">
        <v>8361</v>
      </c>
      <c r="P1012" s="6" t="s">
        <v>8361</v>
      </c>
      <c r="Q1012" s="7">
        <f>COUNTA(E1012:P1012)-COUNTIF(C1012:P1012," ")</f>
        <v>8</v>
      </c>
      <c r="R1012" s="6"/>
      <c r="S1012" s="5"/>
      <c r="T1012" s="6" t="b">
        <v>1</v>
      </c>
    </row>
    <row r="1013" spans="1:20" ht="15.75" x14ac:dyDescent="0.25">
      <c r="A1013" s="6" t="str">
        <f>IFERROR(FIND($A$14,C1013),"")</f>
        <v/>
      </c>
      <c r="B1013" s="10" t="s">
        <v>8376</v>
      </c>
      <c r="C1013" s="9" t="s">
        <v>8375</v>
      </c>
      <c r="D1013" s="8" t="s">
        <v>14</v>
      </c>
      <c r="E1013" s="6"/>
      <c r="F1013" s="6" t="s">
        <v>8374</v>
      </c>
      <c r="G1013" s="6" t="s">
        <v>8373</v>
      </c>
      <c r="H1013" s="6"/>
      <c r="I1013" s="6" t="s">
        <v>0</v>
      </c>
      <c r="J1013" s="6" t="s">
        <v>0</v>
      </c>
      <c r="K1013" s="6"/>
      <c r="L1013" s="6" t="s">
        <v>0</v>
      </c>
      <c r="M1013" s="6" t="s">
        <v>8373</v>
      </c>
      <c r="N1013" s="6" t="s">
        <v>8372</v>
      </c>
      <c r="O1013" s="6" t="s">
        <v>8371</v>
      </c>
      <c r="P1013" s="6" t="s">
        <v>0</v>
      </c>
      <c r="Q1013" s="7">
        <f>COUNTA(E1013:P1013)-COUNTIF(C1013:P1013," ")</f>
        <v>5</v>
      </c>
      <c r="R1013" s="6"/>
      <c r="S1013" s="5"/>
      <c r="T1013" s="6" t="b">
        <v>1</v>
      </c>
    </row>
    <row r="1014" spans="1:20" ht="15.75" x14ac:dyDescent="0.25">
      <c r="A1014" s="6" t="str">
        <f>IFERROR(FIND($A$14,C1014),"")</f>
        <v/>
      </c>
      <c r="B1014" s="10" t="s">
        <v>8315</v>
      </c>
      <c r="C1014" s="9" t="s">
        <v>8314</v>
      </c>
      <c r="D1014" s="8" t="s">
        <v>312</v>
      </c>
      <c r="E1014" s="6"/>
      <c r="F1014" s="6"/>
      <c r="G1014" s="6" t="s">
        <v>8313</v>
      </c>
      <c r="H1014" s="6"/>
      <c r="I1014" s="6" t="s">
        <v>0</v>
      </c>
      <c r="J1014" s="6" t="s">
        <v>8312</v>
      </c>
      <c r="K1014" s="6"/>
      <c r="L1014" s="6" t="s">
        <v>0</v>
      </c>
      <c r="M1014" s="6" t="s">
        <v>8311</v>
      </c>
      <c r="N1014" s="6" t="s">
        <v>8310</v>
      </c>
      <c r="O1014" s="6"/>
      <c r="P1014" s="6" t="s">
        <v>8309</v>
      </c>
      <c r="Q1014" s="7">
        <f>COUNTA(E1014:P1014)-COUNTIF(C1014:P1014," ")</f>
        <v>5</v>
      </c>
      <c r="R1014" s="6"/>
      <c r="S1014" s="5"/>
      <c r="T1014" s="6" t="b">
        <v>1</v>
      </c>
    </row>
    <row r="1015" spans="1:20" ht="15.75" x14ac:dyDescent="0.25">
      <c r="A1015" s="6" t="str">
        <f>IFERROR(FIND($A$14,C1015),"")</f>
        <v/>
      </c>
      <c r="B1015" s="10" t="s">
        <v>14607</v>
      </c>
      <c r="C1015" s="9" t="s">
        <v>14605</v>
      </c>
      <c r="D1015" s="8" t="s">
        <v>221</v>
      </c>
      <c r="E1015" s="40" t="s">
        <v>13</v>
      </c>
      <c r="F1015" s="6"/>
      <c r="G1015" s="6" t="s">
        <v>14606</v>
      </c>
      <c r="H1015" s="6"/>
      <c r="I1015" s="6" t="s">
        <v>14605</v>
      </c>
      <c r="J1015" s="6" t="s">
        <v>14604</v>
      </c>
      <c r="K1015" s="6"/>
      <c r="L1015" s="6" t="s">
        <v>0</v>
      </c>
      <c r="M1015" s="6" t="s">
        <v>0</v>
      </c>
      <c r="N1015" s="6" t="s">
        <v>14603</v>
      </c>
      <c r="O1015" s="6"/>
      <c r="P1015" s="6" t="s">
        <v>14602</v>
      </c>
      <c r="Q1015" s="7">
        <f>COUNTA(E1015:P1015)-COUNTIF(C1015:P1015," ")</f>
        <v>6</v>
      </c>
      <c r="R1015" s="13" t="s">
        <v>14410</v>
      </c>
      <c r="S1015" s="5"/>
      <c r="T1015" s="6" t="b">
        <v>1</v>
      </c>
    </row>
    <row r="1016" spans="1:20" ht="15.75" x14ac:dyDescent="0.25">
      <c r="A1016" s="6" t="str">
        <f>IFERROR(FIND($A$14,C1016),"")</f>
        <v/>
      </c>
      <c r="B1016" s="10" t="s">
        <v>13947</v>
      </c>
      <c r="C1016" s="9" t="s">
        <v>13946</v>
      </c>
      <c r="D1016" s="8" t="s">
        <v>14</v>
      </c>
      <c r="E1016" s="6"/>
      <c r="F1016" s="6" t="s">
        <v>13945</v>
      </c>
      <c r="G1016" s="6"/>
      <c r="H1016" s="6"/>
      <c r="I1016" s="6" t="s">
        <v>0</v>
      </c>
      <c r="J1016" s="6" t="s">
        <v>0</v>
      </c>
      <c r="K1016" s="6"/>
      <c r="L1016" s="6" t="s">
        <v>0</v>
      </c>
      <c r="M1016" s="6" t="s">
        <v>0</v>
      </c>
      <c r="N1016" s="6"/>
      <c r="O1016" s="6"/>
      <c r="P1016" s="6" t="s">
        <v>0</v>
      </c>
      <c r="Q1016" s="7">
        <f>COUNTA(E1016:P1016)-COUNTIF(C1016:P1016," ")</f>
        <v>1</v>
      </c>
      <c r="R1016" s="6"/>
      <c r="S1016" s="5"/>
      <c r="T1016" s="6" t="b">
        <v>1</v>
      </c>
    </row>
    <row r="1017" spans="1:20" ht="15.75" x14ac:dyDescent="0.25">
      <c r="A1017" s="6" t="str">
        <f>IFERROR(FIND($A$14,C1017),"")</f>
        <v/>
      </c>
      <c r="B1017" s="10" t="s">
        <v>8360</v>
      </c>
      <c r="C1017" s="9" t="s">
        <v>8359</v>
      </c>
      <c r="D1017" s="8" t="s">
        <v>312</v>
      </c>
      <c r="E1017" s="6"/>
      <c r="F1017" s="6"/>
      <c r="G1017" s="6" t="s">
        <v>8358</v>
      </c>
      <c r="H1017" s="6"/>
      <c r="I1017" s="6" t="s">
        <v>8358</v>
      </c>
      <c r="J1017" s="6" t="s">
        <v>8357</v>
      </c>
      <c r="K1017" s="6"/>
      <c r="L1017" s="6" t="s">
        <v>0</v>
      </c>
      <c r="M1017" s="6" t="s">
        <v>0</v>
      </c>
      <c r="N1017" s="6" t="s">
        <v>8356</v>
      </c>
      <c r="O1017" s="6" t="s">
        <v>8355</v>
      </c>
      <c r="P1017" s="6" t="s">
        <v>8354</v>
      </c>
      <c r="Q1017" s="7">
        <f>COUNTA(E1017:P1017)-COUNTIF(C1017:P1017," ")</f>
        <v>6</v>
      </c>
      <c r="R1017" s="6"/>
      <c r="S1017" s="5"/>
      <c r="T1017" s="6" t="b">
        <v>1</v>
      </c>
    </row>
    <row r="1018" spans="1:20" ht="15.75" x14ac:dyDescent="0.25">
      <c r="A1018" s="6" t="str">
        <f>IFERROR(FIND($A$14,C1018),"")</f>
        <v/>
      </c>
      <c r="B1018" s="10" t="s">
        <v>8353</v>
      </c>
      <c r="C1018" s="9" t="s">
        <v>8352</v>
      </c>
      <c r="D1018" s="8" t="s">
        <v>312</v>
      </c>
      <c r="E1018" s="6"/>
      <c r="F1018" s="6"/>
      <c r="G1018" s="6" t="s">
        <v>8349</v>
      </c>
      <c r="H1018" s="6"/>
      <c r="I1018" s="6" t="s">
        <v>8349</v>
      </c>
      <c r="J1018" s="6" t="s">
        <v>8351</v>
      </c>
      <c r="K1018" s="6"/>
      <c r="L1018" s="6" t="s">
        <v>0</v>
      </c>
      <c r="M1018" s="6" t="s">
        <v>8349</v>
      </c>
      <c r="N1018" s="6" t="s">
        <v>8350</v>
      </c>
      <c r="O1018" s="6" t="s">
        <v>8349</v>
      </c>
      <c r="P1018" s="6" t="s">
        <v>8348</v>
      </c>
      <c r="Q1018" s="7">
        <f>COUNTA(E1018:P1018)-COUNTIF(C1018:P1018," ")</f>
        <v>7</v>
      </c>
      <c r="R1018" s="6"/>
      <c r="S1018" s="5"/>
      <c r="T1018" s="6" t="b">
        <v>1</v>
      </c>
    </row>
    <row r="1019" spans="1:20" ht="15.75" x14ac:dyDescent="0.25">
      <c r="A1019" s="6" t="str">
        <f>IFERROR(FIND($A$14,C1019),"")</f>
        <v/>
      </c>
      <c r="B1019" s="10" t="s">
        <v>8347</v>
      </c>
      <c r="C1019" s="9" t="s">
        <v>8346</v>
      </c>
      <c r="D1019" s="8" t="s">
        <v>14</v>
      </c>
      <c r="E1019" s="6"/>
      <c r="F1019" s="6" t="s">
        <v>8345</v>
      </c>
      <c r="G1019" s="6" t="s">
        <v>8344</v>
      </c>
      <c r="H1019" s="6"/>
      <c r="I1019" s="6" t="s">
        <v>8343</v>
      </c>
      <c r="J1019" s="6" t="s">
        <v>0</v>
      </c>
      <c r="K1019" s="6"/>
      <c r="L1019" s="6" t="s">
        <v>0</v>
      </c>
      <c r="M1019" s="6" t="s">
        <v>0</v>
      </c>
      <c r="N1019" s="6"/>
      <c r="O1019" s="6"/>
      <c r="P1019" s="6" t="s">
        <v>0</v>
      </c>
      <c r="Q1019" s="7">
        <f>COUNTA(E1019:P1019)-COUNTIF(C1019:P1019," ")</f>
        <v>3</v>
      </c>
      <c r="R1019" s="6"/>
      <c r="S1019" s="5"/>
      <c r="T1019" s="6" t="b">
        <v>1</v>
      </c>
    </row>
    <row r="1020" spans="1:20" ht="15.75" x14ac:dyDescent="0.25">
      <c r="A1020" s="6" t="str">
        <f>IFERROR(FIND($A$14,C1020),"")</f>
        <v/>
      </c>
      <c r="B1020" s="10" t="s">
        <v>14436</v>
      </c>
      <c r="C1020" s="9" t="s">
        <v>14435</v>
      </c>
      <c r="D1020" s="8" t="s">
        <v>221</v>
      </c>
      <c r="E1020" s="40" t="s">
        <v>13</v>
      </c>
      <c r="F1020" s="6"/>
      <c r="G1020" s="6"/>
      <c r="H1020" s="6"/>
      <c r="I1020" s="6" t="s">
        <v>14434</v>
      </c>
      <c r="J1020" s="6" t="s">
        <v>14433</v>
      </c>
      <c r="K1020" s="6"/>
      <c r="L1020" s="6" t="s">
        <v>0</v>
      </c>
      <c r="M1020" s="6" t="s">
        <v>14432</v>
      </c>
      <c r="N1020" s="6" t="s">
        <v>14431</v>
      </c>
      <c r="O1020" s="6"/>
      <c r="P1020" s="6" t="s">
        <v>14430</v>
      </c>
      <c r="Q1020" s="7">
        <f>COUNTA(E1020:P1020)-COUNTIF(C1020:P1020," ")</f>
        <v>6</v>
      </c>
      <c r="R1020" s="13" t="s">
        <v>14410</v>
      </c>
      <c r="S1020" s="5"/>
      <c r="T1020" s="6" t="b">
        <v>1</v>
      </c>
    </row>
    <row r="1021" spans="1:20" ht="15.75" x14ac:dyDescent="0.25">
      <c r="A1021" s="6" t="str">
        <f>IFERROR(FIND($A$14,C1021),"")</f>
        <v/>
      </c>
      <c r="B1021" s="10" t="s">
        <v>14429</v>
      </c>
      <c r="C1021" s="9" t="s">
        <v>14428</v>
      </c>
      <c r="D1021" s="8" t="s">
        <v>221</v>
      </c>
      <c r="E1021" s="40" t="s">
        <v>13</v>
      </c>
      <c r="F1021" s="6"/>
      <c r="G1021" s="6"/>
      <c r="H1021" s="6"/>
      <c r="I1021" s="6" t="s">
        <v>14428</v>
      </c>
      <c r="J1021" s="6" t="s">
        <v>14427</v>
      </c>
      <c r="K1021" s="6"/>
      <c r="L1021" s="6" t="s">
        <v>0</v>
      </c>
      <c r="M1021" s="6" t="s">
        <v>14426</v>
      </c>
      <c r="N1021" s="6" t="s">
        <v>14425</v>
      </c>
      <c r="O1021" s="6"/>
      <c r="P1021" s="6" t="s">
        <v>14424</v>
      </c>
      <c r="Q1021" s="7">
        <f>COUNTA(E1021:P1021)-COUNTIF(C1021:P1021," ")</f>
        <v>6</v>
      </c>
      <c r="R1021" s="13" t="s">
        <v>14410</v>
      </c>
      <c r="S1021" s="5"/>
      <c r="T1021" s="6" t="b">
        <v>1</v>
      </c>
    </row>
    <row r="1022" spans="1:20" ht="15.75" x14ac:dyDescent="0.25">
      <c r="A1022" s="6" t="str">
        <f>IFERROR(FIND($A$14,C1022),"")</f>
        <v/>
      </c>
      <c r="B1022" s="10" t="s">
        <v>5330</v>
      </c>
      <c r="C1022" s="9" t="s">
        <v>5329</v>
      </c>
      <c r="D1022" s="8" t="s">
        <v>221</v>
      </c>
      <c r="E1022" s="40" t="s">
        <v>13</v>
      </c>
      <c r="F1022" s="6"/>
      <c r="G1022" s="6" t="s">
        <v>5328</v>
      </c>
      <c r="H1022" s="6"/>
      <c r="I1022" s="6" t="s">
        <v>5327</v>
      </c>
      <c r="J1022" s="6" t="s">
        <v>5326</v>
      </c>
      <c r="K1022" s="6"/>
      <c r="L1022" s="6" t="s">
        <v>0</v>
      </c>
      <c r="M1022" s="6" t="s">
        <v>5325</v>
      </c>
      <c r="N1022" s="6" t="s">
        <v>5324</v>
      </c>
      <c r="O1022" s="6" t="s">
        <v>5323</v>
      </c>
      <c r="P1022" s="6" t="s">
        <v>5322</v>
      </c>
      <c r="Q1022" s="7">
        <f>COUNTA(E1022:P1022)-COUNTIF(C1022:P1022," ")</f>
        <v>8</v>
      </c>
      <c r="R1022" s="5"/>
      <c r="S1022" s="5"/>
      <c r="T1022" s="6" t="b">
        <v>1</v>
      </c>
    </row>
    <row r="1023" spans="1:20" ht="15.75" x14ac:dyDescent="0.25">
      <c r="A1023" s="6" t="str">
        <f>IFERROR(FIND($A$14,C1023),"")</f>
        <v/>
      </c>
      <c r="B1023" s="10" t="s">
        <v>5339</v>
      </c>
      <c r="C1023" s="9" t="s">
        <v>5338</v>
      </c>
      <c r="D1023" s="8" t="s">
        <v>221</v>
      </c>
      <c r="E1023" s="40" t="s">
        <v>13</v>
      </c>
      <c r="F1023" s="6"/>
      <c r="G1023" s="6" t="s">
        <v>5337</v>
      </c>
      <c r="H1023" s="6"/>
      <c r="I1023" s="6" t="s">
        <v>5336</v>
      </c>
      <c r="J1023" s="6" t="s">
        <v>5335</v>
      </c>
      <c r="K1023" s="6"/>
      <c r="L1023" s="6" t="s">
        <v>0</v>
      </c>
      <c r="M1023" s="6" t="s">
        <v>5334</v>
      </c>
      <c r="N1023" s="6" t="s">
        <v>5333</v>
      </c>
      <c r="O1023" s="6" t="s">
        <v>5332</v>
      </c>
      <c r="P1023" s="6" t="s">
        <v>5331</v>
      </c>
      <c r="Q1023" s="7">
        <f>COUNTA(E1023:P1023)-COUNTIF(C1023:P1023," ")</f>
        <v>8</v>
      </c>
      <c r="R1023" s="6"/>
      <c r="S1023" s="5"/>
      <c r="T1023" s="6" t="b">
        <v>1</v>
      </c>
    </row>
    <row r="1024" spans="1:20" ht="15.75" x14ac:dyDescent="0.25">
      <c r="A1024" s="6" t="str">
        <f>IFERROR(FIND($A$14,C1024),"")</f>
        <v/>
      </c>
      <c r="B1024" s="10" t="s">
        <v>8342</v>
      </c>
      <c r="C1024" s="9" t="s">
        <v>8341</v>
      </c>
      <c r="D1024" s="8" t="s">
        <v>312</v>
      </c>
      <c r="E1024" s="6"/>
      <c r="F1024" s="6"/>
      <c r="G1024" s="6" t="s">
        <v>8340</v>
      </c>
      <c r="H1024" s="6"/>
      <c r="I1024" s="6" t="s">
        <v>8339</v>
      </c>
      <c r="J1024" s="6" t="s">
        <v>8338</v>
      </c>
      <c r="K1024" s="6"/>
      <c r="L1024" s="6" t="s">
        <v>0</v>
      </c>
      <c r="M1024" s="6" t="s">
        <v>8337</v>
      </c>
      <c r="N1024" s="6" t="s">
        <v>8336</v>
      </c>
      <c r="O1024" s="6" t="s">
        <v>8335</v>
      </c>
      <c r="P1024" s="6" t="s">
        <v>8334</v>
      </c>
      <c r="Q1024" s="7">
        <f>COUNTA(E1024:P1024)-COUNTIF(C1024:P1024," ")</f>
        <v>7</v>
      </c>
      <c r="R1024" s="6"/>
      <c r="S1024" s="5"/>
      <c r="T1024" s="6" t="b">
        <v>1</v>
      </c>
    </row>
    <row r="1025" spans="1:20" ht="15.75" x14ac:dyDescent="0.25">
      <c r="A1025" s="6" t="str">
        <f>IFERROR(FIND($A$14,C1025),"")</f>
        <v/>
      </c>
      <c r="B1025" s="10" t="s">
        <v>8333</v>
      </c>
      <c r="C1025" s="9" t="s">
        <v>8332</v>
      </c>
      <c r="D1025" s="8" t="s">
        <v>312</v>
      </c>
      <c r="E1025" s="6"/>
      <c r="F1025" s="6"/>
      <c r="G1025" s="6" t="s">
        <v>8330</v>
      </c>
      <c r="H1025" s="6"/>
      <c r="I1025" s="6" t="s">
        <v>8330</v>
      </c>
      <c r="J1025" s="6" t="s">
        <v>8331</v>
      </c>
      <c r="K1025" s="6"/>
      <c r="L1025" s="6" t="s">
        <v>0</v>
      </c>
      <c r="M1025" s="6" t="s">
        <v>8330</v>
      </c>
      <c r="N1025" s="6" t="s">
        <v>8329</v>
      </c>
      <c r="O1025" s="6" t="s">
        <v>8328</v>
      </c>
      <c r="P1025" s="6" t="s">
        <v>8327</v>
      </c>
      <c r="Q1025" s="7">
        <f>COUNTA(E1025:P1025)-COUNTIF(C1025:P1025," ")</f>
        <v>7</v>
      </c>
      <c r="R1025" s="6"/>
      <c r="S1025" s="5"/>
      <c r="T1025" s="6" t="b">
        <v>1</v>
      </c>
    </row>
    <row r="1026" spans="1:20" ht="15.75" x14ac:dyDescent="0.25">
      <c r="A1026" s="6" t="str">
        <f>IFERROR(FIND($A$14,C1026),"")</f>
        <v/>
      </c>
      <c r="B1026" s="10" t="s">
        <v>8326</v>
      </c>
      <c r="C1026" s="9" t="s">
        <v>8325</v>
      </c>
      <c r="D1026" s="8" t="s">
        <v>312</v>
      </c>
      <c r="E1026" s="6"/>
      <c r="F1026" s="6"/>
      <c r="G1026" s="6" t="s">
        <v>8324</v>
      </c>
      <c r="H1026" s="6"/>
      <c r="I1026" s="6" t="s">
        <v>0</v>
      </c>
      <c r="J1026" s="6"/>
      <c r="K1026" s="6"/>
      <c r="L1026" s="6" t="s">
        <v>0</v>
      </c>
      <c r="M1026" s="6" t="s">
        <v>8323</v>
      </c>
      <c r="N1026" s="6"/>
      <c r="O1026" s="6"/>
      <c r="P1026" s="6" t="s">
        <v>0</v>
      </c>
      <c r="Q1026" s="7">
        <f>COUNTA(E1026:P1026)-COUNTIF(C1026:P1026," ")</f>
        <v>2</v>
      </c>
      <c r="R1026" s="6"/>
      <c r="S1026" s="5"/>
      <c r="T1026" s="6" t="b">
        <v>1</v>
      </c>
    </row>
    <row r="1027" spans="1:20" ht="15.75" x14ac:dyDescent="0.25">
      <c r="A1027" s="6" t="str">
        <f>IFERROR(FIND($A$14,C1027),"")</f>
        <v/>
      </c>
      <c r="B1027" s="10" t="s">
        <v>19510</v>
      </c>
      <c r="C1027" s="9" t="s">
        <v>19509</v>
      </c>
      <c r="D1027" s="8" t="s">
        <v>2</v>
      </c>
      <c r="E1027" s="6"/>
      <c r="F1027" s="6"/>
      <c r="G1027" s="6"/>
      <c r="H1027" s="6"/>
      <c r="I1027" s="6" t="s">
        <v>0</v>
      </c>
      <c r="J1027" s="6" t="s">
        <v>19508</v>
      </c>
      <c r="K1027" s="6" t="s">
        <v>19507</v>
      </c>
      <c r="L1027" s="6" t="s">
        <v>0</v>
      </c>
      <c r="M1027" s="6" t="s">
        <v>19507</v>
      </c>
      <c r="N1027" s="6"/>
      <c r="O1027" s="6"/>
      <c r="P1027" s="6" t="s">
        <v>0</v>
      </c>
      <c r="Q1027" s="7">
        <f>COUNTA(E1027:P1027)-COUNTIF(C1027:P1027," ")</f>
        <v>3</v>
      </c>
      <c r="R1027" s="6"/>
      <c r="S1027" s="5"/>
      <c r="T1027" s="6" t="b">
        <v>1</v>
      </c>
    </row>
    <row r="1028" spans="1:20" ht="15.75" x14ac:dyDescent="0.25">
      <c r="A1028" s="6" t="str">
        <f>IFERROR(FIND($A$14,C1028),"")</f>
        <v/>
      </c>
      <c r="B1028" s="10" t="s">
        <v>1943</v>
      </c>
      <c r="C1028" s="9" t="s">
        <v>1942</v>
      </c>
      <c r="D1028" s="8" t="s">
        <v>900</v>
      </c>
      <c r="E1028" s="6"/>
      <c r="F1028" s="6"/>
      <c r="G1028" s="6"/>
      <c r="H1028" s="6"/>
      <c r="I1028" s="6"/>
      <c r="J1028" s="6"/>
      <c r="K1028" s="6"/>
      <c r="L1028" s="6" t="s">
        <v>0</v>
      </c>
      <c r="M1028" s="6" t="s">
        <v>1941</v>
      </c>
      <c r="N1028" s="6"/>
      <c r="O1028" s="6" t="s">
        <v>1940</v>
      </c>
      <c r="P1028" s="6" t="s">
        <v>0</v>
      </c>
      <c r="Q1028" s="7">
        <f>COUNTA(E1028:P1028)-COUNTIF(C1028:P1028," ")</f>
        <v>2</v>
      </c>
      <c r="R1028" s="6"/>
      <c r="S1028" s="5"/>
      <c r="T1028" s="6" t="b">
        <v>1</v>
      </c>
    </row>
    <row r="1029" spans="1:20" ht="15.75" x14ac:dyDescent="0.25">
      <c r="A1029" s="6" t="str">
        <f>IFERROR(FIND($A$14,C1029),"")</f>
        <v/>
      </c>
      <c r="B1029" s="10" t="s">
        <v>16128</v>
      </c>
      <c r="C1029" s="9" t="s">
        <v>16127</v>
      </c>
      <c r="D1029" s="8" t="s">
        <v>14</v>
      </c>
      <c r="E1029" s="6"/>
      <c r="F1029" s="6" t="s">
        <v>16126</v>
      </c>
      <c r="G1029" s="6" t="s">
        <v>16125</v>
      </c>
      <c r="H1029" s="6"/>
      <c r="I1029" s="6" t="s">
        <v>16124</v>
      </c>
      <c r="J1029" s="6" t="s">
        <v>0</v>
      </c>
      <c r="K1029" s="6"/>
      <c r="L1029" s="6" t="s">
        <v>0</v>
      </c>
      <c r="M1029" s="6" t="s">
        <v>0</v>
      </c>
      <c r="N1029" s="6"/>
      <c r="O1029" s="6"/>
      <c r="P1029" s="6" t="s">
        <v>0</v>
      </c>
      <c r="Q1029" s="7">
        <f>COUNTA(E1029:P1029)-COUNTIF(C1029:P1029," ")</f>
        <v>3</v>
      </c>
      <c r="R1029" s="6"/>
      <c r="S1029" s="5" t="s">
        <v>16047</v>
      </c>
      <c r="T1029" s="6" t="b">
        <v>1</v>
      </c>
    </row>
    <row r="1030" spans="1:20" ht="15.75" x14ac:dyDescent="0.25">
      <c r="A1030" s="6" t="str">
        <f>IFERROR(FIND($A$14,C1030),"")</f>
        <v/>
      </c>
      <c r="B1030" s="10" t="s">
        <v>8427</v>
      </c>
      <c r="C1030" s="9" t="s">
        <v>8316</v>
      </c>
      <c r="D1030" s="8" t="s">
        <v>14</v>
      </c>
      <c r="E1030" s="6"/>
      <c r="F1030" s="6" t="s">
        <v>8426</v>
      </c>
      <c r="G1030" s="6" t="s">
        <v>8425</v>
      </c>
      <c r="H1030" s="6"/>
      <c r="I1030" s="6" t="s">
        <v>8424</v>
      </c>
      <c r="J1030" s="6" t="s">
        <v>0</v>
      </c>
      <c r="K1030" s="6"/>
      <c r="L1030" s="6" t="s">
        <v>0</v>
      </c>
      <c r="M1030" s="6" t="s">
        <v>8318</v>
      </c>
      <c r="N1030" s="6"/>
      <c r="O1030" s="6"/>
      <c r="P1030" s="6" t="s">
        <v>0</v>
      </c>
      <c r="Q1030" s="7">
        <f>COUNTA(E1030:P1030)-COUNTIF(C1030:P1030," ")</f>
        <v>4</v>
      </c>
      <c r="R1030" s="6"/>
      <c r="S1030" s="5"/>
      <c r="T1030" s="6" t="b">
        <v>1</v>
      </c>
    </row>
    <row r="1031" spans="1:20" ht="15.75" x14ac:dyDescent="0.25">
      <c r="A1031" s="6" t="str">
        <f>IFERROR(FIND($A$14,C1031),"")</f>
        <v/>
      </c>
      <c r="B1031" s="10" t="s">
        <v>8322</v>
      </c>
      <c r="C1031" s="9" t="s">
        <v>8321</v>
      </c>
      <c r="D1031" s="8" t="s">
        <v>312</v>
      </c>
      <c r="E1031" s="6"/>
      <c r="F1031" s="6"/>
      <c r="G1031" s="6" t="s">
        <v>8320</v>
      </c>
      <c r="H1031" s="6"/>
      <c r="I1031" s="6" t="s">
        <v>8316</v>
      </c>
      <c r="J1031" s="6" t="s">
        <v>8319</v>
      </c>
      <c r="K1031" s="6"/>
      <c r="L1031" s="6" t="s">
        <v>0</v>
      </c>
      <c r="M1031" s="6" t="s">
        <v>8318</v>
      </c>
      <c r="N1031" s="6" t="s">
        <v>8317</v>
      </c>
      <c r="O1031" s="6" t="s">
        <v>8316</v>
      </c>
      <c r="P1031" s="6" t="s">
        <v>8316</v>
      </c>
      <c r="Q1031" s="7">
        <f>COUNTA(E1031:P1031)-COUNTIF(C1031:P1031," ")</f>
        <v>7</v>
      </c>
      <c r="R1031" s="6"/>
      <c r="S1031" s="5"/>
      <c r="T1031" s="6" t="b">
        <v>1</v>
      </c>
    </row>
    <row r="1032" spans="1:20" ht="15.75" x14ac:dyDescent="0.25">
      <c r="A1032" s="6" t="str">
        <f>IFERROR(FIND($A$14,C1032),"")</f>
        <v/>
      </c>
      <c r="B1032" s="10" t="s">
        <v>19506</v>
      </c>
      <c r="C1032" s="9" t="s">
        <v>19505</v>
      </c>
      <c r="D1032" s="8" t="s">
        <v>2</v>
      </c>
      <c r="E1032" s="6"/>
      <c r="F1032" s="6"/>
      <c r="G1032" s="6"/>
      <c r="H1032" s="6"/>
      <c r="I1032" s="6" t="s">
        <v>0</v>
      </c>
      <c r="J1032" s="6" t="s">
        <v>19504</v>
      </c>
      <c r="K1032" s="6" t="s">
        <v>19503</v>
      </c>
      <c r="L1032" s="6" t="s">
        <v>0</v>
      </c>
      <c r="M1032" s="6" t="s">
        <v>19503</v>
      </c>
      <c r="N1032" s="6"/>
      <c r="O1032" s="6"/>
      <c r="P1032" s="6" t="s">
        <v>0</v>
      </c>
      <c r="Q1032" s="7">
        <f>COUNTA(E1032:P1032)-COUNTIF(C1032:P1032," ")</f>
        <v>3</v>
      </c>
      <c r="R1032" s="6"/>
      <c r="S1032" s="5"/>
      <c r="T1032" s="6" t="b">
        <v>1</v>
      </c>
    </row>
    <row r="1033" spans="1:20" ht="15.75" x14ac:dyDescent="0.25">
      <c r="A1033" s="6" t="str">
        <f>IFERROR(FIND($A$14,C1033),"")</f>
        <v/>
      </c>
      <c r="B1033" s="10" t="s">
        <v>14559</v>
      </c>
      <c r="C1033" s="9" t="s">
        <v>14558</v>
      </c>
      <c r="D1033" s="8" t="s">
        <v>221</v>
      </c>
      <c r="E1033" s="40" t="s">
        <v>13</v>
      </c>
      <c r="F1033" s="6"/>
      <c r="G1033" s="6" t="s">
        <v>14557</v>
      </c>
      <c r="H1033" s="6"/>
      <c r="I1033" s="6" t="s">
        <v>14556</v>
      </c>
      <c r="J1033" s="6" t="s">
        <v>14555</v>
      </c>
      <c r="K1033" s="6"/>
      <c r="L1033" s="6" t="s">
        <v>0</v>
      </c>
      <c r="M1033" s="6" t="s">
        <v>14554</v>
      </c>
      <c r="N1033" s="6" t="s">
        <v>14553</v>
      </c>
      <c r="O1033" s="6" t="s">
        <v>14552</v>
      </c>
      <c r="P1033" s="6" t="s">
        <v>14551</v>
      </c>
      <c r="Q1033" s="7">
        <f>COUNTA(E1033:P1033)-COUNTIF(C1033:P1033," ")</f>
        <v>8</v>
      </c>
      <c r="R1033" s="13" t="s">
        <v>14410</v>
      </c>
      <c r="S1033" s="5"/>
      <c r="T1033" s="6" t="b">
        <v>1</v>
      </c>
    </row>
    <row r="1034" spans="1:20" ht="15.75" x14ac:dyDescent="0.25">
      <c r="A1034" s="6" t="str">
        <f>IFERROR(FIND($A$14,C1034),"")</f>
        <v/>
      </c>
      <c r="B1034" s="10" t="s">
        <v>14576</v>
      </c>
      <c r="C1034" s="9" t="s">
        <v>14575</v>
      </c>
      <c r="D1034" s="8" t="s">
        <v>221</v>
      </c>
      <c r="E1034" s="40" t="s">
        <v>13</v>
      </c>
      <c r="F1034" s="6"/>
      <c r="G1034" s="6" t="s">
        <v>14574</v>
      </c>
      <c r="H1034" s="6"/>
      <c r="I1034" s="6" t="s">
        <v>14573</v>
      </c>
      <c r="J1034" s="6" t="s">
        <v>14572</v>
      </c>
      <c r="K1034" s="6"/>
      <c r="L1034" s="6" t="s">
        <v>0</v>
      </c>
      <c r="M1034" s="6" t="s">
        <v>14571</v>
      </c>
      <c r="N1034" s="6" t="s">
        <v>14570</v>
      </c>
      <c r="O1034" s="6" t="s">
        <v>14569</v>
      </c>
      <c r="P1034" s="6" t="s">
        <v>14568</v>
      </c>
      <c r="Q1034" s="7">
        <f>COUNTA(E1034:P1034)-COUNTIF(C1034:P1034," ")</f>
        <v>8</v>
      </c>
      <c r="R1034" s="13" t="s">
        <v>14410</v>
      </c>
      <c r="S1034" s="5"/>
      <c r="T1034" s="6" t="b">
        <v>1</v>
      </c>
    </row>
    <row r="1035" spans="1:20" ht="15.75" x14ac:dyDescent="0.25">
      <c r="A1035" s="6" t="str">
        <f>IFERROR(FIND($A$14,C1035),"")</f>
        <v/>
      </c>
      <c r="B1035" s="10" t="s">
        <v>14567</v>
      </c>
      <c r="C1035" s="9" t="s">
        <v>14566</v>
      </c>
      <c r="D1035" s="8" t="s">
        <v>221</v>
      </c>
      <c r="E1035" s="40" t="s">
        <v>13</v>
      </c>
      <c r="F1035" s="6"/>
      <c r="G1035" s="6" t="s">
        <v>14565</v>
      </c>
      <c r="H1035" s="6"/>
      <c r="I1035" s="6" t="s">
        <v>14564</v>
      </c>
      <c r="J1035" s="6" t="s">
        <v>14563</v>
      </c>
      <c r="K1035" s="6"/>
      <c r="L1035" s="6" t="s">
        <v>0</v>
      </c>
      <c r="M1035" s="6" t="s">
        <v>14562</v>
      </c>
      <c r="N1035" s="6" t="s">
        <v>14561</v>
      </c>
      <c r="O1035" s="6"/>
      <c r="P1035" s="6" t="s">
        <v>14560</v>
      </c>
      <c r="Q1035" s="7">
        <f>COUNTA(E1035:P1035)-COUNTIF(C1035:P1035," ")</f>
        <v>7</v>
      </c>
      <c r="R1035" s="13" t="s">
        <v>14410</v>
      </c>
      <c r="S1035" s="5"/>
      <c r="T1035" s="6" t="b">
        <v>1</v>
      </c>
    </row>
    <row r="1036" spans="1:20" ht="15.75" x14ac:dyDescent="0.25">
      <c r="A1036" s="6" t="str">
        <f>IFERROR(FIND($A$14,C1036),"")</f>
        <v/>
      </c>
      <c r="B1036" s="10" t="s">
        <v>1939</v>
      </c>
      <c r="C1036" s="9" t="s">
        <v>1938</v>
      </c>
      <c r="D1036" s="8" t="s">
        <v>2</v>
      </c>
      <c r="E1036" s="6"/>
      <c r="F1036" s="6"/>
      <c r="G1036" s="6"/>
      <c r="H1036" s="6"/>
      <c r="I1036" s="6" t="s">
        <v>0</v>
      </c>
      <c r="J1036" s="6" t="s">
        <v>1937</v>
      </c>
      <c r="K1036" s="6"/>
      <c r="L1036" s="6" t="s">
        <v>0</v>
      </c>
      <c r="M1036" s="6" t="s">
        <v>1936</v>
      </c>
      <c r="N1036" s="6" t="s">
        <v>1935</v>
      </c>
      <c r="O1036" s="6" t="s">
        <v>1934</v>
      </c>
      <c r="P1036" s="6" t="s">
        <v>0</v>
      </c>
      <c r="Q1036" s="7">
        <f>COUNTA(E1036:P1036)-COUNTIF(C1036:P1036," ")</f>
        <v>4</v>
      </c>
      <c r="R1036" s="6"/>
      <c r="S1036" s="5"/>
      <c r="T1036" s="6" t="b">
        <v>1</v>
      </c>
    </row>
    <row r="1037" spans="1:20" ht="15.75" x14ac:dyDescent="0.25">
      <c r="A1037" s="6" t="str">
        <f>IFERROR(FIND($A$14,C1037),"")</f>
        <v/>
      </c>
      <c r="B1037" s="10" t="s">
        <v>13944</v>
      </c>
      <c r="C1037" s="9" t="s">
        <v>13943</v>
      </c>
      <c r="D1037" s="8" t="s">
        <v>14</v>
      </c>
      <c r="E1037" s="6"/>
      <c r="F1037" s="6" t="s">
        <v>13942</v>
      </c>
      <c r="G1037" s="6"/>
      <c r="H1037" s="6"/>
      <c r="I1037" s="6" t="s">
        <v>0</v>
      </c>
      <c r="J1037" s="6" t="s">
        <v>0</v>
      </c>
      <c r="K1037" s="6"/>
      <c r="L1037" s="6" t="s">
        <v>0</v>
      </c>
      <c r="M1037" s="6" t="s">
        <v>0</v>
      </c>
      <c r="N1037" s="6"/>
      <c r="O1037" s="6"/>
      <c r="P1037" s="6" t="s">
        <v>0</v>
      </c>
      <c r="Q1037" s="7">
        <f>COUNTA(E1037:P1037)-COUNTIF(C1037:P1037," ")</f>
        <v>1</v>
      </c>
      <c r="R1037" s="6"/>
      <c r="S1037" s="5"/>
      <c r="T1037" s="6" t="b">
        <v>1</v>
      </c>
    </row>
    <row r="1038" spans="1:20" ht="15.75" x14ac:dyDescent="0.25">
      <c r="A1038" s="6" t="str">
        <f>IFERROR(FIND($A$14,C1038),"")</f>
        <v/>
      </c>
      <c r="B1038" s="10" t="s">
        <v>19502</v>
      </c>
      <c r="C1038" s="9" t="s">
        <v>19501</v>
      </c>
      <c r="D1038" s="8" t="s">
        <v>14</v>
      </c>
      <c r="E1038" s="6"/>
      <c r="F1038" s="6" t="s">
        <v>19500</v>
      </c>
      <c r="G1038" s="6" t="s">
        <v>19499</v>
      </c>
      <c r="H1038" s="6"/>
      <c r="I1038" s="6" t="s">
        <v>0</v>
      </c>
      <c r="J1038" s="6" t="s">
        <v>19498</v>
      </c>
      <c r="K1038" s="6" t="s">
        <v>19497</v>
      </c>
      <c r="L1038" s="6" t="s">
        <v>0</v>
      </c>
      <c r="M1038" s="6" t="s">
        <v>19496</v>
      </c>
      <c r="N1038" s="6"/>
      <c r="O1038" s="6"/>
      <c r="P1038" s="6" t="s">
        <v>0</v>
      </c>
      <c r="Q1038" s="7">
        <f>COUNTA(E1038:P1038)-COUNTIF(C1038:P1038," ")</f>
        <v>5</v>
      </c>
      <c r="R1038" s="6"/>
      <c r="S1038" s="5"/>
      <c r="T1038" s="6" t="b">
        <v>1</v>
      </c>
    </row>
    <row r="1039" spans="1:20" ht="15.75" x14ac:dyDescent="0.25">
      <c r="A1039" s="6" t="str">
        <f>IFERROR(FIND($A$14,C1039),"")</f>
        <v/>
      </c>
      <c r="B1039" s="10" t="s">
        <v>1933</v>
      </c>
      <c r="C1039" s="9" t="s">
        <v>1932</v>
      </c>
      <c r="D1039" s="8" t="s">
        <v>18</v>
      </c>
      <c r="E1039" s="6"/>
      <c r="F1039" s="6"/>
      <c r="G1039" s="6"/>
      <c r="H1039" s="6"/>
      <c r="I1039" s="6" t="s">
        <v>1931</v>
      </c>
      <c r="J1039" s="6" t="s">
        <v>1930</v>
      </c>
      <c r="K1039" s="6"/>
      <c r="L1039" s="6" t="s">
        <v>0</v>
      </c>
      <c r="M1039" s="6" t="s">
        <v>1929</v>
      </c>
      <c r="N1039" s="6" t="s">
        <v>1928</v>
      </c>
      <c r="O1039" s="6" t="s">
        <v>1927</v>
      </c>
      <c r="P1039" s="6" t="s">
        <v>1926</v>
      </c>
      <c r="Q1039" s="7">
        <f>COUNTA(E1039:P1039)-COUNTIF(C1039:P1039," ")</f>
        <v>6</v>
      </c>
      <c r="R1039" s="6"/>
      <c r="S1039" s="5"/>
      <c r="T1039" s="6" t="b">
        <v>1</v>
      </c>
    </row>
    <row r="1040" spans="1:20" ht="15.75" x14ac:dyDescent="0.25">
      <c r="A1040" s="6" t="str">
        <f>IFERROR(FIND($A$14,C1040),"")</f>
        <v/>
      </c>
      <c r="B1040" s="10" t="s">
        <v>8305</v>
      </c>
      <c r="C1040" s="9" t="s">
        <v>8304</v>
      </c>
      <c r="D1040" s="8" t="s">
        <v>312</v>
      </c>
      <c r="E1040" s="6"/>
      <c r="F1040" s="6"/>
      <c r="G1040" s="6" t="s">
        <v>8303</v>
      </c>
      <c r="H1040" s="6"/>
      <c r="I1040" s="6" t="s">
        <v>0</v>
      </c>
      <c r="J1040" s="6" t="s">
        <v>8302</v>
      </c>
      <c r="K1040" s="6"/>
      <c r="L1040" s="6" t="s">
        <v>0</v>
      </c>
      <c r="M1040" s="6" t="s">
        <v>8301</v>
      </c>
      <c r="N1040" s="6" t="s">
        <v>8300</v>
      </c>
      <c r="O1040" s="6"/>
      <c r="P1040" s="6" t="s">
        <v>8299</v>
      </c>
      <c r="Q1040" s="7">
        <f>COUNTA(E1040:P1040)-COUNTIF(C1040:P1040," ")</f>
        <v>5</v>
      </c>
      <c r="R1040" s="6"/>
      <c r="S1040" s="5"/>
      <c r="T1040" s="6" t="b">
        <v>1</v>
      </c>
    </row>
    <row r="1041" spans="1:20" ht="15.75" x14ac:dyDescent="0.25">
      <c r="A1041" s="6" t="str">
        <f>IFERROR(FIND($A$14,C1041),"")</f>
        <v/>
      </c>
      <c r="B1041" s="10" t="s">
        <v>16919</v>
      </c>
      <c r="C1041" s="9" t="s">
        <v>16918</v>
      </c>
      <c r="D1041" s="8" t="s">
        <v>945</v>
      </c>
      <c r="E1041" s="6"/>
      <c r="F1041" s="6"/>
      <c r="G1041" s="6"/>
      <c r="H1041" s="6"/>
      <c r="I1041" s="6"/>
      <c r="J1041" s="6"/>
      <c r="K1041" s="6"/>
      <c r="L1041" s="6" t="s">
        <v>0</v>
      </c>
      <c r="M1041" s="6"/>
      <c r="N1041" s="6"/>
      <c r="O1041" s="6"/>
      <c r="P1041" s="6" t="s">
        <v>0</v>
      </c>
      <c r="Q1041" s="7">
        <f>COUNTA(E1041:P1041)-COUNTIF(C1041:P1041," ")</f>
        <v>0</v>
      </c>
      <c r="R1041" s="6"/>
      <c r="S1041" s="5" t="s">
        <v>16913</v>
      </c>
      <c r="T1041" s="6" t="b">
        <v>1</v>
      </c>
    </row>
    <row r="1042" spans="1:20" ht="15.75" x14ac:dyDescent="0.25">
      <c r="A1042" s="6" t="str">
        <f>IFERROR(FIND($A$14,C1042),"")</f>
        <v/>
      </c>
      <c r="B1042" s="10" t="s">
        <v>8308</v>
      </c>
      <c r="C1042" s="9" t="s">
        <v>8307</v>
      </c>
      <c r="D1042" s="8" t="s">
        <v>312</v>
      </c>
      <c r="E1042" s="6"/>
      <c r="F1042" s="6"/>
      <c r="G1042" s="6" t="s">
        <v>8306</v>
      </c>
      <c r="H1042" s="6"/>
      <c r="I1042" s="6" t="s">
        <v>0</v>
      </c>
      <c r="J1042" s="6"/>
      <c r="K1042" s="6"/>
      <c r="L1042" s="6" t="s">
        <v>0</v>
      </c>
      <c r="M1042" s="6" t="s">
        <v>0</v>
      </c>
      <c r="N1042" s="6"/>
      <c r="O1042" s="6"/>
      <c r="P1042" s="6" t="s">
        <v>0</v>
      </c>
      <c r="Q1042" s="7">
        <f>COUNTA(E1042:P1042)-COUNTIF(C1042:P1042," ")</f>
        <v>1</v>
      </c>
      <c r="R1042" s="6"/>
      <c r="S1042" s="5"/>
      <c r="T1042" s="6" t="b">
        <v>1</v>
      </c>
    </row>
    <row r="1043" spans="1:20" ht="15.75" x14ac:dyDescent="0.25">
      <c r="A1043" s="6">
        <f>IFERROR(FIND($A$14,C1043),"")</f>
        <v>3</v>
      </c>
      <c r="B1043" s="10" t="s">
        <v>8298</v>
      </c>
      <c r="C1043" s="9" t="s">
        <v>8297</v>
      </c>
      <c r="D1043" s="8" t="s">
        <v>312</v>
      </c>
      <c r="E1043" s="6"/>
      <c r="F1043" s="6"/>
      <c r="G1043" s="6" t="s">
        <v>8296</v>
      </c>
      <c r="H1043" s="6"/>
      <c r="I1043" s="6" t="s">
        <v>0</v>
      </c>
      <c r="J1043" s="6"/>
      <c r="K1043" s="6"/>
      <c r="L1043" s="6" t="s">
        <v>0</v>
      </c>
      <c r="M1043" s="6" t="s">
        <v>8296</v>
      </c>
      <c r="N1043" s="6"/>
      <c r="O1043" s="6"/>
      <c r="P1043" s="6" t="s">
        <v>0</v>
      </c>
      <c r="Q1043" s="7">
        <f>COUNTA(E1043:P1043)-COUNTIF(C1043:P1043," ")</f>
        <v>2</v>
      </c>
      <c r="R1043" s="6"/>
      <c r="S1043" s="5"/>
      <c r="T1043" s="6" t="b">
        <v>1</v>
      </c>
    </row>
    <row r="1044" spans="1:20" ht="15.75" x14ac:dyDescent="0.25">
      <c r="A1044" s="6" t="str">
        <f>IFERROR(FIND($A$14,C1044),"")</f>
        <v/>
      </c>
      <c r="B1044" s="10" t="s">
        <v>13941</v>
      </c>
      <c r="C1044" s="9" t="s">
        <v>13940</v>
      </c>
      <c r="D1044" s="8" t="s">
        <v>14</v>
      </c>
      <c r="E1044" s="6"/>
      <c r="F1044" s="6" t="s">
        <v>13939</v>
      </c>
      <c r="G1044" s="6"/>
      <c r="H1044" s="6"/>
      <c r="I1044" s="6" t="s">
        <v>0</v>
      </c>
      <c r="J1044" s="6" t="s">
        <v>0</v>
      </c>
      <c r="K1044" s="6"/>
      <c r="L1044" s="6" t="s">
        <v>0</v>
      </c>
      <c r="M1044" s="6" t="s">
        <v>0</v>
      </c>
      <c r="N1044" s="6"/>
      <c r="O1044" s="6"/>
      <c r="P1044" s="6" t="s">
        <v>0</v>
      </c>
      <c r="Q1044" s="7">
        <f>COUNTA(E1044:P1044)-COUNTIF(C1044:P1044," ")</f>
        <v>1</v>
      </c>
      <c r="R1044" s="6"/>
      <c r="S1044" s="5"/>
      <c r="T1044" s="6" t="b">
        <v>1</v>
      </c>
    </row>
    <row r="1045" spans="1:20" ht="15.75" x14ac:dyDescent="0.25">
      <c r="A1045" s="6" t="str">
        <f>IFERROR(FIND($A$14,C1045),"")</f>
        <v/>
      </c>
      <c r="B1045" s="10" t="s">
        <v>16808</v>
      </c>
      <c r="C1045" s="9" t="s">
        <v>16807</v>
      </c>
      <c r="D1045" s="8" t="s">
        <v>2</v>
      </c>
      <c r="E1045" s="6"/>
      <c r="F1045" s="6"/>
      <c r="G1045" s="6"/>
      <c r="H1045" s="6"/>
      <c r="I1045" s="6"/>
      <c r="J1045" s="6" t="s">
        <v>16806</v>
      </c>
      <c r="K1045" s="6"/>
      <c r="L1045" s="6" t="s">
        <v>0</v>
      </c>
      <c r="M1045" s="6" t="s">
        <v>0</v>
      </c>
      <c r="N1045" s="6"/>
      <c r="O1045" s="6"/>
      <c r="P1045" s="6" t="s">
        <v>0</v>
      </c>
      <c r="Q1045" s="7">
        <f>COUNTA(E1045:P1045)-COUNTIF(C1045:P1045," ")</f>
        <v>1</v>
      </c>
      <c r="R1045" s="6"/>
      <c r="S1045" s="5" t="s">
        <v>16801</v>
      </c>
      <c r="T1045" s="6" t="b">
        <v>1</v>
      </c>
    </row>
    <row r="1046" spans="1:20" ht="15.75" x14ac:dyDescent="0.25">
      <c r="A1046" s="6" t="str">
        <f>IFERROR(FIND($A$14,C1046),"")</f>
        <v/>
      </c>
      <c r="B1046" s="10" t="s">
        <v>1925</v>
      </c>
      <c r="C1046" s="9" t="s">
        <v>1924</v>
      </c>
      <c r="D1046" s="8" t="s">
        <v>221</v>
      </c>
      <c r="E1046" s="40" t="s">
        <v>13</v>
      </c>
      <c r="F1046" s="6"/>
      <c r="G1046" s="6"/>
      <c r="H1046" s="6"/>
      <c r="I1046" s="6" t="s">
        <v>0</v>
      </c>
      <c r="J1046" s="6" t="s">
        <v>1923</v>
      </c>
      <c r="K1046" s="6"/>
      <c r="L1046" s="6" t="s">
        <v>0</v>
      </c>
      <c r="M1046" s="6" t="s">
        <v>1922</v>
      </c>
      <c r="N1046" s="6" t="s">
        <v>1921</v>
      </c>
      <c r="O1046" s="6"/>
      <c r="P1046" s="6" t="s">
        <v>1920</v>
      </c>
      <c r="Q1046" s="7">
        <f>COUNTA(E1046:P1046)-COUNTIF(C1046:P1046," ")</f>
        <v>5</v>
      </c>
      <c r="R1046" s="6"/>
      <c r="S1046" s="5"/>
      <c r="T1046" s="6" t="b">
        <v>1</v>
      </c>
    </row>
    <row r="1047" spans="1:20" ht="15.75" x14ac:dyDescent="0.25">
      <c r="A1047" s="6" t="str">
        <f>IFERROR(FIND($A$14,C1047),"")</f>
        <v/>
      </c>
      <c r="B1047" s="10" t="s">
        <v>13938</v>
      </c>
      <c r="C1047" s="9" t="s">
        <v>13937</v>
      </c>
      <c r="D1047" s="8" t="s">
        <v>14</v>
      </c>
      <c r="E1047" s="6"/>
      <c r="F1047" s="6" t="s">
        <v>13936</v>
      </c>
      <c r="G1047" s="6"/>
      <c r="H1047" s="6"/>
      <c r="I1047" s="6" t="s">
        <v>0</v>
      </c>
      <c r="J1047" s="6" t="s">
        <v>0</v>
      </c>
      <c r="K1047" s="6"/>
      <c r="L1047" s="6" t="s">
        <v>0</v>
      </c>
      <c r="M1047" s="6" t="s">
        <v>0</v>
      </c>
      <c r="N1047" s="6"/>
      <c r="O1047" s="6"/>
      <c r="P1047" s="6" t="s">
        <v>0</v>
      </c>
      <c r="Q1047" s="7">
        <f>COUNTA(E1047:P1047)-COUNTIF(C1047:P1047," ")</f>
        <v>1</v>
      </c>
      <c r="R1047" s="6"/>
      <c r="S1047" s="5"/>
      <c r="T1047" s="6" t="b">
        <v>1</v>
      </c>
    </row>
    <row r="1048" spans="1:20" ht="15.75" x14ac:dyDescent="0.25">
      <c r="A1048" s="6" t="str">
        <f>IFERROR(FIND($A$14,C1048),"")</f>
        <v/>
      </c>
      <c r="B1048" s="10" t="s">
        <v>1919</v>
      </c>
      <c r="C1048" s="9" t="s">
        <v>1918</v>
      </c>
      <c r="D1048" s="8" t="s">
        <v>2</v>
      </c>
      <c r="E1048" s="6"/>
      <c r="F1048" s="6"/>
      <c r="G1048" s="6"/>
      <c r="H1048" s="6"/>
      <c r="I1048" s="6" t="s">
        <v>0</v>
      </c>
      <c r="J1048" s="6" t="s">
        <v>1917</v>
      </c>
      <c r="K1048" s="6"/>
      <c r="L1048" s="6" t="s">
        <v>0</v>
      </c>
      <c r="M1048" s="6" t="s">
        <v>0</v>
      </c>
      <c r="N1048" s="6"/>
      <c r="O1048" s="6"/>
      <c r="P1048" s="6" t="s">
        <v>0</v>
      </c>
      <c r="Q1048" s="7">
        <f>COUNTA(E1048:P1048)-COUNTIF(C1048:P1048," ")</f>
        <v>1</v>
      </c>
      <c r="R1048" s="6"/>
      <c r="S1048" s="5"/>
      <c r="T1048" s="6" t="b">
        <v>1</v>
      </c>
    </row>
    <row r="1049" spans="1:20" ht="15.75" x14ac:dyDescent="0.25">
      <c r="A1049" s="6" t="str">
        <f>IFERROR(FIND($A$14,C1049),"")</f>
        <v/>
      </c>
      <c r="B1049" s="10" t="s">
        <v>1916</v>
      </c>
      <c r="C1049" s="9" t="s">
        <v>1915</v>
      </c>
      <c r="D1049" s="8" t="s">
        <v>25</v>
      </c>
      <c r="E1049" s="6"/>
      <c r="F1049" s="6"/>
      <c r="G1049" s="6"/>
      <c r="H1049" s="6"/>
      <c r="I1049" s="6"/>
      <c r="J1049" s="6"/>
      <c r="K1049" s="6"/>
      <c r="L1049" s="6" t="s">
        <v>0</v>
      </c>
      <c r="M1049" s="6" t="s">
        <v>1909</v>
      </c>
      <c r="N1049" s="6" t="s">
        <v>1914</v>
      </c>
      <c r="O1049" s="6" t="s">
        <v>1913</v>
      </c>
      <c r="P1049" s="6" t="s">
        <v>1912</v>
      </c>
      <c r="Q1049" s="7">
        <f>COUNTA(E1049:P1049)-COUNTIF(C1049:P1049," ")</f>
        <v>4</v>
      </c>
      <c r="R1049" s="6"/>
      <c r="S1049" s="5"/>
      <c r="T1049" s="6" t="b">
        <v>1</v>
      </c>
    </row>
    <row r="1050" spans="1:20" ht="15.75" x14ac:dyDescent="0.25">
      <c r="A1050" s="6" t="str">
        <f>IFERROR(FIND($A$14,C1050),"")</f>
        <v/>
      </c>
      <c r="B1050" s="10" t="s">
        <v>1911</v>
      </c>
      <c r="C1050" s="9" t="s">
        <v>1910</v>
      </c>
      <c r="D1050" s="8" t="s">
        <v>25</v>
      </c>
      <c r="E1050" s="6"/>
      <c r="F1050" s="6"/>
      <c r="G1050" s="6"/>
      <c r="H1050" s="6"/>
      <c r="I1050" s="6"/>
      <c r="J1050" s="6"/>
      <c r="K1050" s="6"/>
      <c r="L1050" s="6" t="s">
        <v>0</v>
      </c>
      <c r="M1050" s="6" t="s">
        <v>1909</v>
      </c>
      <c r="N1050" s="6" t="s">
        <v>1908</v>
      </c>
      <c r="O1050" s="6"/>
      <c r="P1050" s="6" t="s">
        <v>1907</v>
      </c>
      <c r="Q1050" s="7">
        <f>COUNTA(E1050:P1050)-COUNTIF(C1050:P1050," ")</f>
        <v>3</v>
      </c>
      <c r="R1050" s="6"/>
      <c r="S1050" s="5"/>
      <c r="T1050" s="6" t="b">
        <v>1</v>
      </c>
    </row>
    <row r="1051" spans="1:20" ht="15.75" x14ac:dyDescent="0.25">
      <c r="A1051" s="6" t="str">
        <f>IFERROR(FIND($A$14,C1051),"")</f>
        <v/>
      </c>
      <c r="B1051" s="10" t="s">
        <v>8290</v>
      </c>
      <c r="C1051" s="9" t="s">
        <v>8289</v>
      </c>
      <c r="D1051" s="8" t="s">
        <v>14</v>
      </c>
      <c r="E1051" s="6"/>
      <c r="F1051" s="6" t="s">
        <v>8288</v>
      </c>
      <c r="G1051" s="6" t="s">
        <v>8287</v>
      </c>
      <c r="H1051" s="6"/>
      <c r="I1051" s="6" t="s">
        <v>0</v>
      </c>
      <c r="J1051" s="6" t="s">
        <v>8286</v>
      </c>
      <c r="K1051" s="6"/>
      <c r="L1051" s="6" t="s">
        <v>0</v>
      </c>
      <c r="M1051" s="6" t="s">
        <v>8285</v>
      </c>
      <c r="N1051" s="6"/>
      <c r="O1051" s="6"/>
      <c r="P1051" s="6" t="s">
        <v>0</v>
      </c>
      <c r="Q1051" s="7">
        <f>COUNTA(E1051:P1051)-COUNTIF(C1051:P1051," ")</f>
        <v>4</v>
      </c>
      <c r="R1051" s="6"/>
      <c r="S1051" s="5"/>
      <c r="T1051" s="6" t="b">
        <v>1</v>
      </c>
    </row>
    <row r="1052" spans="1:20" ht="15.75" x14ac:dyDescent="0.25">
      <c r="A1052" s="6" t="str">
        <f>IFERROR(FIND($A$14,C1052),"")</f>
        <v/>
      </c>
      <c r="B1052" s="10" t="s">
        <v>8295</v>
      </c>
      <c r="C1052" s="9" t="s">
        <v>8294</v>
      </c>
      <c r="D1052" s="8" t="s">
        <v>14</v>
      </c>
      <c r="E1052" s="6"/>
      <c r="F1052" s="6" t="s">
        <v>8293</v>
      </c>
      <c r="G1052" s="6" t="s">
        <v>8292</v>
      </c>
      <c r="H1052" s="6"/>
      <c r="I1052" s="6" t="s">
        <v>0</v>
      </c>
      <c r="J1052" s="6" t="s">
        <v>0</v>
      </c>
      <c r="K1052" s="6"/>
      <c r="L1052" s="6" t="s">
        <v>0</v>
      </c>
      <c r="M1052" s="6" t="s">
        <v>8291</v>
      </c>
      <c r="N1052" s="6"/>
      <c r="O1052" s="6"/>
      <c r="P1052" s="6" t="s">
        <v>0</v>
      </c>
      <c r="Q1052" s="7">
        <f>COUNTA(E1052:P1052)-COUNTIF(C1052:P1052," ")</f>
        <v>3</v>
      </c>
      <c r="R1052" s="6"/>
      <c r="S1052" s="5"/>
      <c r="T1052" s="6" t="b">
        <v>1</v>
      </c>
    </row>
    <row r="1053" spans="1:20" ht="15.75" x14ac:dyDescent="0.25">
      <c r="A1053" s="6" t="str">
        <f>IFERROR(FIND($A$14,C1053),"")</f>
        <v/>
      </c>
      <c r="B1053" s="10" t="s">
        <v>15944</v>
      </c>
      <c r="C1053" s="9" t="s">
        <v>15943</v>
      </c>
      <c r="D1053" s="8" t="s">
        <v>312</v>
      </c>
      <c r="E1053" s="6"/>
      <c r="F1053" s="6"/>
      <c r="G1053" s="6" t="s">
        <v>15942</v>
      </c>
      <c r="H1053" s="6"/>
      <c r="I1053" s="6" t="s">
        <v>0</v>
      </c>
      <c r="J1053" s="6"/>
      <c r="K1053" s="6"/>
      <c r="L1053" s="6" t="s">
        <v>0</v>
      </c>
      <c r="M1053" s="6" t="s">
        <v>0</v>
      </c>
      <c r="N1053" s="6"/>
      <c r="O1053" s="6"/>
      <c r="P1053" s="6" t="s">
        <v>0</v>
      </c>
      <c r="Q1053" s="7">
        <f>COUNTA(E1053:P1053)-COUNTIF(C1053:P1053," ")</f>
        <v>1</v>
      </c>
      <c r="R1053" s="11" t="s">
        <v>14398</v>
      </c>
      <c r="S1053" s="5" t="s">
        <v>15391</v>
      </c>
      <c r="T1053" s="6" t="b">
        <v>0</v>
      </c>
    </row>
    <row r="1054" spans="1:20" ht="15.75" x14ac:dyDescent="0.25">
      <c r="A1054" s="6" t="str">
        <f>IFERROR(FIND($A$14,C1054),"")</f>
        <v/>
      </c>
      <c r="B1054" s="10" t="s">
        <v>1906</v>
      </c>
      <c r="C1054" s="9" t="s">
        <v>1905</v>
      </c>
      <c r="D1054" s="8" t="s">
        <v>2</v>
      </c>
      <c r="E1054" s="6"/>
      <c r="F1054" s="6"/>
      <c r="G1054" s="6"/>
      <c r="H1054" s="6"/>
      <c r="I1054" s="6" t="s">
        <v>0</v>
      </c>
      <c r="J1054" s="6" t="s">
        <v>1904</v>
      </c>
      <c r="K1054" s="6"/>
      <c r="L1054" s="6" t="s">
        <v>0</v>
      </c>
      <c r="M1054" s="6" t="s">
        <v>0</v>
      </c>
      <c r="N1054" s="6"/>
      <c r="O1054" s="6"/>
      <c r="P1054" s="6" t="s">
        <v>0</v>
      </c>
      <c r="Q1054" s="7">
        <f>COUNTA(E1054:P1054)-COUNTIF(C1054:P1054," ")</f>
        <v>1</v>
      </c>
      <c r="R1054" s="6"/>
      <c r="S1054" s="5"/>
      <c r="T1054" s="6" t="b">
        <v>1</v>
      </c>
    </row>
    <row r="1055" spans="1:20" ht="15.75" x14ac:dyDescent="0.25">
      <c r="A1055" s="6" t="str">
        <f>IFERROR(FIND($A$14,C1055),"")</f>
        <v/>
      </c>
      <c r="B1055" s="10" t="s">
        <v>19480</v>
      </c>
      <c r="C1055" s="9" t="s">
        <v>19479</v>
      </c>
      <c r="D1055" s="8" t="s">
        <v>312</v>
      </c>
      <c r="E1055" s="6"/>
      <c r="F1055" s="6"/>
      <c r="G1055" s="6" t="s">
        <v>19478</v>
      </c>
      <c r="H1055" s="6"/>
      <c r="I1055" s="6" t="s">
        <v>19477</v>
      </c>
      <c r="J1055" s="6" t="s">
        <v>19476</v>
      </c>
      <c r="K1055" s="6" t="s">
        <v>19475</v>
      </c>
      <c r="L1055" s="6" t="s">
        <v>0</v>
      </c>
      <c r="M1055" s="6" t="s">
        <v>19474</v>
      </c>
      <c r="N1055" s="6" t="s">
        <v>19473</v>
      </c>
      <c r="O1055" s="6" t="s">
        <v>19472</v>
      </c>
      <c r="P1055" s="6" t="s">
        <v>0</v>
      </c>
      <c r="Q1055" s="7">
        <f>COUNTA(E1055:P1055)-COUNTIF(C1055:P1055," ")</f>
        <v>7</v>
      </c>
      <c r="R1055" s="6"/>
      <c r="S1055" s="5" t="s">
        <v>15391</v>
      </c>
      <c r="T1055" s="6" t="b">
        <v>1</v>
      </c>
    </row>
    <row r="1056" spans="1:20" ht="15.75" x14ac:dyDescent="0.25">
      <c r="A1056" s="6" t="str">
        <f>IFERROR(FIND($A$14,C1056),"")</f>
        <v/>
      </c>
      <c r="B1056" s="10" t="s">
        <v>19485</v>
      </c>
      <c r="C1056" s="9" t="s">
        <v>19484</v>
      </c>
      <c r="D1056" s="8" t="s">
        <v>2</v>
      </c>
      <c r="E1056" s="6"/>
      <c r="F1056" s="6"/>
      <c r="G1056" s="6"/>
      <c r="H1056" s="6"/>
      <c r="I1056" s="6" t="s">
        <v>0</v>
      </c>
      <c r="J1056" s="6" t="s">
        <v>19483</v>
      </c>
      <c r="K1056" s="6" t="s">
        <v>19482</v>
      </c>
      <c r="L1056" s="6" t="s">
        <v>0</v>
      </c>
      <c r="M1056" s="6" t="s">
        <v>0</v>
      </c>
      <c r="N1056" s="6"/>
      <c r="O1056" s="6"/>
      <c r="P1056" s="6" t="s">
        <v>19481</v>
      </c>
      <c r="Q1056" s="7">
        <f>COUNTA(E1056:P1056)-COUNTIF(C1056:P1056," ")</f>
        <v>3</v>
      </c>
      <c r="R1056" s="6"/>
      <c r="S1056" s="5"/>
      <c r="T1056" s="6" t="b">
        <v>1</v>
      </c>
    </row>
    <row r="1057" spans="1:20" ht="15.75" x14ac:dyDescent="0.25">
      <c r="A1057" s="6" t="str">
        <f>IFERROR(FIND($A$14,C1057),"")</f>
        <v/>
      </c>
      <c r="B1057" s="10" t="s">
        <v>1903</v>
      </c>
      <c r="C1057" s="9" t="s">
        <v>1902</v>
      </c>
      <c r="D1057" s="8" t="s">
        <v>2</v>
      </c>
      <c r="E1057" s="6"/>
      <c r="F1057" s="6"/>
      <c r="G1057" s="6"/>
      <c r="H1057" s="6"/>
      <c r="I1057" s="6" t="s">
        <v>0</v>
      </c>
      <c r="J1057" s="6" t="s">
        <v>1901</v>
      </c>
      <c r="K1057" s="6"/>
      <c r="L1057" s="6" t="s">
        <v>0</v>
      </c>
      <c r="M1057" s="6" t="s">
        <v>0</v>
      </c>
      <c r="N1057" s="6"/>
      <c r="O1057" s="6"/>
      <c r="P1057" s="6" t="s">
        <v>0</v>
      </c>
      <c r="Q1057" s="7">
        <f>COUNTA(E1057:P1057)-COUNTIF(C1057:P1057," ")</f>
        <v>1</v>
      </c>
      <c r="R1057" s="6"/>
      <c r="S1057" s="5"/>
      <c r="T1057" s="6" t="b">
        <v>1</v>
      </c>
    </row>
    <row r="1058" spans="1:20" ht="15.75" x14ac:dyDescent="0.25">
      <c r="A1058" s="6" t="str">
        <f>IFERROR(FIND($A$14,C1058),"")</f>
        <v/>
      </c>
      <c r="B1058" s="10" t="s">
        <v>13935</v>
      </c>
      <c r="C1058" s="9" t="s">
        <v>13934</v>
      </c>
      <c r="D1058" s="8" t="s">
        <v>14</v>
      </c>
      <c r="E1058" s="6"/>
      <c r="F1058" s="6" t="s">
        <v>13933</v>
      </c>
      <c r="G1058" s="6"/>
      <c r="H1058" s="6"/>
      <c r="I1058" s="6" t="s">
        <v>13932</v>
      </c>
      <c r="J1058" s="6" t="s">
        <v>0</v>
      </c>
      <c r="K1058" s="6"/>
      <c r="L1058" s="6" t="s">
        <v>0</v>
      </c>
      <c r="M1058" s="6" t="s">
        <v>13931</v>
      </c>
      <c r="N1058" s="6"/>
      <c r="O1058" s="6"/>
      <c r="P1058" s="6" t="s">
        <v>0</v>
      </c>
      <c r="Q1058" s="7">
        <f>COUNTA(E1058:P1058)-COUNTIF(C1058:P1058," ")</f>
        <v>3</v>
      </c>
      <c r="R1058" s="6"/>
      <c r="S1058" s="5"/>
      <c r="T1058" s="6" t="b">
        <v>1</v>
      </c>
    </row>
    <row r="1059" spans="1:20" ht="15.75" x14ac:dyDescent="0.25">
      <c r="A1059" s="6" t="str">
        <f>IFERROR(FIND($A$14,C1059),"")</f>
        <v/>
      </c>
      <c r="B1059" s="10" t="s">
        <v>8284</v>
      </c>
      <c r="C1059" s="9" t="s">
        <v>8283</v>
      </c>
      <c r="D1059" s="8" t="s">
        <v>14</v>
      </c>
      <c r="E1059" s="6"/>
      <c r="F1059" s="6" t="s">
        <v>8282</v>
      </c>
      <c r="G1059" s="6" t="s">
        <v>8281</v>
      </c>
      <c r="H1059" s="6"/>
      <c r="I1059" s="6" t="s">
        <v>8280</v>
      </c>
      <c r="J1059" s="6" t="s">
        <v>0</v>
      </c>
      <c r="K1059" s="6"/>
      <c r="L1059" s="6" t="s">
        <v>0</v>
      </c>
      <c r="M1059" s="6" t="s">
        <v>8279</v>
      </c>
      <c r="N1059" s="6"/>
      <c r="O1059" s="6"/>
      <c r="P1059" s="6" t="s">
        <v>0</v>
      </c>
      <c r="Q1059" s="7">
        <f>COUNTA(E1059:P1059)-COUNTIF(C1059:P1059," ")</f>
        <v>4</v>
      </c>
      <c r="R1059" s="6"/>
      <c r="S1059" s="5"/>
      <c r="T1059" s="6" t="b">
        <v>1</v>
      </c>
    </row>
    <row r="1060" spans="1:20" ht="15.75" x14ac:dyDescent="0.25">
      <c r="A1060" s="6" t="str">
        <f>IFERROR(FIND($A$14,C1060),"")</f>
        <v/>
      </c>
      <c r="B1060" s="10" t="s">
        <v>1900</v>
      </c>
      <c r="C1060" s="9" t="s">
        <v>1899</v>
      </c>
      <c r="D1060" s="8" t="s">
        <v>18</v>
      </c>
      <c r="E1060" s="6"/>
      <c r="F1060" s="6"/>
      <c r="G1060" s="6"/>
      <c r="H1060" s="6"/>
      <c r="I1060" s="6" t="s">
        <v>1898</v>
      </c>
      <c r="J1060" s="6"/>
      <c r="K1060" s="6"/>
      <c r="L1060" s="6" t="s">
        <v>0</v>
      </c>
      <c r="M1060" s="6" t="s">
        <v>0</v>
      </c>
      <c r="N1060" s="6"/>
      <c r="O1060" s="6"/>
      <c r="P1060" s="6" t="s">
        <v>0</v>
      </c>
      <c r="Q1060" s="7">
        <f>COUNTA(E1060:P1060)-COUNTIF(C1060:P1060," ")</f>
        <v>1</v>
      </c>
      <c r="R1060" s="6"/>
      <c r="S1060" s="5"/>
      <c r="T1060" s="6" t="b">
        <v>1</v>
      </c>
    </row>
    <row r="1061" spans="1:20" ht="15.75" x14ac:dyDescent="0.25">
      <c r="A1061" s="6" t="str">
        <f>IFERROR(FIND($A$14,C1061),"")</f>
        <v/>
      </c>
      <c r="B1061" s="10" t="s">
        <v>1897</v>
      </c>
      <c r="C1061" s="9" t="s">
        <v>1896</v>
      </c>
      <c r="D1061" s="8" t="s">
        <v>2</v>
      </c>
      <c r="E1061" s="6"/>
      <c r="F1061" s="6"/>
      <c r="G1061" s="6"/>
      <c r="H1061" s="6"/>
      <c r="I1061" s="6" t="s">
        <v>0</v>
      </c>
      <c r="J1061" s="6" t="s">
        <v>1895</v>
      </c>
      <c r="K1061" s="6"/>
      <c r="L1061" s="6" t="s">
        <v>0</v>
      </c>
      <c r="M1061" s="6" t="s">
        <v>0</v>
      </c>
      <c r="N1061" s="6"/>
      <c r="O1061" s="6"/>
      <c r="P1061" s="6" t="s">
        <v>0</v>
      </c>
      <c r="Q1061" s="7">
        <f>COUNTA(E1061:P1061)-COUNTIF(C1061:P1061," ")</f>
        <v>1</v>
      </c>
      <c r="R1061" s="6"/>
      <c r="S1061" s="5"/>
      <c r="T1061" s="6" t="b">
        <v>1</v>
      </c>
    </row>
    <row r="1062" spans="1:20" ht="15.75" x14ac:dyDescent="0.25">
      <c r="A1062" s="6" t="str">
        <f>IFERROR(FIND($A$14,C1062),"")</f>
        <v/>
      </c>
      <c r="B1062" s="10" t="s">
        <v>19495</v>
      </c>
      <c r="C1062" s="9" t="s">
        <v>19494</v>
      </c>
      <c r="D1062" s="8" t="s">
        <v>312</v>
      </c>
      <c r="E1062" s="6"/>
      <c r="F1062" s="6"/>
      <c r="G1062" s="6" t="s">
        <v>19493</v>
      </c>
      <c r="H1062" s="6"/>
      <c r="I1062" s="6" t="s">
        <v>19492</v>
      </c>
      <c r="J1062" s="6" t="s">
        <v>19491</v>
      </c>
      <c r="K1062" s="6" t="s">
        <v>19490</v>
      </c>
      <c r="L1062" s="6" t="s">
        <v>0</v>
      </c>
      <c r="M1062" s="6" t="s">
        <v>19489</v>
      </c>
      <c r="N1062" s="6" t="s">
        <v>19488</v>
      </c>
      <c r="O1062" s="6" t="s">
        <v>19487</v>
      </c>
      <c r="P1062" s="6" t="s">
        <v>19486</v>
      </c>
      <c r="Q1062" s="7">
        <f>COUNTA(E1062:P1062)-COUNTIF(C1062:P1062," ")</f>
        <v>8</v>
      </c>
      <c r="R1062" s="6"/>
      <c r="S1062" s="5"/>
      <c r="T1062" s="6" t="b">
        <v>1</v>
      </c>
    </row>
    <row r="1063" spans="1:20" ht="15.75" x14ac:dyDescent="0.25">
      <c r="A1063" s="6" t="str">
        <f>IFERROR(FIND($A$14,C1063),"")</f>
        <v/>
      </c>
      <c r="B1063" s="10" t="s">
        <v>8274</v>
      </c>
      <c r="C1063" s="9" t="s">
        <v>8273</v>
      </c>
      <c r="D1063" s="8" t="s">
        <v>312</v>
      </c>
      <c r="E1063" s="6"/>
      <c r="F1063" s="6"/>
      <c r="G1063" s="6" t="s">
        <v>8272</v>
      </c>
      <c r="H1063" s="6"/>
      <c r="I1063" s="6" t="s">
        <v>0</v>
      </c>
      <c r="J1063" s="6"/>
      <c r="K1063" s="6"/>
      <c r="L1063" s="6" t="s">
        <v>0</v>
      </c>
      <c r="M1063" s="6" t="s">
        <v>0</v>
      </c>
      <c r="N1063" s="6"/>
      <c r="O1063" s="6"/>
      <c r="P1063" s="6" t="s">
        <v>0</v>
      </c>
      <c r="Q1063" s="7">
        <f>COUNTA(E1063:P1063)-COUNTIF(C1063:P1063," ")</f>
        <v>1</v>
      </c>
      <c r="R1063" s="6"/>
      <c r="S1063" s="5"/>
      <c r="T1063" s="6" t="b">
        <v>1</v>
      </c>
    </row>
    <row r="1064" spans="1:20" ht="15.75" x14ac:dyDescent="0.25">
      <c r="A1064" s="6" t="str">
        <f>IFERROR(FIND($A$14,C1064),"")</f>
        <v/>
      </c>
      <c r="B1064" s="10" t="s">
        <v>8271</v>
      </c>
      <c r="C1064" s="9" t="s">
        <v>8270</v>
      </c>
      <c r="D1064" s="8" t="s">
        <v>312</v>
      </c>
      <c r="E1064" s="6"/>
      <c r="F1064" s="6"/>
      <c r="G1064" s="6" t="s">
        <v>8269</v>
      </c>
      <c r="H1064" s="6"/>
      <c r="I1064" s="6" t="s">
        <v>0</v>
      </c>
      <c r="J1064" s="6"/>
      <c r="K1064" s="6"/>
      <c r="L1064" s="6" t="s">
        <v>0</v>
      </c>
      <c r="M1064" s="6" t="s">
        <v>0</v>
      </c>
      <c r="N1064" s="6"/>
      <c r="O1064" s="6"/>
      <c r="P1064" s="6" t="s">
        <v>0</v>
      </c>
      <c r="Q1064" s="7">
        <f>COUNTA(E1064:P1064)-COUNTIF(C1064:P1064," ")</f>
        <v>1</v>
      </c>
      <c r="R1064" s="6"/>
      <c r="S1064" s="5"/>
      <c r="T1064" s="6" t="b">
        <v>1</v>
      </c>
    </row>
    <row r="1065" spans="1:20" ht="15.75" x14ac:dyDescent="0.25">
      <c r="A1065" s="6" t="str">
        <f>IFERROR(FIND($A$14,C1065),"")</f>
        <v/>
      </c>
      <c r="B1065" s="10" t="s">
        <v>8278</v>
      </c>
      <c r="C1065" s="9" t="s">
        <v>8277</v>
      </c>
      <c r="D1065" s="8" t="s">
        <v>312</v>
      </c>
      <c r="E1065" s="6"/>
      <c r="F1065" s="6"/>
      <c r="G1065" s="6" t="s">
        <v>8276</v>
      </c>
      <c r="H1065" s="6"/>
      <c r="I1065" s="6" t="s">
        <v>8275</v>
      </c>
      <c r="J1065" s="6"/>
      <c r="K1065" s="6"/>
      <c r="L1065" s="6" t="s">
        <v>0</v>
      </c>
      <c r="M1065" s="6" t="s">
        <v>0</v>
      </c>
      <c r="N1065" s="6"/>
      <c r="O1065" s="6"/>
      <c r="P1065" s="6" t="s">
        <v>0</v>
      </c>
      <c r="Q1065" s="7">
        <f>COUNTA(E1065:P1065)-COUNTIF(C1065:P1065," ")</f>
        <v>2</v>
      </c>
      <c r="R1065" s="6"/>
      <c r="S1065" s="5"/>
      <c r="T1065" s="6" t="b">
        <v>1</v>
      </c>
    </row>
    <row r="1066" spans="1:20" ht="15.75" x14ac:dyDescent="0.25">
      <c r="A1066" s="6" t="str">
        <f>IFERROR(FIND($A$14,C1066),"")</f>
        <v/>
      </c>
      <c r="B1066" s="10" t="s">
        <v>5321</v>
      </c>
      <c r="C1066" s="9" t="s">
        <v>5320</v>
      </c>
      <c r="D1066" s="8" t="s">
        <v>14</v>
      </c>
      <c r="E1066" s="40" t="s">
        <v>13</v>
      </c>
      <c r="F1066" s="6" t="s">
        <v>5319</v>
      </c>
      <c r="G1066" s="6" t="s">
        <v>5318</v>
      </c>
      <c r="H1066" s="6"/>
      <c r="I1066" s="6" t="s">
        <v>5317</v>
      </c>
      <c r="J1066" s="6" t="s">
        <v>0</v>
      </c>
      <c r="K1066" s="6"/>
      <c r="L1066" s="6" t="s">
        <v>0</v>
      </c>
      <c r="M1066" s="6" t="s">
        <v>0</v>
      </c>
      <c r="N1066" s="6"/>
      <c r="O1066" s="6" t="s">
        <v>5316</v>
      </c>
      <c r="P1066" s="6" t="s">
        <v>0</v>
      </c>
      <c r="Q1066" s="7">
        <f>COUNTA(E1066:P1066)-COUNTIF(C1066:P1066," ")</f>
        <v>5</v>
      </c>
      <c r="R1066" s="6"/>
      <c r="S1066" s="5"/>
      <c r="T1066" s="6" t="b">
        <v>1</v>
      </c>
    </row>
    <row r="1067" spans="1:20" ht="15.75" x14ac:dyDescent="0.25">
      <c r="A1067" s="6" t="str">
        <f>IFERROR(FIND($A$14,C1067),"")</f>
        <v/>
      </c>
      <c r="B1067" s="10" t="s">
        <v>1894</v>
      </c>
      <c r="C1067" s="9" t="s">
        <v>1893</v>
      </c>
      <c r="D1067" s="8" t="s">
        <v>14</v>
      </c>
      <c r="E1067" s="6"/>
      <c r="F1067" s="6" t="s">
        <v>13</v>
      </c>
      <c r="G1067" s="6"/>
      <c r="H1067" s="6"/>
      <c r="I1067" s="6"/>
      <c r="J1067" s="6"/>
      <c r="K1067" s="6"/>
      <c r="L1067" s="6" t="s">
        <v>0</v>
      </c>
      <c r="M1067" s="6" t="s">
        <v>1892</v>
      </c>
      <c r="N1067" s="6" t="s">
        <v>1891</v>
      </c>
      <c r="O1067" s="6"/>
      <c r="P1067" s="6" t="s">
        <v>1890</v>
      </c>
      <c r="Q1067" s="7">
        <f>COUNTA(E1067:P1067)-COUNTIF(C1067:P1067," ")</f>
        <v>4</v>
      </c>
      <c r="R1067" s="6"/>
      <c r="S1067" s="5"/>
      <c r="T1067" s="6" t="b">
        <v>1</v>
      </c>
    </row>
    <row r="1068" spans="1:20" ht="15.75" x14ac:dyDescent="0.25">
      <c r="A1068" s="6" t="str">
        <f>IFERROR(FIND($A$14,C1068),"")</f>
        <v/>
      </c>
      <c r="B1068" s="10" t="s">
        <v>1889</v>
      </c>
      <c r="C1068" s="9" t="s">
        <v>1888</v>
      </c>
      <c r="D1068" s="8" t="s">
        <v>2</v>
      </c>
      <c r="E1068" s="6"/>
      <c r="F1068" s="6"/>
      <c r="G1068" s="6"/>
      <c r="H1068" s="6"/>
      <c r="I1068" s="6" t="s">
        <v>0</v>
      </c>
      <c r="J1068" s="6" t="s">
        <v>1887</v>
      </c>
      <c r="K1068" s="6"/>
      <c r="L1068" s="6" t="s">
        <v>0</v>
      </c>
      <c r="M1068" s="6" t="s">
        <v>0</v>
      </c>
      <c r="N1068" s="6"/>
      <c r="O1068" s="6"/>
      <c r="P1068" s="6" t="s">
        <v>0</v>
      </c>
      <c r="Q1068" s="7">
        <f>COUNTA(E1068:P1068)-COUNTIF(C1068:P1068," ")</f>
        <v>1</v>
      </c>
      <c r="R1068" s="6"/>
      <c r="S1068" s="5"/>
      <c r="T1068" s="6" t="b">
        <v>1</v>
      </c>
    </row>
    <row r="1069" spans="1:20" ht="15.75" x14ac:dyDescent="0.25">
      <c r="A1069" s="6" t="str">
        <f>IFERROR(FIND($A$14,C1069),"")</f>
        <v/>
      </c>
      <c r="B1069" s="10" t="s">
        <v>13930</v>
      </c>
      <c r="C1069" s="9" t="s">
        <v>13929</v>
      </c>
      <c r="D1069" s="8" t="s">
        <v>14</v>
      </c>
      <c r="E1069" s="6"/>
      <c r="F1069" s="6" t="s">
        <v>13928</v>
      </c>
      <c r="G1069" s="6"/>
      <c r="H1069" s="6"/>
      <c r="I1069" s="6" t="s">
        <v>13927</v>
      </c>
      <c r="J1069" s="6" t="s">
        <v>0</v>
      </c>
      <c r="K1069" s="6"/>
      <c r="L1069" s="6" t="s">
        <v>0</v>
      </c>
      <c r="M1069" s="6" t="s">
        <v>0</v>
      </c>
      <c r="N1069" s="6"/>
      <c r="O1069" s="6"/>
      <c r="P1069" s="6" t="s">
        <v>0</v>
      </c>
      <c r="Q1069" s="7">
        <f>COUNTA(E1069:P1069)-COUNTIF(C1069:P1069," ")</f>
        <v>2</v>
      </c>
      <c r="R1069" s="6"/>
      <c r="S1069" s="5"/>
      <c r="T1069" s="6" t="b">
        <v>1</v>
      </c>
    </row>
    <row r="1070" spans="1:20" ht="15.75" x14ac:dyDescent="0.25">
      <c r="A1070" s="6" t="str">
        <f>IFERROR(FIND($A$14,C1070),"")</f>
        <v/>
      </c>
      <c r="B1070" s="10" t="s">
        <v>1886</v>
      </c>
      <c r="C1070" s="9" t="s">
        <v>1885</v>
      </c>
      <c r="D1070" s="8" t="s">
        <v>25</v>
      </c>
      <c r="E1070" s="6"/>
      <c r="F1070" s="6"/>
      <c r="G1070" s="6"/>
      <c r="H1070" s="6"/>
      <c r="I1070" s="6"/>
      <c r="J1070" s="6"/>
      <c r="K1070" s="6"/>
      <c r="L1070" s="6" t="s">
        <v>0</v>
      </c>
      <c r="M1070" s="6" t="s">
        <v>1884</v>
      </c>
      <c r="N1070" s="6" t="s">
        <v>1883</v>
      </c>
      <c r="O1070" s="6"/>
      <c r="P1070" s="6" t="s">
        <v>1882</v>
      </c>
      <c r="Q1070" s="7">
        <f>COUNTA(E1070:P1070)-COUNTIF(C1070:P1070," ")</f>
        <v>3</v>
      </c>
      <c r="R1070" s="6"/>
      <c r="S1070" s="5"/>
      <c r="T1070" s="6" t="b">
        <v>1</v>
      </c>
    </row>
    <row r="1071" spans="1:20" ht="15.75" x14ac:dyDescent="0.25">
      <c r="A1071" s="6" t="str">
        <f>IFERROR(FIND($A$14,C1071),"")</f>
        <v/>
      </c>
      <c r="B1071" s="10" t="s">
        <v>8259</v>
      </c>
      <c r="C1071" s="9" t="s">
        <v>8258</v>
      </c>
      <c r="D1071" s="8" t="s">
        <v>312</v>
      </c>
      <c r="E1071" s="6"/>
      <c r="F1071" s="6"/>
      <c r="G1071" s="6" t="s">
        <v>8257</v>
      </c>
      <c r="H1071" s="6"/>
      <c r="I1071" s="6" t="s">
        <v>8256</v>
      </c>
      <c r="J1071" s="6"/>
      <c r="K1071" s="6"/>
      <c r="L1071" s="6" t="s">
        <v>0</v>
      </c>
      <c r="M1071" s="6" t="s">
        <v>8255</v>
      </c>
      <c r="N1071" s="6"/>
      <c r="O1071" s="6"/>
      <c r="P1071" s="6" t="s">
        <v>0</v>
      </c>
      <c r="Q1071" s="7">
        <f>COUNTA(E1071:P1071)-COUNTIF(C1071:P1071," ")</f>
        <v>3</v>
      </c>
      <c r="R1071" s="6"/>
      <c r="S1071" s="5"/>
      <c r="T1071" s="6" t="b">
        <v>1</v>
      </c>
    </row>
    <row r="1072" spans="1:20" ht="15.75" x14ac:dyDescent="0.25">
      <c r="A1072" s="6" t="str">
        <f>IFERROR(FIND($A$14,C1072),"")</f>
        <v/>
      </c>
      <c r="B1072" s="10" t="s">
        <v>14601</v>
      </c>
      <c r="C1072" s="9" t="s">
        <v>14600</v>
      </c>
      <c r="D1072" s="8" t="s">
        <v>221</v>
      </c>
      <c r="E1072" s="40" t="s">
        <v>13</v>
      </c>
      <c r="F1072" s="6"/>
      <c r="G1072" s="6" t="s">
        <v>14599</v>
      </c>
      <c r="H1072" s="6"/>
      <c r="I1072" s="6" t="s">
        <v>14598</v>
      </c>
      <c r="J1072" s="6" t="s">
        <v>14597</v>
      </c>
      <c r="K1072" s="6"/>
      <c r="L1072" s="6" t="s">
        <v>0</v>
      </c>
      <c r="M1072" s="6" t="s">
        <v>14596</v>
      </c>
      <c r="N1072" s="6" t="s">
        <v>14595</v>
      </c>
      <c r="O1072" s="6" t="s">
        <v>14594</v>
      </c>
      <c r="P1072" s="6" t="s">
        <v>14593</v>
      </c>
      <c r="Q1072" s="7">
        <f>COUNTA(E1072:P1072)-COUNTIF(C1072:P1072," ")</f>
        <v>8</v>
      </c>
      <c r="R1072" s="13" t="s">
        <v>14410</v>
      </c>
      <c r="S1072" s="5"/>
      <c r="T1072" s="6" t="b">
        <v>1</v>
      </c>
    </row>
    <row r="1073" spans="1:20" ht="15.75" x14ac:dyDescent="0.25">
      <c r="A1073" s="6" t="str">
        <f>IFERROR(FIND($A$14,C1073),"")</f>
        <v/>
      </c>
      <c r="B1073" s="10" t="s">
        <v>8268</v>
      </c>
      <c r="C1073" s="9" t="s">
        <v>8267</v>
      </c>
      <c r="D1073" s="8" t="s">
        <v>312</v>
      </c>
      <c r="E1073" s="6"/>
      <c r="F1073" s="6"/>
      <c r="G1073" s="6" t="s">
        <v>8261</v>
      </c>
      <c r="H1073" s="6"/>
      <c r="I1073" s="6" t="s">
        <v>0</v>
      </c>
      <c r="J1073" s="6"/>
      <c r="K1073" s="6"/>
      <c r="L1073" s="6" t="s">
        <v>0</v>
      </c>
      <c r="M1073" s="6" t="s">
        <v>0</v>
      </c>
      <c r="N1073" s="6" t="s">
        <v>8266</v>
      </c>
      <c r="O1073" s="6"/>
      <c r="P1073" s="6" t="s">
        <v>8265</v>
      </c>
      <c r="Q1073" s="7">
        <f>COUNTA(E1073:P1073)-COUNTIF(C1073:P1073," ")</f>
        <v>3</v>
      </c>
      <c r="R1073" s="6"/>
      <c r="S1073" s="5"/>
      <c r="T1073" s="6" t="b">
        <v>1</v>
      </c>
    </row>
    <row r="1074" spans="1:20" ht="15.75" x14ac:dyDescent="0.25">
      <c r="A1074" s="6" t="str">
        <f>IFERROR(FIND($A$14,C1074),"")</f>
        <v/>
      </c>
      <c r="B1074" s="10" t="s">
        <v>14592</v>
      </c>
      <c r="C1074" s="9" t="s">
        <v>14591</v>
      </c>
      <c r="D1074" s="8" t="s">
        <v>221</v>
      </c>
      <c r="E1074" s="40" t="s">
        <v>13</v>
      </c>
      <c r="F1074" s="6"/>
      <c r="G1074" s="6" t="s">
        <v>14590</v>
      </c>
      <c r="H1074" s="6"/>
      <c r="I1074" s="6" t="s">
        <v>14586</v>
      </c>
      <c r="J1074" s="6" t="s">
        <v>14589</v>
      </c>
      <c r="K1074" s="6"/>
      <c r="L1074" s="6" t="s">
        <v>0</v>
      </c>
      <c r="M1074" s="6" t="s">
        <v>14588</v>
      </c>
      <c r="N1074" s="6" t="s">
        <v>14587</v>
      </c>
      <c r="O1074" s="6" t="s">
        <v>14586</v>
      </c>
      <c r="P1074" s="6" t="s">
        <v>14585</v>
      </c>
      <c r="Q1074" s="7">
        <f>COUNTA(E1074:P1074)-COUNTIF(C1074:P1074," ")</f>
        <v>8</v>
      </c>
      <c r="R1074" s="13" t="s">
        <v>14410</v>
      </c>
      <c r="S1074" s="5"/>
      <c r="T1074" s="6" t="b">
        <v>1</v>
      </c>
    </row>
    <row r="1075" spans="1:20" ht="15.75" x14ac:dyDescent="0.25">
      <c r="A1075" s="6" t="str">
        <f>IFERROR(FIND($A$14,C1075),"")</f>
        <v/>
      </c>
      <c r="B1075" s="10" t="s">
        <v>8249</v>
      </c>
      <c r="C1075" s="9" t="s">
        <v>8248</v>
      </c>
      <c r="D1075" s="8" t="s">
        <v>312</v>
      </c>
      <c r="E1075" s="6"/>
      <c r="F1075" s="6"/>
      <c r="G1075" s="6" t="s">
        <v>8247</v>
      </c>
      <c r="H1075" s="6"/>
      <c r="I1075" s="6" t="s">
        <v>8246</v>
      </c>
      <c r="J1075" s="6" t="s">
        <v>8245</v>
      </c>
      <c r="K1075" s="6"/>
      <c r="L1075" s="6" t="s">
        <v>0</v>
      </c>
      <c r="M1075" s="6" t="s">
        <v>8244</v>
      </c>
      <c r="N1075" s="6" t="s">
        <v>8243</v>
      </c>
      <c r="O1075" s="6"/>
      <c r="P1075" s="6" t="s">
        <v>8242</v>
      </c>
      <c r="Q1075" s="7">
        <f>COUNTA(E1075:P1075)-COUNTIF(C1075:P1075," ")</f>
        <v>6</v>
      </c>
      <c r="R1075" s="6"/>
      <c r="S1075" s="5"/>
      <c r="T1075" s="6" t="b">
        <v>1</v>
      </c>
    </row>
    <row r="1076" spans="1:20" ht="15.75" x14ac:dyDescent="0.25">
      <c r="A1076" s="6" t="str">
        <f>IFERROR(FIND($A$14,C1076),"")</f>
        <v/>
      </c>
      <c r="B1076" s="10" t="s">
        <v>13926</v>
      </c>
      <c r="C1076" s="9" t="s">
        <v>13925</v>
      </c>
      <c r="D1076" s="8" t="s">
        <v>14</v>
      </c>
      <c r="E1076" s="6"/>
      <c r="F1076" s="6" t="s">
        <v>13924</v>
      </c>
      <c r="G1076" s="6"/>
      <c r="H1076" s="6"/>
      <c r="I1076" s="6" t="s">
        <v>13923</v>
      </c>
      <c r="J1076" s="6" t="s">
        <v>0</v>
      </c>
      <c r="K1076" s="6"/>
      <c r="L1076" s="6" t="s">
        <v>0</v>
      </c>
      <c r="M1076" s="6" t="s">
        <v>0</v>
      </c>
      <c r="N1076" s="6"/>
      <c r="O1076" s="6"/>
      <c r="P1076" s="6" t="s">
        <v>0</v>
      </c>
      <c r="Q1076" s="7">
        <f>COUNTA(E1076:P1076)-COUNTIF(C1076:P1076," ")</f>
        <v>2</v>
      </c>
      <c r="R1076" s="6"/>
      <c r="S1076" s="5"/>
      <c r="T1076" s="6" t="b">
        <v>1</v>
      </c>
    </row>
    <row r="1077" spans="1:20" ht="15.75" x14ac:dyDescent="0.25">
      <c r="A1077" s="6" t="str">
        <f>IFERROR(FIND($A$14,C1077),"")</f>
        <v/>
      </c>
      <c r="B1077" s="10" t="s">
        <v>1881</v>
      </c>
      <c r="C1077" s="9" t="s">
        <v>1880</v>
      </c>
      <c r="D1077" s="8" t="s">
        <v>2</v>
      </c>
      <c r="E1077" s="6"/>
      <c r="F1077" s="6"/>
      <c r="G1077" s="6"/>
      <c r="H1077" s="6"/>
      <c r="I1077" s="6" t="s">
        <v>0</v>
      </c>
      <c r="J1077" s="6" t="s">
        <v>1879</v>
      </c>
      <c r="K1077" s="6"/>
      <c r="L1077" s="6" t="s">
        <v>0</v>
      </c>
      <c r="M1077" s="6" t="s">
        <v>1878</v>
      </c>
      <c r="N1077" s="6"/>
      <c r="O1077" s="6"/>
      <c r="P1077" s="6" t="s">
        <v>0</v>
      </c>
      <c r="Q1077" s="7">
        <f>COUNTA(E1077:P1077)-COUNTIF(C1077:P1077," ")</f>
        <v>2</v>
      </c>
      <c r="R1077" s="6"/>
      <c r="S1077" s="5"/>
      <c r="T1077" s="6" t="b">
        <v>1</v>
      </c>
    </row>
    <row r="1078" spans="1:20" ht="15.75" x14ac:dyDescent="0.25">
      <c r="A1078" s="6" t="str">
        <f>IFERROR(FIND($A$14,C1078),"")</f>
        <v/>
      </c>
      <c r="B1078" s="10" t="s">
        <v>1877</v>
      </c>
      <c r="C1078" s="9" t="s">
        <v>1876</v>
      </c>
      <c r="D1078" s="8" t="s">
        <v>25</v>
      </c>
      <c r="E1078" s="6"/>
      <c r="F1078" s="6"/>
      <c r="G1078" s="6"/>
      <c r="H1078" s="6"/>
      <c r="I1078" s="6"/>
      <c r="J1078" s="6"/>
      <c r="K1078" s="6"/>
      <c r="L1078" s="6" t="s">
        <v>0</v>
      </c>
      <c r="M1078" s="6" t="s">
        <v>1875</v>
      </c>
      <c r="N1078" s="6"/>
      <c r="O1078" s="6"/>
      <c r="P1078" s="6" t="s">
        <v>0</v>
      </c>
      <c r="Q1078" s="7">
        <f>COUNTA(E1078:P1078)-COUNTIF(C1078:P1078," ")</f>
        <v>1</v>
      </c>
      <c r="R1078" s="6"/>
      <c r="S1078" s="5"/>
      <c r="T1078" s="6" t="b">
        <v>1</v>
      </c>
    </row>
    <row r="1079" spans="1:20" ht="15.75" x14ac:dyDescent="0.25">
      <c r="A1079" s="6" t="str">
        <f>IFERROR(FIND($A$14,C1079),"")</f>
        <v/>
      </c>
      <c r="B1079" s="10" t="s">
        <v>1874</v>
      </c>
      <c r="C1079" s="9" t="s">
        <v>1873</v>
      </c>
      <c r="D1079" s="8" t="s">
        <v>2</v>
      </c>
      <c r="E1079" s="6"/>
      <c r="F1079" s="6"/>
      <c r="G1079" s="6"/>
      <c r="H1079" s="6"/>
      <c r="I1079" s="6"/>
      <c r="J1079" s="6" t="s">
        <v>1872</v>
      </c>
      <c r="K1079" s="6"/>
      <c r="L1079" s="6" t="s">
        <v>0</v>
      </c>
      <c r="M1079" s="6" t="s">
        <v>0</v>
      </c>
      <c r="N1079" s="6"/>
      <c r="O1079" s="6"/>
      <c r="P1079" s="6" t="s">
        <v>0</v>
      </c>
      <c r="Q1079" s="7">
        <f>COUNTA(E1079:P1079)-COUNTIF(C1079:P1079," ")</f>
        <v>1</v>
      </c>
      <c r="R1079" s="6"/>
      <c r="S1079" s="5"/>
      <c r="T1079" s="6" t="b">
        <v>1</v>
      </c>
    </row>
    <row r="1080" spans="1:20" ht="15.75" x14ac:dyDescent="0.25">
      <c r="A1080" s="6" t="str">
        <f>IFERROR(FIND($A$14,C1080),"")</f>
        <v/>
      </c>
      <c r="B1080" s="10" t="s">
        <v>1871</v>
      </c>
      <c r="C1080" s="9" t="s">
        <v>1870</v>
      </c>
      <c r="D1080" s="8" t="s">
        <v>2</v>
      </c>
      <c r="E1080" s="6"/>
      <c r="F1080" s="6"/>
      <c r="G1080" s="6"/>
      <c r="H1080" s="6"/>
      <c r="I1080" s="6"/>
      <c r="J1080" s="6" t="s">
        <v>1869</v>
      </c>
      <c r="K1080" s="6"/>
      <c r="L1080" s="6" t="s">
        <v>0</v>
      </c>
      <c r="M1080" s="6" t="s">
        <v>0</v>
      </c>
      <c r="N1080" s="6"/>
      <c r="O1080" s="6"/>
      <c r="P1080" s="6" t="s">
        <v>0</v>
      </c>
      <c r="Q1080" s="7">
        <f>COUNTA(E1080:P1080)-COUNTIF(C1080:P1080," ")</f>
        <v>1</v>
      </c>
      <c r="R1080" s="6"/>
      <c r="S1080" s="5"/>
      <c r="T1080" s="6" t="b">
        <v>1</v>
      </c>
    </row>
    <row r="1081" spans="1:20" ht="15.75" x14ac:dyDescent="0.25">
      <c r="A1081" s="6" t="str">
        <f>IFERROR(FIND($A$14,C1081),"")</f>
        <v/>
      </c>
      <c r="B1081" s="10" t="s">
        <v>1868</v>
      </c>
      <c r="C1081" s="9" t="s">
        <v>1867</v>
      </c>
      <c r="D1081" s="8" t="s">
        <v>2</v>
      </c>
      <c r="E1081" s="6"/>
      <c r="F1081" s="6"/>
      <c r="G1081" s="6"/>
      <c r="H1081" s="6"/>
      <c r="I1081" s="6"/>
      <c r="J1081" s="6" t="s">
        <v>1866</v>
      </c>
      <c r="K1081" s="6"/>
      <c r="L1081" s="6" t="s">
        <v>0</v>
      </c>
      <c r="M1081" s="6" t="s">
        <v>0</v>
      </c>
      <c r="N1081" s="6"/>
      <c r="O1081" s="6"/>
      <c r="P1081" s="6" t="s">
        <v>0</v>
      </c>
      <c r="Q1081" s="7">
        <f>COUNTA(E1081:P1081)-COUNTIF(C1081:P1081," ")</f>
        <v>1</v>
      </c>
      <c r="R1081" s="6"/>
      <c r="S1081" s="5"/>
      <c r="T1081" s="6" t="b">
        <v>1</v>
      </c>
    </row>
    <row r="1082" spans="1:20" ht="15.75" x14ac:dyDescent="0.25">
      <c r="A1082" s="6" t="str">
        <f>IFERROR(FIND($A$14,C1082),"")</f>
        <v/>
      </c>
      <c r="B1082" s="10" t="s">
        <v>19526</v>
      </c>
      <c r="C1082" s="9" t="s">
        <v>19525</v>
      </c>
      <c r="D1082" s="8" t="s">
        <v>2</v>
      </c>
      <c r="E1082" s="6"/>
      <c r="F1082" s="6"/>
      <c r="G1082" s="6"/>
      <c r="H1082" s="6"/>
      <c r="I1082" s="6"/>
      <c r="J1082" s="6" t="s">
        <v>19524</v>
      </c>
      <c r="K1082" s="6" t="s">
        <v>19523</v>
      </c>
      <c r="L1082" s="6" t="s">
        <v>0</v>
      </c>
      <c r="M1082" s="6" t="s">
        <v>19522</v>
      </c>
      <c r="N1082" s="6"/>
      <c r="O1082" s="6"/>
      <c r="P1082" s="6" t="s">
        <v>0</v>
      </c>
      <c r="Q1082" s="7">
        <f>COUNTA(E1082:P1082)-COUNTIF(C1082:P1082," ")</f>
        <v>3</v>
      </c>
      <c r="R1082" s="6"/>
      <c r="S1082" s="5"/>
      <c r="T1082" s="6" t="b">
        <v>1</v>
      </c>
    </row>
    <row r="1083" spans="1:20" ht="15.75" x14ac:dyDescent="0.25">
      <c r="A1083" s="6" t="str">
        <f>IFERROR(FIND($A$14,C1083),"")</f>
        <v/>
      </c>
      <c r="B1083" s="10" t="s">
        <v>8241</v>
      </c>
      <c r="C1083" s="9" t="s">
        <v>8240</v>
      </c>
      <c r="D1083" s="8" t="s">
        <v>312</v>
      </c>
      <c r="E1083" s="6"/>
      <c r="F1083" s="6"/>
      <c r="G1083" s="6" t="s">
        <v>8239</v>
      </c>
      <c r="H1083" s="6"/>
      <c r="I1083" s="6" t="s">
        <v>8238</v>
      </c>
      <c r="J1083" s="6"/>
      <c r="K1083" s="6"/>
      <c r="L1083" s="6" t="s">
        <v>0</v>
      </c>
      <c r="M1083" s="6" t="s">
        <v>8237</v>
      </c>
      <c r="N1083" s="6"/>
      <c r="O1083" s="6"/>
      <c r="P1083" s="6" t="s">
        <v>0</v>
      </c>
      <c r="Q1083" s="7">
        <f>COUNTA(E1083:P1083)-COUNTIF(C1083:P1083," ")</f>
        <v>3</v>
      </c>
      <c r="R1083" s="6"/>
      <c r="S1083" s="5"/>
      <c r="T1083" s="6" t="b">
        <v>1</v>
      </c>
    </row>
    <row r="1084" spans="1:20" ht="15.75" x14ac:dyDescent="0.25">
      <c r="A1084" s="6" t="str">
        <f>IFERROR(FIND($A$14,C1084),"")</f>
        <v/>
      </c>
      <c r="B1084" s="10" t="s">
        <v>13922</v>
      </c>
      <c r="C1084" s="9" t="s">
        <v>13921</v>
      </c>
      <c r="D1084" s="8" t="s">
        <v>14</v>
      </c>
      <c r="E1084" s="6"/>
      <c r="F1084" s="6" t="s">
        <v>13920</v>
      </c>
      <c r="G1084" s="6"/>
      <c r="H1084" s="6"/>
      <c r="I1084" s="6" t="s">
        <v>13919</v>
      </c>
      <c r="J1084" s="6" t="s">
        <v>0</v>
      </c>
      <c r="K1084" s="6"/>
      <c r="L1084" s="6" t="s">
        <v>0</v>
      </c>
      <c r="M1084" s="6" t="s">
        <v>13918</v>
      </c>
      <c r="N1084" s="6"/>
      <c r="O1084" s="6"/>
      <c r="P1084" s="6" t="s">
        <v>0</v>
      </c>
      <c r="Q1084" s="7">
        <f>COUNTA(E1084:P1084)-COUNTIF(C1084:P1084," ")</f>
        <v>3</v>
      </c>
      <c r="R1084" s="6"/>
      <c r="S1084" s="5"/>
      <c r="T1084" s="6" t="b">
        <v>1</v>
      </c>
    </row>
    <row r="1085" spans="1:20" ht="15.75" x14ac:dyDescent="0.25">
      <c r="A1085" s="6" t="str">
        <f>IFERROR(FIND($A$14,C1085),"")</f>
        <v/>
      </c>
      <c r="B1085" s="10" t="s">
        <v>1865</v>
      </c>
      <c r="C1085" s="9" t="s">
        <v>1864</v>
      </c>
      <c r="D1085" s="8" t="s">
        <v>2</v>
      </c>
      <c r="E1085" s="6"/>
      <c r="F1085" s="6"/>
      <c r="G1085" s="6"/>
      <c r="H1085" s="6"/>
      <c r="I1085" s="6" t="s">
        <v>0</v>
      </c>
      <c r="J1085" s="6" t="s">
        <v>1863</v>
      </c>
      <c r="K1085" s="6"/>
      <c r="L1085" s="6" t="s">
        <v>0</v>
      </c>
      <c r="M1085" s="6" t="s">
        <v>0</v>
      </c>
      <c r="N1085" s="6"/>
      <c r="O1085" s="6"/>
      <c r="P1085" s="6" t="s">
        <v>0</v>
      </c>
      <c r="Q1085" s="7">
        <f>COUNTA(E1085:P1085)-COUNTIF(C1085:P1085," ")</f>
        <v>1</v>
      </c>
      <c r="R1085" s="6"/>
      <c r="S1085" s="5"/>
      <c r="T1085" s="6" t="b">
        <v>1</v>
      </c>
    </row>
    <row r="1086" spans="1:20" ht="15.75" x14ac:dyDescent="0.25">
      <c r="A1086" s="6" t="str">
        <f>IFERROR(FIND($A$14,C1086),"")</f>
        <v/>
      </c>
      <c r="B1086" s="10" t="s">
        <v>1862</v>
      </c>
      <c r="C1086" s="9" t="s">
        <v>1861</v>
      </c>
      <c r="D1086" s="8" t="s">
        <v>2</v>
      </c>
      <c r="E1086" s="6"/>
      <c r="F1086" s="6"/>
      <c r="G1086" s="6"/>
      <c r="H1086" s="6"/>
      <c r="I1086" s="6"/>
      <c r="J1086" s="6" t="s">
        <v>1860</v>
      </c>
      <c r="K1086" s="6"/>
      <c r="L1086" s="6" t="s">
        <v>0</v>
      </c>
      <c r="M1086" s="6" t="s">
        <v>0</v>
      </c>
      <c r="N1086" s="6"/>
      <c r="O1086" s="6"/>
      <c r="P1086" s="6" t="s">
        <v>0</v>
      </c>
      <c r="Q1086" s="7">
        <f>COUNTA(E1086:P1086)-COUNTIF(C1086:P1086," ")</f>
        <v>1</v>
      </c>
      <c r="R1086" s="6"/>
      <c r="S1086" s="5"/>
      <c r="T1086" s="6" t="b">
        <v>1</v>
      </c>
    </row>
    <row r="1087" spans="1:20" ht="15.75" x14ac:dyDescent="0.25">
      <c r="A1087" s="6">
        <f>IFERROR(FIND($A$14,C1087),"")</f>
        <v>5</v>
      </c>
      <c r="B1087" s="10" t="s">
        <v>17213</v>
      </c>
      <c r="C1087" s="9" t="s">
        <v>17210</v>
      </c>
      <c r="D1087" s="8" t="s">
        <v>14</v>
      </c>
      <c r="E1087" s="6"/>
      <c r="F1087" s="6" t="s">
        <v>17212</v>
      </c>
      <c r="G1087" s="6" t="s">
        <v>17211</v>
      </c>
      <c r="H1087" s="6"/>
      <c r="I1087" s="6" t="s">
        <v>17210</v>
      </c>
      <c r="J1087" s="6" t="s">
        <v>17209</v>
      </c>
      <c r="K1087" s="6"/>
      <c r="L1087" s="6" t="s">
        <v>0</v>
      </c>
      <c r="M1087" s="6" t="s">
        <v>17208</v>
      </c>
      <c r="N1087" s="6" t="s">
        <v>17207</v>
      </c>
      <c r="O1087" s="6"/>
      <c r="P1087" s="6" t="s">
        <v>17206</v>
      </c>
      <c r="Q1087" s="7">
        <f>COUNTA(E1087:P1087)-COUNTIF(C1087:P1087," ")</f>
        <v>7</v>
      </c>
      <c r="R1087" s="6" t="s">
        <v>14396</v>
      </c>
      <c r="S1087" s="15" t="s">
        <v>17182</v>
      </c>
      <c r="T1087" s="6" t="b">
        <v>0</v>
      </c>
    </row>
    <row r="1088" spans="1:20" ht="15.75" x14ac:dyDescent="0.25">
      <c r="A1088" s="6" t="str">
        <f>IFERROR(FIND($A$14,C1088),"")</f>
        <v/>
      </c>
      <c r="B1088" s="10" t="s">
        <v>13917</v>
      </c>
      <c r="C1088" s="9" t="s">
        <v>13916</v>
      </c>
      <c r="D1088" s="8" t="s">
        <v>14</v>
      </c>
      <c r="E1088" s="6"/>
      <c r="F1088" s="6" t="s">
        <v>13915</v>
      </c>
      <c r="G1088" s="6"/>
      <c r="H1088" s="6"/>
      <c r="I1088" s="6" t="s">
        <v>13915</v>
      </c>
      <c r="J1088" s="6" t="s">
        <v>0</v>
      </c>
      <c r="K1088" s="6"/>
      <c r="L1088" s="6" t="s">
        <v>0</v>
      </c>
      <c r="M1088" s="6" t="s">
        <v>0</v>
      </c>
      <c r="N1088" s="6"/>
      <c r="O1088" s="6"/>
      <c r="P1088" s="6" t="s">
        <v>0</v>
      </c>
      <c r="Q1088" s="7">
        <f>COUNTA(E1088:P1088)-COUNTIF(C1088:P1088," ")</f>
        <v>2</v>
      </c>
      <c r="R1088" s="6"/>
      <c r="S1088" s="5"/>
      <c r="T1088" s="6" t="b">
        <v>1</v>
      </c>
    </row>
    <row r="1089" spans="1:20" ht="15.75" x14ac:dyDescent="0.25">
      <c r="A1089" s="6" t="str">
        <f>IFERROR(FIND($A$14,C1089),"")</f>
        <v/>
      </c>
      <c r="B1089" s="10" t="s">
        <v>8236</v>
      </c>
      <c r="C1089" s="9" t="s">
        <v>8235</v>
      </c>
      <c r="D1089" s="8" t="s">
        <v>14</v>
      </c>
      <c r="E1089" s="6"/>
      <c r="F1089" s="6" t="s">
        <v>8230</v>
      </c>
      <c r="G1089" s="6" t="s">
        <v>8234</v>
      </c>
      <c r="H1089" s="6"/>
      <c r="I1089" s="6" t="s">
        <v>8230</v>
      </c>
      <c r="J1089" s="6" t="s">
        <v>8233</v>
      </c>
      <c r="K1089" s="6"/>
      <c r="L1089" s="6" t="s">
        <v>0</v>
      </c>
      <c r="M1089" s="6" t="s">
        <v>8232</v>
      </c>
      <c r="N1089" s="6" t="s">
        <v>8231</v>
      </c>
      <c r="O1089" s="6" t="s">
        <v>8230</v>
      </c>
      <c r="P1089" s="6" t="s">
        <v>8230</v>
      </c>
      <c r="Q1089" s="7">
        <f>COUNTA(E1089:P1089)-COUNTIF(C1089:P1089," ")</f>
        <v>8</v>
      </c>
      <c r="R1089" s="6"/>
      <c r="S1089" s="5"/>
      <c r="T1089" s="6" t="b">
        <v>1</v>
      </c>
    </row>
    <row r="1090" spans="1:20" ht="15.75" x14ac:dyDescent="0.25">
      <c r="A1090" s="6" t="str">
        <f>IFERROR(FIND($A$14,C1090),"")</f>
        <v/>
      </c>
      <c r="B1090" s="10" t="s">
        <v>15320</v>
      </c>
      <c r="C1090" s="9" t="s">
        <v>15319</v>
      </c>
      <c r="D1090" s="8" t="s">
        <v>14</v>
      </c>
      <c r="E1090" s="6"/>
      <c r="F1090" s="6" t="s">
        <v>15317</v>
      </c>
      <c r="G1090" s="6" t="s">
        <v>15315</v>
      </c>
      <c r="H1090" s="6"/>
      <c r="I1090" s="6" t="s">
        <v>15317</v>
      </c>
      <c r="J1090" s="6" t="s">
        <v>15318</v>
      </c>
      <c r="K1090" s="6"/>
      <c r="L1090" s="6" t="s">
        <v>0</v>
      </c>
      <c r="M1090" s="6" t="s">
        <v>15317</v>
      </c>
      <c r="N1090" s="6" t="s">
        <v>15316</v>
      </c>
      <c r="O1090" s="6"/>
      <c r="P1090" s="6" t="s">
        <v>15315</v>
      </c>
      <c r="Q1090" s="7">
        <f>COUNTA(E1090:P1090)-COUNTIF(C1090:P1090," ")</f>
        <v>7</v>
      </c>
      <c r="R1090" s="6"/>
      <c r="S1090" s="5" t="s">
        <v>15222</v>
      </c>
      <c r="T1090" s="6" t="b">
        <v>1</v>
      </c>
    </row>
    <row r="1091" spans="1:20" ht="15.75" x14ac:dyDescent="0.25">
      <c r="A1091" s="6" t="str">
        <f>IFERROR(FIND($A$14,C1091),"")</f>
        <v/>
      </c>
      <c r="B1091" s="10" t="s">
        <v>13914</v>
      </c>
      <c r="C1091" s="9" t="s">
        <v>13912</v>
      </c>
      <c r="D1091" s="8" t="s">
        <v>14</v>
      </c>
      <c r="E1091" s="6"/>
      <c r="F1091" s="6" t="s">
        <v>13913</v>
      </c>
      <c r="G1091" s="6"/>
      <c r="H1091" s="6"/>
      <c r="I1091" s="6" t="s">
        <v>13912</v>
      </c>
      <c r="J1091" s="6" t="s">
        <v>0</v>
      </c>
      <c r="K1091" s="6"/>
      <c r="L1091" s="6" t="s">
        <v>0</v>
      </c>
      <c r="M1091" s="6" t="s">
        <v>0</v>
      </c>
      <c r="N1091" s="6"/>
      <c r="O1091" s="6"/>
      <c r="P1091" s="6" t="s">
        <v>0</v>
      </c>
      <c r="Q1091" s="7">
        <f>COUNTA(E1091:P1091)-COUNTIF(C1091:P1091," ")</f>
        <v>2</v>
      </c>
      <c r="R1091" s="6"/>
      <c r="S1091" s="5"/>
      <c r="T1091" s="6" t="b">
        <v>1</v>
      </c>
    </row>
    <row r="1092" spans="1:20" ht="15.75" x14ac:dyDescent="0.25">
      <c r="A1092" s="6" t="str">
        <f>IFERROR(FIND($A$14,C1092),"")</f>
        <v/>
      </c>
      <c r="B1092" s="10" t="s">
        <v>1859</v>
      </c>
      <c r="C1092" s="9" t="s">
        <v>1858</v>
      </c>
      <c r="D1092" s="8" t="s">
        <v>2</v>
      </c>
      <c r="E1092" s="6"/>
      <c r="F1092" s="6"/>
      <c r="G1092" s="6"/>
      <c r="H1092" s="6"/>
      <c r="I1092" s="6"/>
      <c r="J1092" s="6" t="s">
        <v>1857</v>
      </c>
      <c r="K1092" s="6"/>
      <c r="L1092" s="6" t="s">
        <v>0</v>
      </c>
      <c r="M1092" s="6" t="s">
        <v>0</v>
      </c>
      <c r="N1092" s="6"/>
      <c r="O1092" s="6"/>
      <c r="P1092" s="6" t="s">
        <v>0</v>
      </c>
      <c r="Q1092" s="7">
        <f>COUNTA(E1092:P1092)-COUNTIF(C1092:P1092," ")</f>
        <v>1</v>
      </c>
      <c r="R1092" s="6"/>
      <c r="S1092" s="5"/>
      <c r="T1092" s="6" t="b">
        <v>1</v>
      </c>
    </row>
    <row r="1093" spans="1:20" ht="15.75" x14ac:dyDescent="0.25">
      <c r="A1093" s="6" t="str">
        <f>IFERROR(FIND($A$14,C1093),"")</f>
        <v/>
      </c>
      <c r="B1093" s="10" t="s">
        <v>16570</v>
      </c>
      <c r="C1093" s="9" t="s">
        <v>16569</v>
      </c>
      <c r="D1093" s="8" t="s">
        <v>2</v>
      </c>
      <c r="E1093" s="6"/>
      <c r="F1093" s="6"/>
      <c r="G1093" s="6"/>
      <c r="H1093" s="6"/>
      <c r="I1093" s="6"/>
      <c r="J1093" s="6" t="s">
        <v>16568</v>
      </c>
      <c r="K1093" s="6"/>
      <c r="L1093" s="6" t="s">
        <v>0</v>
      </c>
      <c r="M1093" s="6" t="s">
        <v>0</v>
      </c>
      <c r="N1093" s="6"/>
      <c r="O1093" s="6"/>
      <c r="P1093" s="6" t="s">
        <v>0</v>
      </c>
      <c r="Q1093" s="7">
        <f>COUNTA(E1093:P1093)-COUNTIF(C1093:P1093," ")</f>
        <v>1</v>
      </c>
      <c r="R1093" s="6"/>
      <c r="S1093" s="5" t="s">
        <v>16555</v>
      </c>
      <c r="T1093" s="6" t="b">
        <v>1</v>
      </c>
    </row>
    <row r="1094" spans="1:20" ht="15.75" x14ac:dyDescent="0.25">
      <c r="A1094" s="6" t="str">
        <f>IFERROR(FIND($A$14,C1094),"")</f>
        <v/>
      </c>
      <c r="B1094" s="10" t="s">
        <v>1856</v>
      </c>
      <c r="C1094" s="9" t="s">
        <v>1855</v>
      </c>
      <c r="D1094" s="8" t="s">
        <v>2</v>
      </c>
      <c r="E1094" s="6"/>
      <c r="F1094" s="6"/>
      <c r="G1094" s="6"/>
      <c r="H1094" s="6"/>
      <c r="I1094" s="6" t="s">
        <v>1854</v>
      </c>
      <c r="J1094" s="6" t="s">
        <v>1853</v>
      </c>
      <c r="K1094" s="6"/>
      <c r="L1094" s="6" t="s">
        <v>0</v>
      </c>
      <c r="M1094" s="6" t="s">
        <v>1852</v>
      </c>
      <c r="N1094" s="6"/>
      <c r="O1094" s="6"/>
      <c r="P1094" s="6" t="s">
        <v>0</v>
      </c>
      <c r="Q1094" s="7">
        <f>COUNTA(E1094:P1094)-COUNTIF(C1094:P1094," ")</f>
        <v>3</v>
      </c>
      <c r="R1094" s="6"/>
      <c r="S1094" s="5"/>
      <c r="T1094" s="6" t="b">
        <v>1</v>
      </c>
    </row>
    <row r="1095" spans="1:20" ht="15.75" x14ac:dyDescent="0.25">
      <c r="A1095" s="6" t="str">
        <f>IFERROR(FIND($A$14,C1095),"")</f>
        <v/>
      </c>
      <c r="B1095" s="10" t="s">
        <v>8229</v>
      </c>
      <c r="C1095" s="9" t="s">
        <v>8228</v>
      </c>
      <c r="D1095" s="8" t="s">
        <v>14</v>
      </c>
      <c r="E1095" s="6"/>
      <c r="F1095" s="6" t="s">
        <v>8227</v>
      </c>
      <c r="G1095" s="6" t="s">
        <v>1879</v>
      </c>
      <c r="H1095" s="6"/>
      <c r="I1095" s="6" t="s">
        <v>8226</v>
      </c>
      <c r="J1095" s="6" t="s">
        <v>0</v>
      </c>
      <c r="K1095" s="6"/>
      <c r="L1095" s="6" t="s">
        <v>0</v>
      </c>
      <c r="M1095" s="6" t="s">
        <v>0</v>
      </c>
      <c r="N1095" s="6"/>
      <c r="O1095" s="6"/>
      <c r="P1095" s="6" t="s">
        <v>0</v>
      </c>
      <c r="Q1095" s="7">
        <f>COUNTA(E1095:P1095)-COUNTIF(C1095:P1095," ")</f>
        <v>3</v>
      </c>
      <c r="R1095" s="6"/>
      <c r="S1095" s="5"/>
      <c r="T1095" s="6" t="b">
        <v>1</v>
      </c>
    </row>
    <row r="1096" spans="1:20" ht="15.75" x14ac:dyDescent="0.25">
      <c r="A1096" s="6" t="str">
        <f>IFERROR(FIND($A$14,C1096),"")</f>
        <v/>
      </c>
      <c r="B1096" s="10" t="s">
        <v>17884</v>
      </c>
      <c r="C1096" s="9" t="s">
        <v>17883</v>
      </c>
      <c r="D1096" s="8" t="s">
        <v>18</v>
      </c>
      <c r="E1096" s="6"/>
      <c r="F1096" s="6"/>
      <c r="G1096" s="6"/>
      <c r="H1096" s="6"/>
      <c r="I1096" s="6" t="s">
        <v>17882</v>
      </c>
      <c r="J1096" s="6"/>
      <c r="K1096" s="6"/>
      <c r="L1096" s="6" t="s">
        <v>0</v>
      </c>
      <c r="M1096" s="6" t="s">
        <v>0</v>
      </c>
      <c r="N1096" s="6"/>
      <c r="O1096" s="6"/>
      <c r="P1096" s="6" t="s">
        <v>0</v>
      </c>
      <c r="Q1096" s="7">
        <f>COUNTA(E1096:P1096)-COUNTIF(C1096:P1096," ")</f>
        <v>1</v>
      </c>
      <c r="R1096" s="6" t="s">
        <v>14396</v>
      </c>
      <c r="S1096" s="15" t="s">
        <v>17833</v>
      </c>
      <c r="T1096" s="6" t="b">
        <v>0</v>
      </c>
    </row>
    <row r="1097" spans="1:20" ht="15.75" x14ac:dyDescent="0.25">
      <c r="A1097" s="6" t="str">
        <f>IFERROR(FIND($A$14,C1097),"")</f>
        <v/>
      </c>
      <c r="B1097" s="10" t="s">
        <v>1851</v>
      </c>
      <c r="C1097" s="9" t="s">
        <v>1850</v>
      </c>
      <c r="D1097" s="8" t="s">
        <v>18</v>
      </c>
      <c r="E1097" s="6"/>
      <c r="F1097" s="6"/>
      <c r="G1097" s="6"/>
      <c r="H1097" s="6"/>
      <c r="I1097" s="6" t="s">
        <v>1849</v>
      </c>
      <c r="J1097" s="6"/>
      <c r="K1097" s="6"/>
      <c r="L1097" s="6" t="s">
        <v>0</v>
      </c>
      <c r="M1097" s="6" t="s">
        <v>0</v>
      </c>
      <c r="N1097" s="6"/>
      <c r="O1097" s="6"/>
      <c r="P1097" s="6" t="s">
        <v>0</v>
      </c>
      <c r="Q1097" s="7">
        <f>COUNTA(E1097:P1097)-COUNTIF(C1097:P1097," ")</f>
        <v>1</v>
      </c>
      <c r="R1097" s="6"/>
      <c r="S1097" s="5"/>
      <c r="T1097" s="6" t="b">
        <v>1</v>
      </c>
    </row>
    <row r="1098" spans="1:20" ht="15.75" x14ac:dyDescent="0.25">
      <c r="A1098" s="6" t="str">
        <f>IFERROR(FIND($A$14,C1098),"")</f>
        <v/>
      </c>
      <c r="B1098" s="10" t="s">
        <v>13911</v>
      </c>
      <c r="C1098" s="9" t="s">
        <v>13910</v>
      </c>
      <c r="D1098" s="8" t="s">
        <v>14</v>
      </c>
      <c r="E1098" s="6"/>
      <c r="F1098" s="6" t="s">
        <v>13909</v>
      </c>
      <c r="G1098" s="6"/>
      <c r="H1098" s="6"/>
      <c r="I1098" s="6" t="s">
        <v>0</v>
      </c>
      <c r="J1098" s="6" t="s">
        <v>0</v>
      </c>
      <c r="K1098" s="6"/>
      <c r="L1098" s="6" t="s">
        <v>0</v>
      </c>
      <c r="M1098" s="6" t="s">
        <v>0</v>
      </c>
      <c r="N1098" s="6"/>
      <c r="O1098" s="6"/>
      <c r="P1098" s="6" t="s">
        <v>0</v>
      </c>
      <c r="Q1098" s="7">
        <f>COUNTA(E1098:P1098)-COUNTIF(C1098:P1098," ")</f>
        <v>1</v>
      </c>
      <c r="R1098" s="6"/>
      <c r="S1098" s="5"/>
      <c r="T1098" s="6" t="b">
        <v>1</v>
      </c>
    </row>
    <row r="1099" spans="1:20" ht="15.75" x14ac:dyDescent="0.25">
      <c r="A1099" s="6" t="str">
        <f>IFERROR(FIND($A$14,C1099),"")</f>
        <v/>
      </c>
      <c r="B1099" s="10" t="s">
        <v>1848</v>
      </c>
      <c r="C1099" s="9" t="s">
        <v>1847</v>
      </c>
      <c r="D1099" s="8" t="s">
        <v>2</v>
      </c>
      <c r="E1099" s="6"/>
      <c r="F1099" s="6"/>
      <c r="G1099" s="6"/>
      <c r="H1099" s="6"/>
      <c r="I1099" s="6"/>
      <c r="J1099" s="6" t="s">
        <v>1846</v>
      </c>
      <c r="K1099" s="6"/>
      <c r="L1099" s="6" t="s">
        <v>0</v>
      </c>
      <c r="M1099" s="6" t="s">
        <v>0</v>
      </c>
      <c r="N1099" s="6"/>
      <c r="O1099" s="6"/>
      <c r="P1099" s="6" t="s">
        <v>0</v>
      </c>
      <c r="Q1099" s="7">
        <f>COUNTA(E1099:P1099)-COUNTIF(C1099:P1099," ")</f>
        <v>1</v>
      </c>
      <c r="R1099" s="6"/>
      <c r="S1099" s="5"/>
      <c r="T1099" s="6" t="b">
        <v>1</v>
      </c>
    </row>
    <row r="1100" spans="1:20" ht="15.75" x14ac:dyDescent="0.25">
      <c r="A1100" s="6" t="str">
        <f>IFERROR(FIND($A$14,C1100),"")</f>
        <v/>
      </c>
      <c r="B1100" s="10" t="s">
        <v>1845</v>
      </c>
      <c r="C1100" s="9" t="s">
        <v>1844</v>
      </c>
      <c r="D1100" s="8" t="s">
        <v>2</v>
      </c>
      <c r="E1100" s="6"/>
      <c r="F1100" s="6"/>
      <c r="G1100" s="6"/>
      <c r="H1100" s="6"/>
      <c r="I1100" s="6"/>
      <c r="J1100" s="6" t="s">
        <v>1843</v>
      </c>
      <c r="K1100" s="6"/>
      <c r="L1100" s="6" t="s">
        <v>0</v>
      </c>
      <c r="M1100" s="6" t="s">
        <v>0</v>
      </c>
      <c r="N1100" s="6"/>
      <c r="O1100" s="6"/>
      <c r="P1100" s="6" t="s">
        <v>0</v>
      </c>
      <c r="Q1100" s="7">
        <f>COUNTA(E1100:P1100)-COUNTIF(C1100:P1100," ")</f>
        <v>1</v>
      </c>
      <c r="R1100" s="6"/>
      <c r="S1100" s="5"/>
      <c r="T1100" s="6" t="b">
        <v>1</v>
      </c>
    </row>
    <row r="1101" spans="1:20" ht="15.75" x14ac:dyDescent="0.25">
      <c r="A1101" s="6" t="str">
        <f>IFERROR(FIND($A$14,C1101),"")</f>
        <v/>
      </c>
      <c r="B1101" s="10" t="s">
        <v>5315</v>
      </c>
      <c r="C1101" s="9" t="s">
        <v>5313</v>
      </c>
      <c r="D1101" s="8" t="s">
        <v>221</v>
      </c>
      <c r="E1101" s="40" t="s">
        <v>13</v>
      </c>
      <c r="F1101" s="6"/>
      <c r="G1101" s="6" t="s">
        <v>5314</v>
      </c>
      <c r="H1101" s="6"/>
      <c r="I1101" s="6" t="s">
        <v>5313</v>
      </c>
      <c r="J1101" s="6" t="s">
        <v>5312</v>
      </c>
      <c r="K1101" s="6"/>
      <c r="L1101" s="6" t="s">
        <v>0</v>
      </c>
      <c r="M1101" s="6" t="s">
        <v>5311</v>
      </c>
      <c r="N1101" s="6" t="s">
        <v>5310</v>
      </c>
      <c r="O1101" s="6"/>
      <c r="P1101" s="6" t="s">
        <v>5309</v>
      </c>
      <c r="Q1101" s="7">
        <f>COUNTA(E1101:P1101)-COUNTIF(C1101:P1101," ")</f>
        <v>7</v>
      </c>
      <c r="R1101" s="6"/>
      <c r="S1101" s="5"/>
      <c r="T1101" s="6" t="b">
        <v>1</v>
      </c>
    </row>
    <row r="1102" spans="1:20" ht="15.75" x14ac:dyDescent="0.25">
      <c r="A1102" s="6" t="str">
        <f>IFERROR(FIND($A$14,C1102),"")</f>
        <v/>
      </c>
      <c r="B1102" s="10" t="s">
        <v>8225</v>
      </c>
      <c r="C1102" s="9" t="s">
        <v>8224</v>
      </c>
      <c r="D1102" s="8" t="s">
        <v>14</v>
      </c>
      <c r="E1102" s="6"/>
      <c r="F1102" s="6" t="s">
        <v>8222</v>
      </c>
      <c r="G1102" s="6" t="s">
        <v>8223</v>
      </c>
      <c r="H1102" s="6"/>
      <c r="I1102" s="6" t="s">
        <v>8222</v>
      </c>
      <c r="J1102" s="6" t="s">
        <v>0</v>
      </c>
      <c r="K1102" s="6"/>
      <c r="L1102" s="6" t="s">
        <v>0</v>
      </c>
      <c r="M1102" s="6" t="s">
        <v>0</v>
      </c>
      <c r="N1102" s="6"/>
      <c r="O1102" s="6"/>
      <c r="P1102" s="6" t="s">
        <v>0</v>
      </c>
      <c r="Q1102" s="7">
        <f>COUNTA(E1102:P1102)-COUNTIF(C1102:P1102," ")</f>
        <v>3</v>
      </c>
      <c r="R1102" s="6"/>
      <c r="S1102" s="5"/>
      <c r="T1102" s="6" t="b">
        <v>1</v>
      </c>
    </row>
    <row r="1103" spans="1:20" ht="15.75" x14ac:dyDescent="0.25">
      <c r="A1103" s="6" t="str">
        <f>IFERROR(FIND($A$14,C1103),"")</f>
        <v/>
      </c>
      <c r="B1103" s="10" t="s">
        <v>1842</v>
      </c>
      <c r="C1103" s="9" t="s">
        <v>1841</v>
      </c>
      <c r="D1103" s="8" t="s">
        <v>2</v>
      </c>
      <c r="E1103" s="6"/>
      <c r="F1103" s="6"/>
      <c r="G1103" s="6"/>
      <c r="H1103" s="6"/>
      <c r="I1103" s="6"/>
      <c r="J1103" s="6" t="s">
        <v>1840</v>
      </c>
      <c r="K1103" s="6"/>
      <c r="L1103" s="6" t="s">
        <v>0</v>
      </c>
      <c r="M1103" s="6" t="s">
        <v>0</v>
      </c>
      <c r="N1103" s="6"/>
      <c r="O1103" s="6"/>
      <c r="P1103" s="6" t="s">
        <v>0</v>
      </c>
      <c r="Q1103" s="7">
        <f>COUNTA(E1103:P1103)-COUNTIF(C1103:P1103," ")</f>
        <v>1</v>
      </c>
      <c r="R1103" s="6"/>
      <c r="S1103" s="5"/>
      <c r="T1103" s="6" t="b">
        <v>1</v>
      </c>
    </row>
    <row r="1104" spans="1:20" ht="15.75" x14ac:dyDescent="0.25">
      <c r="A1104" s="6" t="str">
        <f>IFERROR(FIND($A$14,C1104),"")</f>
        <v/>
      </c>
      <c r="B1104" s="10" t="s">
        <v>8472</v>
      </c>
      <c r="C1104" s="9" t="s">
        <v>8471</v>
      </c>
      <c r="D1104" s="8" t="s">
        <v>312</v>
      </c>
      <c r="E1104" s="6"/>
      <c r="F1104" s="6"/>
      <c r="G1104" s="6" t="s">
        <v>8470</v>
      </c>
      <c r="H1104" s="6"/>
      <c r="I1104" s="6" t="s">
        <v>0</v>
      </c>
      <c r="J1104" s="6" t="s">
        <v>8469</v>
      </c>
      <c r="K1104" s="6"/>
      <c r="L1104" s="6" t="s">
        <v>0</v>
      </c>
      <c r="M1104" s="6" t="s">
        <v>0</v>
      </c>
      <c r="N1104" s="6"/>
      <c r="O1104" s="6" t="s">
        <v>8468</v>
      </c>
      <c r="P1104" s="6" t="s">
        <v>8467</v>
      </c>
      <c r="Q1104" s="7">
        <f>COUNTA(E1104:P1104)-COUNTIF(C1104:P1104," ")</f>
        <v>4</v>
      </c>
      <c r="R1104" s="6"/>
      <c r="S1104" s="5"/>
      <c r="T1104" s="6" t="b">
        <v>1</v>
      </c>
    </row>
    <row r="1105" spans="1:20" ht="15.75" x14ac:dyDescent="0.25">
      <c r="A1105" s="6" t="str">
        <f>IFERROR(FIND($A$14,C1105),"")</f>
        <v/>
      </c>
      <c r="B1105" s="10" t="s">
        <v>15590</v>
      </c>
      <c r="C1105" s="9" t="s">
        <v>15589</v>
      </c>
      <c r="D1105" s="8" t="s">
        <v>221</v>
      </c>
      <c r="E1105" s="40" t="s">
        <v>13</v>
      </c>
      <c r="F1105" s="6"/>
      <c r="G1105" s="6" t="s">
        <v>15587</v>
      </c>
      <c r="H1105" s="6"/>
      <c r="I1105" s="6" t="s">
        <v>0</v>
      </c>
      <c r="J1105" s="6" t="s">
        <v>15588</v>
      </c>
      <c r="K1105" s="6"/>
      <c r="L1105" s="6" t="s">
        <v>0</v>
      </c>
      <c r="M1105" s="6" t="s">
        <v>15587</v>
      </c>
      <c r="N1105" s="6"/>
      <c r="O1105" s="6"/>
      <c r="P1105" s="6" t="s">
        <v>0</v>
      </c>
      <c r="Q1105" s="7">
        <f>COUNTA(E1105:P1105)-COUNTIF(C1105:P1105," ")</f>
        <v>4</v>
      </c>
      <c r="R1105" s="6"/>
      <c r="S1105" s="5" t="s">
        <v>15391</v>
      </c>
      <c r="T1105" s="6" t="b">
        <v>1</v>
      </c>
    </row>
    <row r="1106" spans="1:20" ht="15.75" x14ac:dyDescent="0.25">
      <c r="A1106" s="6" t="str">
        <f>IFERROR(FIND($A$14,C1106),"")</f>
        <v/>
      </c>
      <c r="B1106" s="10" t="s">
        <v>14584</v>
      </c>
      <c r="C1106" s="9" t="s">
        <v>14582</v>
      </c>
      <c r="D1106" s="8" t="s">
        <v>221</v>
      </c>
      <c r="E1106" s="40" t="s">
        <v>13</v>
      </c>
      <c r="F1106" s="6"/>
      <c r="G1106" s="6" t="s">
        <v>14583</v>
      </c>
      <c r="H1106" s="6"/>
      <c r="I1106" s="6" t="s">
        <v>14582</v>
      </c>
      <c r="J1106" s="6" t="s">
        <v>14581</v>
      </c>
      <c r="K1106" s="6"/>
      <c r="L1106" s="6" t="s">
        <v>0</v>
      </c>
      <c r="M1106" s="6" t="s">
        <v>14580</v>
      </c>
      <c r="N1106" s="6" t="s">
        <v>14579</v>
      </c>
      <c r="O1106" s="6" t="s">
        <v>14578</v>
      </c>
      <c r="P1106" s="6" t="s">
        <v>14577</v>
      </c>
      <c r="Q1106" s="7">
        <f>COUNTA(E1106:P1106)-COUNTIF(C1106:P1106," ")</f>
        <v>8</v>
      </c>
      <c r="R1106" s="13" t="s">
        <v>14410</v>
      </c>
      <c r="S1106" s="5"/>
      <c r="T1106" s="6" t="b">
        <v>1</v>
      </c>
    </row>
    <row r="1107" spans="1:20" ht="15.75" x14ac:dyDescent="0.25">
      <c r="A1107" s="6" t="str">
        <f>IFERROR(FIND($A$14,C1107),"")</f>
        <v/>
      </c>
      <c r="B1107" s="10" t="s">
        <v>8211</v>
      </c>
      <c r="C1107" s="9" t="s">
        <v>8210</v>
      </c>
      <c r="D1107" s="8" t="s">
        <v>14</v>
      </c>
      <c r="E1107" s="6"/>
      <c r="F1107" s="6" t="s">
        <v>8209</v>
      </c>
      <c r="G1107" s="6" t="s">
        <v>8206</v>
      </c>
      <c r="H1107" s="6"/>
      <c r="I1107" s="6" t="s">
        <v>0</v>
      </c>
      <c r="J1107" s="6" t="s">
        <v>8208</v>
      </c>
      <c r="K1107" s="6"/>
      <c r="L1107" s="6" t="s">
        <v>0</v>
      </c>
      <c r="M1107" s="6" t="s">
        <v>8206</v>
      </c>
      <c r="N1107" s="6" t="s">
        <v>8207</v>
      </c>
      <c r="O1107" s="6" t="s">
        <v>8206</v>
      </c>
      <c r="P1107" s="6" t="s">
        <v>8205</v>
      </c>
      <c r="Q1107" s="7">
        <f>COUNTA(E1107:P1107)-COUNTIF(C1107:P1107," ")</f>
        <v>7</v>
      </c>
      <c r="R1107" s="6"/>
      <c r="S1107" s="5"/>
      <c r="T1107" s="6" t="b">
        <v>1</v>
      </c>
    </row>
    <row r="1108" spans="1:20" ht="15.75" x14ac:dyDescent="0.25">
      <c r="A1108" s="6" t="str">
        <f>IFERROR(FIND($A$14,C1108),"")</f>
        <v/>
      </c>
      <c r="B1108" s="10" t="s">
        <v>13908</v>
      </c>
      <c r="C1108" s="9" t="s">
        <v>13907</v>
      </c>
      <c r="D1108" s="8" t="s">
        <v>14</v>
      </c>
      <c r="E1108" s="6"/>
      <c r="F1108" s="6" t="s">
        <v>13906</v>
      </c>
      <c r="G1108" s="6"/>
      <c r="H1108" s="6"/>
      <c r="I1108" s="6" t="s">
        <v>13905</v>
      </c>
      <c r="J1108" s="6" t="s">
        <v>0</v>
      </c>
      <c r="K1108" s="6"/>
      <c r="L1108" s="6" t="s">
        <v>0</v>
      </c>
      <c r="M1108" s="6" t="s">
        <v>0</v>
      </c>
      <c r="N1108" s="6"/>
      <c r="O1108" s="6"/>
      <c r="P1108" s="6" t="s">
        <v>0</v>
      </c>
      <c r="Q1108" s="7">
        <f>COUNTA(E1108:P1108)-COUNTIF(C1108:P1108," ")</f>
        <v>2</v>
      </c>
      <c r="R1108" s="6"/>
      <c r="S1108" s="5"/>
      <c r="T1108" s="6" t="b">
        <v>1</v>
      </c>
    </row>
    <row r="1109" spans="1:20" ht="15.75" x14ac:dyDescent="0.25">
      <c r="A1109" s="6" t="str">
        <f>IFERROR(FIND($A$14,C1109),"")</f>
        <v/>
      </c>
      <c r="B1109" s="10" t="s">
        <v>1839</v>
      </c>
      <c r="C1109" s="9" t="s">
        <v>1838</v>
      </c>
      <c r="D1109" s="8" t="s">
        <v>25</v>
      </c>
      <c r="E1109" s="6"/>
      <c r="F1109" s="6"/>
      <c r="G1109" s="6"/>
      <c r="H1109" s="6"/>
      <c r="I1109" s="6"/>
      <c r="J1109" s="6"/>
      <c r="K1109" s="6"/>
      <c r="L1109" s="6" t="s">
        <v>0</v>
      </c>
      <c r="M1109" s="6" t="s">
        <v>1837</v>
      </c>
      <c r="N1109" s="6"/>
      <c r="O1109" s="6"/>
      <c r="P1109" s="6" t="s">
        <v>0</v>
      </c>
      <c r="Q1109" s="7">
        <f>COUNTA(E1109:P1109)-COUNTIF(C1109:P1109," ")</f>
        <v>1</v>
      </c>
      <c r="R1109" s="6"/>
      <c r="S1109" s="5"/>
      <c r="T1109" s="6" t="b">
        <v>1</v>
      </c>
    </row>
    <row r="1110" spans="1:20" ht="15.75" x14ac:dyDescent="0.25">
      <c r="A1110" s="6" t="str">
        <f>IFERROR(FIND($A$14,C1110),"")</f>
        <v/>
      </c>
      <c r="B1110" s="10" t="s">
        <v>1836</v>
      </c>
      <c r="C1110" s="9" t="s">
        <v>1835</v>
      </c>
      <c r="D1110" s="8" t="s">
        <v>2</v>
      </c>
      <c r="E1110" s="6"/>
      <c r="F1110" s="6"/>
      <c r="G1110" s="6"/>
      <c r="H1110" s="6"/>
      <c r="I1110" s="6" t="s">
        <v>0</v>
      </c>
      <c r="J1110" s="6" t="s">
        <v>1834</v>
      </c>
      <c r="K1110" s="6"/>
      <c r="L1110" s="6" t="s">
        <v>0</v>
      </c>
      <c r="M1110" s="6" t="s">
        <v>1833</v>
      </c>
      <c r="N1110" s="6"/>
      <c r="O1110" s="6"/>
      <c r="P1110" s="6" t="s">
        <v>0</v>
      </c>
      <c r="Q1110" s="7">
        <f>COUNTA(E1110:P1110)-COUNTIF(C1110:P1110," ")</f>
        <v>2</v>
      </c>
      <c r="R1110" s="6"/>
      <c r="S1110" s="5"/>
      <c r="T1110" s="6" t="b">
        <v>1</v>
      </c>
    </row>
    <row r="1111" spans="1:20" ht="15.75" x14ac:dyDescent="0.25">
      <c r="A1111" s="6" t="str">
        <f>IFERROR(FIND($A$14,C1111),"")</f>
        <v/>
      </c>
      <c r="B1111" s="10" t="s">
        <v>8221</v>
      </c>
      <c r="C1111" s="9" t="s">
        <v>8220</v>
      </c>
      <c r="D1111" s="8" t="s">
        <v>312</v>
      </c>
      <c r="E1111" s="6"/>
      <c r="F1111" s="6"/>
      <c r="G1111" s="6" t="s">
        <v>8219</v>
      </c>
      <c r="H1111" s="6"/>
      <c r="I1111" s="6" t="s">
        <v>0</v>
      </c>
      <c r="J1111" s="6"/>
      <c r="K1111" s="6"/>
      <c r="L1111" s="6" t="s">
        <v>0</v>
      </c>
      <c r="M1111" s="6" t="s">
        <v>0</v>
      </c>
      <c r="N1111" s="6"/>
      <c r="O1111" s="6"/>
      <c r="P1111" s="6" t="s">
        <v>0</v>
      </c>
      <c r="Q1111" s="7">
        <f>COUNTA(E1111:P1111)-COUNTIF(C1111:P1111," ")</f>
        <v>1</v>
      </c>
      <c r="R1111" s="6"/>
      <c r="S1111" s="5"/>
      <c r="T1111" s="6" t="b">
        <v>1</v>
      </c>
    </row>
    <row r="1112" spans="1:20" ht="15.75" x14ac:dyDescent="0.25">
      <c r="A1112" s="6" t="str">
        <f>IFERROR(FIND($A$14,C1112),"")</f>
        <v/>
      </c>
      <c r="B1112" s="10" t="s">
        <v>8218</v>
      </c>
      <c r="C1112" s="9" t="s">
        <v>8217</v>
      </c>
      <c r="D1112" s="8" t="s">
        <v>14</v>
      </c>
      <c r="E1112" s="6"/>
      <c r="F1112" s="6" t="s">
        <v>8216</v>
      </c>
      <c r="G1112" s="6" t="s">
        <v>8214</v>
      </c>
      <c r="H1112" s="6"/>
      <c r="I1112" s="6" t="s">
        <v>0</v>
      </c>
      <c r="J1112" s="6" t="s">
        <v>8215</v>
      </c>
      <c r="K1112" s="6"/>
      <c r="L1112" s="6" t="s">
        <v>0</v>
      </c>
      <c r="M1112" s="6" t="s">
        <v>8214</v>
      </c>
      <c r="N1112" s="6" t="s">
        <v>8213</v>
      </c>
      <c r="O1112" s="6"/>
      <c r="P1112" s="6" t="s">
        <v>8212</v>
      </c>
      <c r="Q1112" s="7">
        <f>COUNTA(E1112:P1112)-COUNTIF(C1112:P1112," ")</f>
        <v>6</v>
      </c>
      <c r="R1112" s="6"/>
      <c r="S1112" s="5"/>
      <c r="T1112" s="6" t="b">
        <v>1</v>
      </c>
    </row>
    <row r="1113" spans="1:20" ht="15.75" x14ac:dyDescent="0.25">
      <c r="A1113" s="6" t="str">
        <f>IFERROR(FIND($A$14,C1113),"")</f>
        <v/>
      </c>
      <c r="B1113" s="10" t="s">
        <v>1832</v>
      </c>
      <c r="C1113" s="9" t="s">
        <v>1831</v>
      </c>
      <c r="D1113" s="8" t="s">
        <v>2</v>
      </c>
      <c r="E1113" s="6"/>
      <c r="F1113" s="6"/>
      <c r="G1113" s="6"/>
      <c r="H1113" s="6"/>
      <c r="I1113" s="6" t="s">
        <v>0</v>
      </c>
      <c r="J1113" s="6" t="s">
        <v>1830</v>
      </c>
      <c r="K1113" s="6"/>
      <c r="L1113" s="6" t="s">
        <v>0</v>
      </c>
      <c r="M1113" s="6" t="s">
        <v>0</v>
      </c>
      <c r="N1113" s="6" t="s">
        <v>1829</v>
      </c>
      <c r="O1113" s="6"/>
      <c r="P1113" s="6" t="s">
        <v>1828</v>
      </c>
      <c r="Q1113" s="7">
        <f>COUNTA(E1113:P1113)-COUNTIF(C1113:P1113," ")</f>
        <v>3</v>
      </c>
      <c r="R1113" s="6"/>
      <c r="S1113" s="5"/>
      <c r="T1113" s="6" t="b">
        <v>1</v>
      </c>
    </row>
    <row r="1114" spans="1:20" ht="15.75" x14ac:dyDescent="0.25">
      <c r="A1114" s="6" t="str">
        <f>IFERROR(FIND($A$14,C1114),"")</f>
        <v/>
      </c>
      <c r="B1114" s="10" t="s">
        <v>13904</v>
      </c>
      <c r="C1114" s="9" t="s">
        <v>13903</v>
      </c>
      <c r="D1114" s="8" t="s">
        <v>14</v>
      </c>
      <c r="E1114" s="6"/>
      <c r="F1114" s="6" t="s">
        <v>13902</v>
      </c>
      <c r="G1114" s="6"/>
      <c r="H1114" s="6"/>
      <c r="I1114" s="6" t="s">
        <v>0</v>
      </c>
      <c r="J1114" s="6" t="s">
        <v>0</v>
      </c>
      <c r="K1114" s="6"/>
      <c r="L1114" s="6" t="s">
        <v>0</v>
      </c>
      <c r="M1114" s="6" t="s">
        <v>0</v>
      </c>
      <c r="N1114" s="6"/>
      <c r="O1114" s="6"/>
      <c r="P1114" s="6" t="s">
        <v>0</v>
      </c>
      <c r="Q1114" s="7">
        <f>COUNTA(E1114:P1114)-COUNTIF(C1114:P1114," ")</f>
        <v>1</v>
      </c>
      <c r="R1114" s="6"/>
      <c r="S1114" s="5"/>
      <c r="T1114" s="6" t="b">
        <v>1</v>
      </c>
    </row>
    <row r="1115" spans="1:20" ht="15.75" x14ac:dyDescent="0.25">
      <c r="A1115" s="6" t="str">
        <f>IFERROR(FIND($A$14,C1115),"")</f>
        <v/>
      </c>
      <c r="B1115" s="10" t="s">
        <v>1827</v>
      </c>
      <c r="C1115" s="9" t="s">
        <v>1826</v>
      </c>
      <c r="D1115" s="8" t="s">
        <v>18</v>
      </c>
      <c r="E1115" s="6"/>
      <c r="F1115" s="6"/>
      <c r="G1115" s="6"/>
      <c r="H1115" s="6"/>
      <c r="I1115" s="6" t="s">
        <v>1825</v>
      </c>
      <c r="J1115" s="6"/>
      <c r="K1115" s="6"/>
      <c r="L1115" s="6" t="s">
        <v>0</v>
      </c>
      <c r="M1115" s="6" t="s">
        <v>1824</v>
      </c>
      <c r="N1115" s="6"/>
      <c r="O1115" s="6"/>
      <c r="P1115" s="6" t="s">
        <v>0</v>
      </c>
      <c r="Q1115" s="7">
        <f>COUNTA(E1115:P1115)-COUNTIF(C1115:P1115," ")</f>
        <v>2</v>
      </c>
      <c r="R1115" s="6"/>
      <c r="S1115" s="5"/>
      <c r="T1115" s="6" t="b">
        <v>1</v>
      </c>
    </row>
    <row r="1116" spans="1:20" ht="15.75" x14ac:dyDescent="0.25">
      <c r="A1116" s="6" t="str">
        <f>IFERROR(FIND($A$14,C1116),"")</f>
        <v/>
      </c>
      <c r="B1116" s="10" t="s">
        <v>8201</v>
      </c>
      <c r="C1116" s="9" t="s">
        <v>8200</v>
      </c>
      <c r="D1116" s="8" t="s">
        <v>312</v>
      </c>
      <c r="E1116" s="6"/>
      <c r="F1116" s="6"/>
      <c r="G1116" s="6" t="s">
        <v>8199</v>
      </c>
      <c r="H1116" s="6"/>
      <c r="I1116" s="6" t="s">
        <v>0</v>
      </c>
      <c r="J1116" s="6"/>
      <c r="K1116" s="6"/>
      <c r="L1116" s="6" t="s">
        <v>0</v>
      </c>
      <c r="M1116" s="6" t="s">
        <v>0</v>
      </c>
      <c r="N1116" s="6"/>
      <c r="O1116" s="6"/>
      <c r="P1116" s="6" t="s">
        <v>0</v>
      </c>
      <c r="Q1116" s="7">
        <f>COUNTA(E1116:P1116)-COUNTIF(C1116:P1116," ")</f>
        <v>1</v>
      </c>
      <c r="R1116" s="6"/>
      <c r="S1116" s="5"/>
      <c r="T1116" s="6" t="b">
        <v>1</v>
      </c>
    </row>
    <row r="1117" spans="1:20" ht="15.75" x14ac:dyDescent="0.25">
      <c r="A1117" s="6" t="str">
        <f>IFERROR(FIND($A$14,C1117),"")</f>
        <v/>
      </c>
      <c r="B1117" s="10" t="s">
        <v>8198</v>
      </c>
      <c r="C1117" s="9" t="s">
        <v>8197</v>
      </c>
      <c r="D1117" s="8" t="s">
        <v>312</v>
      </c>
      <c r="E1117" s="6"/>
      <c r="F1117" s="6"/>
      <c r="G1117" s="6" t="s">
        <v>8196</v>
      </c>
      <c r="H1117" s="6"/>
      <c r="I1117" s="6" t="s">
        <v>8195</v>
      </c>
      <c r="J1117" s="6"/>
      <c r="K1117" s="6"/>
      <c r="L1117" s="6" t="s">
        <v>0</v>
      </c>
      <c r="M1117" s="6" t="s">
        <v>8194</v>
      </c>
      <c r="N1117" s="6" t="s">
        <v>8193</v>
      </c>
      <c r="O1117" s="6" t="s">
        <v>8192</v>
      </c>
      <c r="P1117" s="6" t="s">
        <v>0</v>
      </c>
      <c r="Q1117" s="7">
        <f>COUNTA(E1117:P1117)-COUNTIF(C1117:P1117," ")</f>
        <v>5</v>
      </c>
      <c r="R1117" s="6"/>
      <c r="S1117" s="5"/>
      <c r="T1117" s="6" t="b">
        <v>1</v>
      </c>
    </row>
    <row r="1118" spans="1:20" ht="15.75" x14ac:dyDescent="0.25">
      <c r="A1118" s="6" t="str">
        <f>IFERROR(FIND($A$14,C1118),"")</f>
        <v/>
      </c>
      <c r="B1118" s="10" t="s">
        <v>8170</v>
      </c>
      <c r="C1118" s="9" t="s">
        <v>8169</v>
      </c>
      <c r="D1118" s="8" t="s">
        <v>312</v>
      </c>
      <c r="E1118" s="6"/>
      <c r="F1118" s="6"/>
      <c r="G1118" s="6" t="s">
        <v>8168</v>
      </c>
      <c r="H1118" s="6"/>
      <c r="I1118" s="6" t="s">
        <v>0</v>
      </c>
      <c r="J1118" s="6"/>
      <c r="K1118" s="6"/>
      <c r="L1118" s="6" t="s">
        <v>0</v>
      </c>
      <c r="M1118" s="6" t="s">
        <v>0</v>
      </c>
      <c r="N1118" s="6"/>
      <c r="O1118" s="6"/>
      <c r="P1118" s="6" t="s">
        <v>0</v>
      </c>
      <c r="Q1118" s="7">
        <f>COUNTA(E1118:P1118)-COUNTIF(C1118:P1118," ")</f>
        <v>1</v>
      </c>
      <c r="R1118" s="6"/>
      <c r="S1118" s="5"/>
      <c r="T1118" s="6" t="b">
        <v>1</v>
      </c>
    </row>
    <row r="1119" spans="1:20" ht="15.75" x14ac:dyDescent="0.25">
      <c r="A1119" s="6" t="str">
        <f>IFERROR(FIND($A$14,C1119),"")</f>
        <v/>
      </c>
      <c r="B1119" s="10" t="s">
        <v>8191</v>
      </c>
      <c r="C1119" s="9" t="s">
        <v>8190</v>
      </c>
      <c r="D1119" s="8" t="s">
        <v>312</v>
      </c>
      <c r="E1119" s="6"/>
      <c r="F1119" s="6"/>
      <c r="G1119" s="6" t="s">
        <v>8189</v>
      </c>
      <c r="H1119" s="6"/>
      <c r="I1119" s="6" t="s">
        <v>8188</v>
      </c>
      <c r="J1119" s="6"/>
      <c r="K1119" s="6"/>
      <c r="L1119" s="6" t="s">
        <v>0</v>
      </c>
      <c r="M1119" s="6" t="s">
        <v>0</v>
      </c>
      <c r="N1119" s="6"/>
      <c r="O1119" s="6"/>
      <c r="P1119" s="6" t="s">
        <v>0</v>
      </c>
      <c r="Q1119" s="7">
        <f>COUNTA(E1119:P1119)-COUNTIF(C1119:P1119," ")</f>
        <v>2</v>
      </c>
      <c r="R1119" s="6"/>
      <c r="S1119" s="5"/>
      <c r="T1119" s="6" t="b">
        <v>1</v>
      </c>
    </row>
    <row r="1120" spans="1:20" ht="15.75" x14ac:dyDescent="0.25">
      <c r="A1120" s="6" t="str">
        <f>IFERROR(FIND($A$14,C1120),"")</f>
        <v/>
      </c>
      <c r="B1120" s="10" t="s">
        <v>8187</v>
      </c>
      <c r="C1120" s="9" t="s">
        <v>8186</v>
      </c>
      <c r="D1120" s="8" t="s">
        <v>312</v>
      </c>
      <c r="E1120" s="6"/>
      <c r="F1120" s="6"/>
      <c r="G1120" s="6" t="s">
        <v>8185</v>
      </c>
      <c r="H1120" s="6"/>
      <c r="I1120" s="6" t="s">
        <v>0</v>
      </c>
      <c r="J1120" s="6"/>
      <c r="K1120" s="6"/>
      <c r="L1120" s="6" t="s">
        <v>0</v>
      </c>
      <c r="M1120" s="6" t="s">
        <v>0</v>
      </c>
      <c r="N1120" s="6"/>
      <c r="O1120" s="6"/>
      <c r="P1120" s="6" t="s">
        <v>0</v>
      </c>
      <c r="Q1120" s="7">
        <f>COUNTA(E1120:P1120)-COUNTIF(C1120:P1120," ")</f>
        <v>1</v>
      </c>
      <c r="R1120" s="6"/>
      <c r="S1120" s="5"/>
      <c r="T1120" s="6" t="b">
        <v>1</v>
      </c>
    </row>
    <row r="1121" spans="1:20" ht="15.75" x14ac:dyDescent="0.25">
      <c r="A1121" s="6">
        <f>IFERROR(FIND($A$14,C1121),"")</f>
        <v>3</v>
      </c>
      <c r="B1121" s="10" t="s">
        <v>15916</v>
      </c>
      <c r="C1121" s="9" t="s">
        <v>15915</v>
      </c>
      <c r="D1121" s="8" t="s">
        <v>14</v>
      </c>
      <c r="E1121" s="6"/>
      <c r="F1121" s="6" t="s">
        <v>15914</v>
      </c>
      <c r="G1121" s="6"/>
      <c r="H1121" s="6"/>
      <c r="I1121" s="6" t="s">
        <v>15913</v>
      </c>
      <c r="J1121" s="6" t="s">
        <v>0</v>
      </c>
      <c r="K1121" s="6"/>
      <c r="L1121" s="6" t="s">
        <v>0</v>
      </c>
      <c r="M1121" s="6" t="s">
        <v>0</v>
      </c>
      <c r="N1121" s="6"/>
      <c r="O1121" s="6"/>
      <c r="P1121" s="6" t="s">
        <v>0</v>
      </c>
      <c r="Q1121" s="7">
        <f>COUNTA(E1121:P1121)-COUNTIF(C1121:P1121," ")</f>
        <v>2</v>
      </c>
      <c r="R1121" s="6"/>
      <c r="S1121" s="5" t="s">
        <v>15391</v>
      </c>
      <c r="T1121" s="6" t="b">
        <v>1</v>
      </c>
    </row>
    <row r="1122" spans="1:20" ht="15.75" x14ac:dyDescent="0.25">
      <c r="A1122" s="6" t="str">
        <f>IFERROR(FIND($A$14,C1122),"")</f>
        <v/>
      </c>
      <c r="B1122" s="10" t="s">
        <v>8184</v>
      </c>
      <c r="C1122" s="9" t="s">
        <v>8183</v>
      </c>
      <c r="D1122" s="8" t="s">
        <v>312</v>
      </c>
      <c r="E1122" s="6"/>
      <c r="F1122" s="6"/>
      <c r="G1122" s="6" t="s">
        <v>8182</v>
      </c>
      <c r="H1122" s="6"/>
      <c r="I1122" s="6" t="s">
        <v>8181</v>
      </c>
      <c r="J1122" s="6"/>
      <c r="K1122" s="6"/>
      <c r="L1122" s="6" t="s">
        <v>0</v>
      </c>
      <c r="M1122" s="6" t="s">
        <v>8180</v>
      </c>
      <c r="N1122" s="6"/>
      <c r="O1122" s="6"/>
      <c r="P1122" s="6" t="s">
        <v>0</v>
      </c>
      <c r="Q1122" s="7">
        <f>COUNTA(E1122:P1122)-COUNTIF(C1122:P1122," ")</f>
        <v>3</v>
      </c>
      <c r="R1122" s="6"/>
      <c r="S1122" s="5"/>
      <c r="T1122" s="6" t="b">
        <v>1</v>
      </c>
    </row>
    <row r="1123" spans="1:20" ht="15.75" x14ac:dyDescent="0.25">
      <c r="A1123" s="6" t="str">
        <f>IFERROR(FIND($A$14,C1123),"")</f>
        <v/>
      </c>
      <c r="B1123" s="10" t="s">
        <v>17737</v>
      </c>
      <c r="C1123" s="9" t="s">
        <v>17736</v>
      </c>
      <c r="D1123" s="8" t="s">
        <v>2</v>
      </c>
      <c r="E1123" s="6"/>
      <c r="F1123" s="6"/>
      <c r="G1123" s="6"/>
      <c r="H1123" s="6"/>
      <c r="I1123" s="6" t="s">
        <v>0</v>
      </c>
      <c r="J1123" s="6" t="s">
        <v>17735</v>
      </c>
      <c r="K1123" s="6"/>
      <c r="L1123" s="6" t="s">
        <v>0</v>
      </c>
      <c r="M1123" s="6" t="s">
        <v>0</v>
      </c>
      <c r="N1123" s="6"/>
      <c r="O1123" s="6"/>
      <c r="P1123" s="6" t="s">
        <v>0</v>
      </c>
      <c r="Q1123" s="7">
        <f>COUNTA(E1123:P1123)-COUNTIF(C1123:P1123," ")</f>
        <v>1</v>
      </c>
      <c r="R1123" s="6" t="s">
        <v>14396</v>
      </c>
      <c r="S1123" s="15" t="s">
        <v>17725</v>
      </c>
      <c r="T1123" s="6" t="b">
        <v>0</v>
      </c>
    </row>
    <row r="1124" spans="1:20" ht="15.75" x14ac:dyDescent="0.25">
      <c r="A1124" s="6" t="str">
        <f>IFERROR(FIND($A$14,C1124),"")</f>
        <v/>
      </c>
      <c r="B1124" s="10" t="s">
        <v>5308</v>
      </c>
      <c r="C1124" s="9" t="s">
        <v>5307</v>
      </c>
      <c r="D1124" s="8" t="s">
        <v>221</v>
      </c>
      <c r="E1124" s="40" t="s">
        <v>13</v>
      </c>
      <c r="F1124" s="6"/>
      <c r="G1124" s="6" t="s">
        <v>5305</v>
      </c>
      <c r="H1124" s="6"/>
      <c r="I1124" s="6" t="s">
        <v>5306</v>
      </c>
      <c r="J1124" s="6"/>
      <c r="K1124" s="6"/>
      <c r="L1124" s="6" t="s">
        <v>0</v>
      </c>
      <c r="M1124" s="6" t="s">
        <v>5305</v>
      </c>
      <c r="N1124" s="6" t="s">
        <v>5304</v>
      </c>
      <c r="O1124" s="6"/>
      <c r="P1124" s="6" t="s">
        <v>5303</v>
      </c>
      <c r="Q1124" s="7">
        <f>COUNTA(E1124:P1124)-COUNTIF(C1124:P1124," ")</f>
        <v>6</v>
      </c>
      <c r="R1124" s="6"/>
      <c r="S1124" s="5"/>
      <c r="T1124" s="6" t="b">
        <v>1</v>
      </c>
    </row>
    <row r="1125" spans="1:20" ht="15.75" x14ac:dyDescent="0.25">
      <c r="A1125" s="6" t="str">
        <f>IFERROR(FIND($A$14,C1125),"")</f>
        <v/>
      </c>
      <c r="B1125" s="10" t="s">
        <v>8174</v>
      </c>
      <c r="C1125" s="9" t="s">
        <v>8173</v>
      </c>
      <c r="D1125" s="8" t="s">
        <v>312</v>
      </c>
      <c r="E1125" s="6"/>
      <c r="F1125" s="6"/>
      <c r="G1125" s="6" t="s">
        <v>8172</v>
      </c>
      <c r="H1125" s="6"/>
      <c r="I1125" s="6" t="s">
        <v>8171</v>
      </c>
      <c r="J1125" s="6"/>
      <c r="K1125" s="6"/>
      <c r="L1125" s="6" t="s">
        <v>0</v>
      </c>
      <c r="M1125" s="6" t="s">
        <v>0</v>
      </c>
      <c r="N1125" s="6"/>
      <c r="O1125" s="6"/>
      <c r="P1125" s="6" t="s">
        <v>0</v>
      </c>
      <c r="Q1125" s="7">
        <f>COUNTA(E1125:P1125)-COUNTIF(C1125:P1125," ")</f>
        <v>2</v>
      </c>
      <c r="R1125" s="6"/>
      <c r="S1125" s="5"/>
      <c r="T1125" s="6" t="b">
        <v>1</v>
      </c>
    </row>
    <row r="1126" spans="1:20" ht="15.75" x14ac:dyDescent="0.25">
      <c r="A1126" s="6" t="str">
        <f>IFERROR(FIND($A$14,C1126),"")</f>
        <v/>
      </c>
      <c r="B1126" s="10" t="s">
        <v>19467</v>
      </c>
      <c r="C1126" s="9" t="s">
        <v>19466</v>
      </c>
      <c r="D1126" s="8" t="s">
        <v>2</v>
      </c>
      <c r="E1126" s="6"/>
      <c r="F1126" s="6"/>
      <c r="G1126" s="6"/>
      <c r="H1126" s="6"/>
      <c r="I1126" s="6" t="s">
        <v>0</v>
      </c>
      <c r="J1126" s="6" t="s">
        <v>19465</v>
      </c>
      <c r="K1126" s="6" t="s">
        <v>19465</v>
      </c>
      <c r="L1126" s="6" t="s">
        <v>0</v>
      </c>
      <c r="M1126" s="6" t="s">
        <v>0</v>
      </c>
      <c r="N1126" s="6"/>
      <c r="O1126" s="6"/>
      <c r="P1126" s="6" t="s">
        <v>0</v>
      </c>
      <c r="Q1126" s="7">
        <f>COUNTA(E1126:P1126)-COUNTIF(C1126:P1126," ")</f>
        <v>2</v>
      </c>
      <c r="R1126" s="6"/>
      <c r="S1126" s="5"/>
      <c r="T1126" s="6" t="b">
        <v>1</v>
      </c>
    </row>
    <row r="1127" spans="1:20" ht="15.75" x14ac:dyDescent="0.25">
      <c r="A1127" s="6" t="str">
        <f>IFERROR(FIND($A$14,C1127),"")</f>
        <v/>
      </c>
      <c r="B1127" s="10" t="s">
        <v>8179</v>
      </c>
      <c r="C1127" s="9" t="s">
        <v>8178</v>
      </c>
      <c r="D1127" s="8" t="s">
        <v>312</v>
      </c>
      <c r="E1127" s="6"/>
      <c r="F1127" s="6"/>
      <c r="G1127" s="6" t="s">
        <v>8177</v>
      </c>
      <c r="H1127" s="6"/>
      <c r="I1127" s="6" t="s">
        <v>8176</v>
      </c>
      <c r="J1127" s="6"/>
      <c r="K1127" s="6"/>
      <c r="L1127" s="6" t="s">
        <v>0</v>
      </c>
      <c r="M1127" s="6" t="s">
        <v>8175</v>
      </c>
      <c r="N1127" s="6"/>
      <c r="O1127" s="6"/>
      <c r="P1127" s="6" t="s">
        <v>0</v>
      </c>
      <c r="Q1127" s="7">
        <f>COUNTA(E1127:P1127)-COUNTIF(C1127:P1127," ")</f>
        <v>3</v>
      </c>
      <c r="R1127" s="6"/>
      <c r="S1127" s="5"/>
      <c r="T1127" s="6" t="b">
        <v>1</v>
      </c>
    </row>
    <row r="1128" spans="1:20" ht="15.75" x14ac:dyDescent="0.25">
      <c r="A1128" s="6" t="str">
        <f>IFERROR(FIND($A$14,C1128),"")</f>
        <v/>
      </c>
      <c r="B1128" s="10" t="s">
        <v>19460</v>
      </c>
      <c r="C1128" s="9" t="s">
        <v>19459</v>
      </c>
      <c r="D1128" s="8" t="s">
        <v>312</v>
      </c>
      <c r="E1128" s="6"/>
      <c r="F1128" s="6"/>
      <c r="G1128" s="6" t="s">
        <v>19458</v>
      </c>
      <c r="H1128" s="6"/>
      <c r="I1128" s="6" t="s">
        <v>19457</v>
      </c>
      <c r="J1128" s="6" t="s">
        <v>19456</v>
      </c>
      <c r="K1128" s="6" t="s">
        <v>19455</v>
      </c>
      <c r="L1128" s="6" t="s">
        <v>0</v>
      </c>
      <c r="M1128" s="6" t="s">
        <v>19454</v>
      </c>
      <c r="N1128" s="6"/>
      <c r="O1128" s="6"/>
      <c r="P1128" s="6" t="s">
        <v>0</v>
      </c>
      <c r="Q1128" s="7">
        <f>COUNTA(E1128:P1128)-COUNTIF(C1128:P1128," ")</f>
        <v>5</v>
      </c>
      <c r="R1128" s="6"/>
      <c r="S1128" s="5"/>
      <c r="T1128" s="6" t="b">
        <v>1</v>
      </c>
    </row>
    <row r="1129" spans="1:20" ht="15.75" x14ac:dyDescent="0.25">
      <c r="A1129" s="6" t="str">
        <f>IFERROR(FIND($A$14,C1129),"")</f>
        <v/>
      </c>
      <c r="B1129" s="10" t="s">
        <v>17881</v>
      </c>
      <c r="C1129" s="9" t="s">
        <v>17880</v>
      </c>
      <c r="D1129" s="8" t="s">
        <v>18</v>
      </c>
      <c r="E1129" s="6"/>
      <c r="F1129" s="6"/>
      <c r="G1129" s="6"/>
      <c r="H1129" s="6"/>
      <c r="I1129" s="6" t="s">
        <v>17879</v>
      </c>
      <c r="J1129" s="6"/>
      <c r="K1129" s="6"/>
      <c r="L1129" s="6" t="s">
        <v>0</v>
      </c>
      <c r="M1129" s="6" t="s">
        <v>0</v>
      </c>
      <c r="N1129" s="6"/>
      <c r="O1129" s="6"/>
      <c r="P1129" s="6" t="s">
        <v>0</v>
      </c>
      <c r="Q1129" s="7">
        <f>COUNTA(E1129:P1129)-COUNTIF(C1129:P1129," ")</f>
        <v>1</v>
      </c>
      <c r="R1129" s="6" t="s">
        <v>14396</v>
      </c>
      <c r="S1129" s="15" t="s">
        <v>17833</v>
      </c>
      <c r="T1129" s="6" t="b">
        <v>0</v>
      </c>
    </row>
    <row r="1130" spans="1:20" ht="15.75" x14ac:dyDescent="0.25">
      <c r="A1130" s="6" t="str">
        <f>IFERROR(FIND($A$14,C1130),"")</f>
        <v/>
      </c>
      <c r="B1130" s="10" t="s">
        <v>8204</v>
      </c>
      <c r="C1130" s="9" t="s">
        <v>8203</v>
      </c>
      <c r="D1130" s="8" t="s">
        <v>312</v>
      </c>
      <c r="E1130" s="6"/>
      <c r="F1130" s="6"/>
      <c r="G1130" s="6" t="s">
        <v>8202</v>
      </c>
      <c r="H1130" s="6"/>
      <c r="I1130" s="6" t="s">
        <v>0</v>
      </c>
      <c r="J1130" s="6"/>
      <c r="K1130" s="6"/>
      <c r="L1130" s="6" t="s">
        <v>0</v>
      </c>
      <c r="M1130" s="6" t="s">
        <v>0</v>
      </c>
      <c r="N1130" s="6"/>
      <c r="O1130" s="6"/>
      <c r="P1130" s="6" t="s">
        <v>0</v>
      </c>
      <c r="Q1130" s="7">
        <f>COUNTA(E1130:P1130)-COUNTIF(C1130:P1130," ")</f>
        <v>1</v>
      </c>
      <c r="R1130" s="6"/>
      <c r="S1130" s="5"/>
      <c r="T1130" s="6" t="b">
        <v>1</v>
      </c>
    </row>
    <row r="1131" spans="1:20" ht="15.75" x14ac:dyDescent="0.25">
      <c r="A1131" s="6" t="str">
        <f>IFERROR(FIND($A$14,C1131),"")</f>
        <v/>
      </c>
      <c r="B1131" s="10" t="s">
        <v>13901</v>
      </c>
      <c r="C1131" s="9" t="s">
        <v>13900</v>
      </c>
      <c r="D1131" s="8" t="s">
        <v>14</v>
      </c>
      <c r="E1131" s="6"/>
      <c r="F1131" s="6" t="s">
        <v>13899</v>
      </c>
      <c r="G1131" s="6"/>
      <c r="H1131" s="6"/>
      <c r="I1131" s="6" t="s">
        <v>0</v>
      </c>
      <c r="J1131" s="6" t="s">
        <v>0</v>
      </c>
      <c r="K1131" s="6"/>
      <c r="L1131" s="6" t="s">
        <v>0</v>
      </c>
      <c r="M1131" s="6" t="s">
        <v>0</v>
      </c>
      <c r="N1131" s="6"/>
      <c r="O1131" s="6"/>
      <c r="P1131" s="6" t="s">
        <v>0</v>
      </c>
      <c r="Q1131" s="7">
        <f>COUNTA(E1131:P1131)-COUNTIF(C1131:P1131," ")</f>
        <v>1</v>
      </c>
      <c r="R1131" s="6"/>
      <c r="S1131" s="5"/>
      <c r="T1131" s="6" t="b">
        <v>1</v>
      </c>
    </row>
    <row r="1132" spans="1:20" ht="15.75" x14ac:dyDescent="0.25">
      <c r="A1132" s="6" t="str">
        <f>IFERROR(FIND($A$14,C1132),"")</f>
        <v/>
      </c>
      <c r="B1132" s="10" t="s">
        <v>13898</v>
      </c>
      <c r="C1132" s="9" t="s">
        <v>13897</v>
      </c>
      <c r="D1132" s="8" t="s">
        <v>14</v>
      </c>
      <c r="E1132" s="6"/>
      <c r="F1132" s="6" t="s">
        <v>13896</v>
      </c>
      <c r="G1132" s="6"/>
      <c r="H1132" s="6"/>
      <c r="I1132" s="6" t="s">
        <v>0</v>
      </c>
      <c r="J1132" s="6" t="s">
        <v>0</v>
      </c>
      <c r="K1132" s="6"/>
      <c r="L1132" s="6" t="s">
        <v>0</v>
      </c>
      <c r="M1132" s="6" t="s">
        <v>0</v>
      </c>
      <c r="N1132" s="6"/>
      <c r="O1132" s="6"/>
      <c r="P1132" s="6" t="s">
        <v>0</v>
      </c>
      <c r="Q1132" s="7">
        <f>COUNTA(E1132:P1132)-COUNTIF(C1132:P1132," ")</f>
        <v>1</v>
      </c>
      <c r="R1132" s="6"/>
      <c r="S1132" s="5"/>
      <c r="T1132" s="6" t="b">
        <v>1</v>
      </c>
    </row>
    <row r="1133" spans="1:20" ht="15.75" x14ac:dyDescent="0.25">
      <c r="A1133" s="6" t="str">
        <f>IFERROR(FIND($A$14,C1133),"")</f>
        <v/>
      </c>
      <c r="B1133" s="10" t="s">
        <v>8167</v>
      </c>
      <c r="C1133" s="9" t="s">
        <v>8166</v>
      </c>
      <c r="D1133" s="8" t="s">
        <v>312</v>
      </c>
      <c r="E1133" s="6"/>
      <c r="F1133" s="6"/>
      <c r="G1133" s="6" t="s">
        <v>8165</v>
      </c>
      <c r="H1133" s="6"/>
      <c r="I1133" s="6" t="s">
        <v>0</v>
      </c>
      <c r="J1133" s="6"/>
      <c r="K1133" s="6"/>
      <c r="L1133" s="6" t="s">
        <v>0</v>
      </c>
      <c r="M1133" s="6" t="s">
        <v>0</v>
      </c>
      <c r="N1133" s="6"/>
      <c r="O1133" s="6"/>
      <c r="P1133" s="6" t="s">
        <v>0</v>
      </c>
      <c r="Q1133" s="7">
        <f>COUNTA(E1133:P1133)-COUNTIF(C1133:P1133," ")</f>
        <v>1</v>
      </c>
      <c r="R1133" s="6"/>
      <c r="S1133" s="5"/>
      <c r="T1133" s="6" t="b">
        <v>1</v>
      </c>
    </row>
    <row r="1134" spans="1:20" ht="15.75" x14ac:dyDescent="0.25">
      <c r="A1134" s="6" t="str">
        <f>IFERROR(FIND($A$14,C1134),"")</f>
        <v/>
      </c>
      <c r="B1134" s="10" t="s">
        <v>15673</v>
      </c>
      <c r="C1134" s="9" t="s">
        <v>15672</v>
      </c>
      <c r="D1134" s="8" t="s">
        <v>312</v>
      </c>
      <c r="E1134" s="6"/>
      <c r="F1134" s="6"/>
      <c r="G1134" s="6" t="s">
        <v>15671</v>
      </c>
      <c r="H1134" s="6"/>
      <c r="I1134" s="6" t="s">
        <v>15670</v>
      </c>
      <c r="J1134" s="6"/>
      <c r="K1134" s="6"/>
      <c r="L1134" s="6" t="s">
        <v>0</v>
      </c>
      <c r="M1134" s="6" t="s">
        <v>0</v>
      </c>
      <c r="N1134" s="6"/>
      <c r="O1134" s="6"/>
      <c r="P1134" s="6" t="s">
        <v>0</v>
      </c>
      <c r="Q1134" s="7">
        <f>COUNTA(E1134:P1134)-COUNTIF(C1134:P1134," ")</f>
        <v>2</v>
      </c>
      <c r="R1134" s="6"/>
      <c r="S1134" s="5" t="s">
        <v>15391</v>
      </c>
      <c r="T1134" s="6" t="b">
        <v>1</v>
      </c>
    </row>
    <row r="1135" spans="1:20" ht="15.75" x14ac:dyDescent="0.25">
      <c r="A1135" s="6" t="str">
        <f>IFERROR(FIND($A$14,C1135),"")</f>
        <v/>
      </c>
      <c r="B1135" s="10" t="s">
        <v>13895</v>
      </c>
      <c r="C1135" s="9" t="s">
        <v>13894</v>
      </c>
      <c r="D1135" s="8" t="s">
        <v>14</v>
      </c>
      <c r="E1135" s="6"/>
      <c r="F1135" s="6" t="s">
        <v>13893</v>
      </c>
      <c r="G1135" s="6"/>
      <c r="H1135" s="6"/>
      <c r="I1135" s="6" t="s">
        <v>0</v>
      </c>
      <c r="J1135" s="6" t="s">
        <v>0</v>
      </c>
      <c r="K1135" s="6"/>
      <c r="L1135" s="6" t="s">
        <v>0</v>
      </c>
      <c r="M1135" s="6" t="s">
        <v>0</v>
      </c>
      <c r="N1135" s="6"/>
      <c r="O1135" s="6"/>
      <c r="P1135" s="6" t="s">
        <v>0</v>
      </c>
      <c r="Q1135" s="7">
        <f>COUNTA(E1135:P1135)-COUNTIF(C1135:P1135," ")</f>
        <v>1</v>
      </c>
      <c r="R1135" s="6"/>
      <c r="S1135" s="5"/>
      <c r="T1135" s="6" t="b">
        <v>1</v>
      </c>
    </row>
    <row r="1136" spans="1:20" ht="15.75" x14ac:dyDescent="0.25">
      <c r="A1136" s="6" t="str">
        <f>IFERROR(FIND($A$14,C1136),"")</f>
        <v/>
      </c>
      <c r="B1136" s="10" t="s">
        <v>8164</v>
      </c>
      <c r="C1136" s="9" t="s">
        <v>8163</v>
      </c>
      <c r="D1136" s="8" t="s">
        <v>312</v>
      </c>
      <c r="E1136" s="6"/>
      <c r="F1136" s="6"/>
      <c r="G1136" s="6" t="s">
        <v>8162</v>
      </c>
      <c r="H1136" s="6"/>
      <c r="I1136" s="6" t="s">
        <v>0</v>
      </c>
      <c r="J1136" s="6"/>
      <c r="K1136" s="6"/>
      <c r="L1136" s="6" t="s">
        <v>0</v>
      </c>
      <c r="M1136" s="6" t="s">
        <v>0</v>
      </c>
      <c r="N1136" s="6"/>
      <c r="O1136" s="6"/>
      <c r="P1136" s="6" t="s">
        <v>0</v>
      </c>
      <c r="Q1136" s="7">
        <f>COUNTA(E1136:P1136)-COUNTIF(C1136:P1136," ")</f>
        <v>1</v>
      </c>
      <c r="R1136" s="6"/>
      <c r="S1136" s="5"/>
      <c r="T1136" s="6" t="b">
        <v>1</v>
      </c>
    </row>
    <row r="1137" spans="1:20" ht="15.75" x14ac:dyDescent="0.25">
      <c r="A1137" s="6" t="str">
        <f>IFERROR(FIND($A$14,C1137),"")</f>
        <v/>
      </c>
      <c r="B1137" s="10" t="s">
        <v>8161</v>
      </c>
      <c r="C1137" s="9" t="s">
        <v>8160</v>
      </c>
      <c r="D1137" s="8" t="s">
        <v>312</v>
      </c>
      <c r="E1137" s="6"/>
      <c r="F1137" s="6"/>
      <c r="G1137" s="6" t="s">
        <v>8159</v>
      </c>
      <c r="H1137" s="6"/>
      <c r="I1137" s="6" t="s">
        <v>8158</v>
      </c>
      <c r="J1137" s="6"/>
      <c r="K1137" s="6"/>
      <c r="L1137" s="6" t="s">
        <v>0</v>
      </c>
      <c r="M1137" s="6" t="s">
        <v>0</v>
      </c>
      <c r="N1137" s="6"/>
      <c r="O1137" s="6"/>
      <c r="P1137" s="6" t="s">
        <v>0</v>
      </c>
      <c r="Q1137" s="7">
        <f>COUNTA(E1137:P1137)-COUNTIF(C1137:P1137," ")</f>
        <v>2</v>
      </c>
      <c r="R1137" s="6"/>
      <c r="S1137" s="5"/>
      <c r="T1137" s="6" t="b">
        <v>1</v>
      </c>
    </row>
    <row r="1138" spans="1:20" ht="15.75" x14ac:dyDescent="0.25">
      <c r="A1138" s="6" t="str">
        <f>IFERROR(FIND($A$14,C1138),"")</f>
        <v/>
      </c>
      <c r="B1138" s="10" t="s">
        <v>8157</v>
      </c>
      <c r="C1138" s="9" t="s">
        <v>8156</v>
      </c>
      <c r="D1138" s="8" t="s">
        <v>312</v>
      </c>
      <c r="E1138" s="6"/>
      <c r="F1138" s="6"/>
      <c r="G1138" s="6" t="s">
        <v>8149</v>
      </c>
      <c r="H1138" s="6"/>
      <c r="I1138" s="6" t="s">
        <v>8148</v>
      </c>
      <c r="J1138" s="6" t="s">
        <v>8155</v>
      </c>
      <c r="K1138" s="6"/>
      <c r="L1138" s="6" t="s">
        <v>0</v>
      </c>
      <c r="M1138" s="6" t="s">
        <v>8149</v>
      </c>
      <c r="N1138" s="6" t="s">
        <v>8154</v>
      </c>
      <c r="O1138" s="6"/>
      <c r="P1138" s="6" t="s">
        <v>8153</v>
      </c>
      <c r="Q1138" s="7">
        <f>COUNTA(E1138:P1138)-COUNTIF(C1138:P1138," ")</f>
        <v>6</v>
      </c>
      <c r="R1138" s="6"/>
      <c r="S1138" s="5"/>
      <c r="T1138" s="6" t="b">
        <v>1</v>
      </c>
    </row>
    <row r="1139" spans="1:20" ht="15.75" x14ac:dyDescent="0.25">
      <c r="A1139" s="6" t="str">
        <f>IFERROR(FIND($A$14,C1139),"")</f>
        <v/>
      </c>
      <c r="B1139" s="10" t="s">
        <v>19453</v>
      </c>
      <c r="C1139" s="9" t="s">
        <v>19452</v>
      </c>
      <c r="D1139" s="8" t="s">
        <v>2</v>
      </c>
      <c r="E1139" s="6"/>
      <c r="F1139" s="6"/>
      <c r="G1139" s="6"/>
      <c r="H1139" s="6"/>
      <c r="I1139" s="6" t="s">
        <v>0</v>
      </c>
      <c r="J1139" s="6" t="s">
        <v>19451</v>
      </c>
      <c r="K1139" s="6" t="s">
        <v>19450</v>
      </c>
      <c r="L1139" s="6" t="s">
        <v>0</v>
      </c>
      <c r="M1139" s="6" t="s">
        <v>19450</v>
      </c>
      <c r="N1139" s="6"/>
      <c r="O1139" s="6"/>
      <c r="P1139" s="6" t="s">
        <v>0</v>
      </c>
      <c r="Q1139" s="7">
        <f>COUNTA(E1139:P1139)-COUNTIF(C1139:P1139," ")</f>
        <v>3</v>
      </c>
      <c r="R1139" s="6"/>
      <c r="S1139" s="5"/>
      <c r="T1139" s="6" t="b">
        <v>1</v>
      </c>
    </row>
    <row r="1140" spans="1:20" ht="15.75" x14ac:dyDescent="0.25">
      <c r="A1140" s="6" t="str">
        <f>IFERROR(FIND($A$14,C1140),"")</f>
        <v/>
      </c>
      <c r="B1140" s="10" t="s">
        <v>15669</v>
      </c>
      <c r="C1140" s="9" t="s">
        <v>15668</v>
      </c>
      <c r="D1140" s="8" t="s">
        <v>312</v>
      </c>
      <c r="E1140" s="6"/>
      <c r="F1140" s="6"/>
      <c r="G1140" s="6" t="s">
        <v>15667</v>
      </c>
      <c r="H1140" s="6"/>
      <c r="I1140" s="6" t="s">
        <v>0</v>
      </c>
      <c r="J1140" s="6"/>
      <c r="K1140" s="6"/>
      <c r="L1140" s="6" t="s">
        <v>0</v>
      </c>
      <c r="M1140" s="6" t="s">
        <v>0</v>
      </c>
      <c r="N1140" s="6"/>
      <c r="O1140" s="6"/>
      <c r="P1140" s="6" t="s">
        <v>0</v>
      </c>
      <c r="Q1140" s="7">
        <f>COUNTA(E1140:P1140)-COUNTIF(C1140:P1140," ")</f>
        <v>1</v>
      </c>
      <c r="R1140" s="6"/>
      <c r="S1140" s="5" t="s">
        <v>15391</v>
      </c>
      <c r="T1140" s="6" t="b">
        <v>1</v>
      </c>
    </row>
    <row r="1141" spans="1:20" ht="15.75" x14ac:dyDescent="0.25">
      <c r="A1141" s="6" t="str">
        <f>IFERROR(FIND($A$14,C1141),"")</f>
        <v/>
      </c>
      <c r="B1141" s="10" t="s">
        <v>19464</v>
      </c>
      <c r="C1141" s="9" t="s">
        <v>19463</v>
      </c>
      <c r="D1141" s="8" t="s">
        <v>2</v>
      </c>
      <c r="E1141" s="6"/>
      <c r="F1141" s="6"/>
      <c r="G1141" s="6"/>
      <c r="H1141" s="6"/>
      <c r="I1141" s="6" t="s">
        <v>0</v>
      </c>
      <c r="J1141" s="6" t="s">
        <v>19462</v>
      </c>
      <c r="K1141" s="6" t="s">
        <v>19461</v>
      </c>
      <c r="L1141" s="6" t="s">
        <v>0</v>
      </c>
      <c r="M1141" s="6" t="s">
        <v>0</v>
      </c>
      <c r="N1141" s="6"/>
      <c r="O1141" s="6"/>
      <c r="P1141" s="6" t="s">
        <v>0</v>
      </c>
      <c r="Q1141" s="7">
        <f>COUNTA(E1141:P1141)-COUNTIF(C1141:P1141," ")</f>
        <v>2</v>
      </c>
      <c r="R1141" s="6"/>
      <c r="S1141" s="5"/>
      <c r="T1141" s="6" t="b">
        <v>1</v>
      </c>
    </row>
    <row r="1142" spans="1:20" ht="15.75" x14ac:dyDescent="0.25">
      <c r="A1142" s="6" t="str">
        <f>IFERROR(FIND($A$14,C1142),"")</f>
        <v/>
      </c>
      <c r="B1142" s="10" t="s">
        <v>19449</v>
      </c>
      <c r="C1142" s="9" t="s">
        <v>19448</v>
      </c>
      <c r="D1142" s="8" t="s">
        <v>14</v>
      </c>
      <c r="E1142" s="6"/>
      <c r="F1142" s="6" t="s">
        <v>19447</v>
      </c>
      <c r="G1142" s="6"/>
      <c r="H1142" s="6"/>
      <c r="I1142" s="6" t="s">
        <v>0</v>
      </c>
      <c r="J1142" s="6" t="s">
        <v>19446</v>
      </c>
      <c r="K1142" s="6" t="s">
        <v>19445</v>
      </c>
      <c r="L1142" s="6" t="s">
        <v>0</v>
      </c>
      <c r="M1142" s="6" t="s">
        <v>0</v>
      </c>
      <c r="N1142" s="6" t="s">
        <v>19444</v>
      </c>
      <c r="O1142" s="6"/>
      <c r="P1142" s="6" t="s">
        <v>0</v>
      </c>
      <c r="Q1142" s="7">
        <f>COUNTA(E1142:P1142)-COUNTIF(C1142:P1142," ")</f>
        <v>4</v>
      </c>
      <c r="R1142" s="6"/>
      <c r="S1142" s="5"/>
      <c r="T1142" s="6" t="b">
        <v>1</v>
      </c>
    </row>
    <row r="1143" spans="1:20" ht="15.75" x14ac:dyDescent="0.25">
      <c r="A1143" s="6" t="str">
        <f>IFERROR(FIND($A$14,C1143),"")</f>
        <v/>
      </c>
      <c r="B1143" s="10" t="s">
        <v>8152</v>
      </c>
      <c r="C1143" s="9" t="s">
        <v>8151</v>
      </c>
      <c r="D1143" s="8" t="s">
        <v>14</v>
      </c>
      <c r="E1143" s="6"/>
      <c r="F1143" s="6" t="s">
        <v>8150</v>
      </c>
      <c r="G1143" s="6" t="s">
        <v>8149</v>
      </c>
      <c r="H1143" s="6"/>
      <c r="I1143" s="6" t="s">
        <v>8148</v>
      </c>
      <c r="J1143" s="6" t="s">
        <v>0</v>
      </c>
      <c r="K1143" s="6"/>
      <c r="L1143" s="6" t="s">
        <v>0</v>
      </c>
      <c r="M1143" s="6" t="s">
        <v>0</v>
      </c>
      <c r="N1143" s="6"/>
      <c r="O1143" s="6"/>
      <c r="P1143" s="6" t="s">
        <v>0</v>
      </c>
      <c r="Q1143" s="7">
        <f>COUNTA(E1143:P1143)-COUNTIF(C1143:P1143," ")</f>
        <v>3</v>
      </c>
      <c r="R1143" s="6"/>
      <c r="S1143" s="5"/>
      <c r="T1143" s="6" t="b">
        <v>1</v>
      </c>
    </row>
    <row r="1144" spans="1:20" ht="15.75" x14ac:dyDescent="0.25">
      <c r="A1144" s="6" t="str">
        <f>IFERROR(FIND($A$14,C1144),"")</f>
        <v/>
      </c>
      <c r="B1144" s="10" t="s">
        <v>13892</v>
      </c>
      <c r="C1144" s="9" t="s">
        <v>13891</v>
      </c>
      <c r="D1144" s="8" t="s">
        <v>14</v>
      </c>
      <c r="E1144" s="6"/>
      <c r="F1144" s="6" t="s">
        <v>13890</v>
      </c>
      <c r="G1144" s="6"/>
      <c r="H1144" s="6"/>
      <c r="I1144" s="6" t="s">
        <v>13889</v>
      </c>
      <c r="J1144" s="6" t="s">
        <v>0</v>
      </c>
      <c r="K1144" s="6"/>
      <c r="L1144" s="6" t="s">
        <v>0</v>
      </c>
      <c r="M1144" s="6" t="s">
        <v>0</v>
      </c>
      <c r="N1144" s="6"/>
      <c r="O1144" s="6"/>
      <c r="P1144" s="6" t="s">
        <v>0</v>
      </c>
      <c r="Q1144" s="7">
        <f>COUNTA(E1144:P1144)-COUNTIF(C1144:P1144," ")</f>
        <v>2</v>
      </c>
      <c r="R1144" s="6"/>
      <c r="S1144" s="5"/>
      <c r="T1144" s="6" t="b">
        <v>1</v>
      </c>
    </row>
    <row r="1145" spans="1:20" ht="15.75" x14ac:dyDescent="0.25">
      <c r="A1145" s="6" t="str">
        <f>IFERROR(FIND($A$14,C1145),"")</f>
        <v/>
      </c>
      <c r="B1145" s="10" t="s">
        <v>13888</v>
      </c>
      <c r="C1145" s="9" t="s">
        <v>13887</v>
      </c>
      <c r="D1145" s="8" t="s">
        <v>14</v>
      </c>
      <c r="E1145" s="6"/>
      <c r="F1145" s="6" t="s">
        <v>13886</v>
      </c>
      <c r="G1145" s="6"/>
      <c r="H1145" s="6"/>
      <c r="I1145" s="6" t="s">
        <v>13885</v>
      </c>
      <c r="J1145" s="6" t="s">
        <v>0</v>
      </c>
      <c r="K1145" s="6"/>
      <c r="L1145" s="6" t="s">
        <v>0</v>
      </c>
      <c r="M1145" s="6" t="s">
        <v>0</v>
      </c>
      <c r="N1145" s="6"/>
      <c r="O1145" s="6"/>
      <c r="P1145" s="6" t="s">
        <v>0</v>
      </c>
      <c r="Q1145" s="7">
        <f>COUNTA(E1145:P1145)-COUNTIF(C1145:P1145," ")</f>
        <v>2</v>
      </c>
      <c r="R1145" s="6"/>
      <c r="S1145" s="5"/>
      <c r="T1145" s="6" t="b">
        <v>1</v>
      </c>
    </row>
    <row r="1146" spans="1:20" ht="15.75" x14ac:dyDescent="0.25">
      <c r="A1146" s="6" t="str">
        <f>IFERROR(FIND($A$14,C1146),"")</f>
        <v/>
      </c>
      <c r="B1146" s="10" t="s">
        <v>13884</v>
      </c>
      <c r="C1146" s="9" t="s">
        <v>13883</v>
      </c>
      <c r="D1146" s="8" t="s">
        <v>14</v>
      </c>
      <c r="E1146" s="6"/>
      <c r="F1146" s="6" t="s">
        <v>13882</v>
      </c>
      <c r="G1146" s="6"/>
      <c r="H1146" s="6"/>
      <c r="I1146" s="6" t="s">
        <v>13881</v>
      </c>
      <c r="J1146" s="6" t="s">
        <v>0</v>
      </c>
      <c r="K1146" s="6"/>
      <c r="L1146" s="6" t="s">
        <v>0</v>
      </c>
      <c r="M1146" s="6" t="s">
        <v>0</v>
      </c>
      <c r="N1146" s="6"/>
      <c r="O1146" s="6"/>
      <c r="P1146" s="6" t="s">
        <v>0</v>
      </c>
      <c r="Q1146" s="7">
        <f>COUNTA(E1146:P1146)-COUNTIF(C1146:P1146," ")</f>
        <v>2</v>
      </c>
      <c r="R1146" s="6"/>
      <c r="S1146" s="5"/>
      <c r="T1146" s="6" t="b">
        <v>1</v>
      </c>
    </row>
    <row r="1147" spans="1:20" ht="15.75" x14ac:dyDescent="0.25">
      <c r="A1147" s="6" t="str">
        <f>IFERROR(FIND($A$14,C1147),"")</f>
        <v/>
      </c>
      <c r="B1147" s="10" t="s">
        <v>8147</v>
      </c>
      <c r="C1147" s="9" t="s">
        <v>8144</v>
      </c>
      <c r="D1147" s="8" t="s">
        <v>14</v>
      </c>
      <c r="E1147" s="6"/>
      <c r="F1147" s="6" t="s">
        <v>8146</v>
      </c>
      <c r="G1147" s="6" t="s">
        <v>8145</v>
      </c>
      <c r="H1147" s="6"/>
      <c r="I1147" s="6" t="s">
        <v>8144</v>
      </c>
      <c r="J1147" s="6" t="s">
        <v>0</v>
      </c>
      <c r="K1147" s="6"/>
      <c r="L1147" s="6" t="s">
        <v>0</v>
      </c>
      <c r="M1147" s="6" t="s">
        <v>0</v>
      </c>
      <c r="N1147" s="6"/>
      <c r="O1147" s="6"/>
      <c r="P1147" s="6" t="s">
        <v>0</v>
      </c>
      <c r="Q1147" s="7">
        <f>COUNTA(E1147:P1147)-COUNTIF(C1147:P1147," ")</f>
        <v>3</v>
      </c>
      <c r="R1147" s="6"/>
      <c r="S1147" s="5"/>
      <c r="T1147" s="6" t="b">
        <v>1</v>
      </c>
    </row>
    <row r="1148" spans="1:20" ht="15.75" x14ac:dyDescent="0.25">
      <c r="A1148" s="6" t="str">
        <f>IFERROR(FIND($A$14,C1148),"")</f>
        <v/>
      </c>
      <c r="B1148" s="10" t="s">
        <v>8135</v>
      </c>
      <c r="C1148" s="9" t="s">
        <v>8134</v>
      </c>
      <c r="D1148" s="8" t="s">
        <v>14</v>
      </c>
      <c r="E1148" s="6"/>
      <c r="F1148" s="6" t="s">
        <v>8133</v>
      </c>
      <c r="G1148" s="6" t="s">
        <v>8130</v>
      </c>
      <c r="H1148" s="6"/>
      <c r="I1148" s="6" t="s">
        <v>8132</v>
      </c>
      <c r="J1148" s="6" t="s">
        <v>0</v>
      </c>
      <c r="K1148" s="6"/>
      <c r="L1148" s="6" t="s">
        <v>0</v>
      </c>
      <c r="M1148" s="6" t="s">
        <v>8130</v>
      </c>
      <c r="N1148" s="6" t="s">
        <v>8131</v>
      </c>
      <c r="O1148" s="6" t="s">
        <v>8130</v>
      </c>
      <c r="P1148" s="6" t="s">
        <v>0</v>
      </c>
      <c r="Q1148" s="7">
        <f>COUNTA(E1148:P1148)-COUNTIF(C1148:P1148," ")</f>
        <v>6</v>
      </c>
      <c r="R1148" s="6"/>
      <c r="S1148" s="5"/>
      <c r="T1148" s="6" t="b">
        <v>1</v>
      </c>
    </row>
    <row r="1149" spans="1:20" ht="15.75" x14ac:dyDescent="0.25">
      <c r="A1149" s="6" t="str">
        <f>IFERROR(FIND($A$14,C1149),"")</f>
        <v/>
      </c>
      <c r="B1149" s="10" t="s">
        <v>8264</v>
      </c>
      <c r="C1149" s="9" t="s">
        <v>8263</v>
      </c>
      <c r="D1149" s="8" t="s">
        <v>14</v>
      </c>
      <c r="E1149" s="6"/>
      <c r="F1149" s="6" t="s">
        <v>8262</v>
      </c>
      <c r="G1149" s="6" t="s">
        <v>8261</v>
      </c>
      <c r="H1149" s="6"/>
      <c r="I1149" s="6" t="s">
        <v>8260</v>
      </c>
      <c r="J1149" s="6" t="s">
        <v>0</v>
      </c>
      <c r="K1149" s="6"/>
      <c r="L1149" s="6" t="s">
        <v>0</v>
      </c>
      <c r="M1149" s="6" t="s">
        <v>0</v>
      </c>
      <c r="N1149" s="6"/>
      <c r="O1149" s="6"/>
      <c r="P1149" s="6" t="s">
        <v>0</v>
      </c>
      <c r="Q1149" s="7">
        <f>COUNTA(E1149:P1149)-COUNTIF(C1149:P1149," ")</f>
        <v>3</v>
      </c>
      <c r="R1149" s="6"/>
      <c r="S1149" s="5"/>
      <c r="T1149" s="6" t="b">
        <v>1</v>
      </c>
    </row>
    <row r="1150" spans="1:20" ht="15.75" x14ac:dyDescent="0.25">
      <c r="A1150" s="6" t="str">
        <f>IFERROR(FIND($A$14,C1150),"")</f>
        <v/>
      </c>
      <c r="B1150" s="10" t="s">
        <v>8129</v>
      </c>
      <c r="C1150" s="9" t="s">
        <v>8128</v>
      </c>
      <c r="D1150" s="8" t="s">
        <v>14</v>
      </c>
      <c r="E1150" s="6"/>
      <c r="F1150" s="6" t="s">
        <v>8127</v>
      </c>
      <c r="G1150" s="6" t="s">
        <v>8126</v>
      </c>
      <c r="H1150" s="6"/>
      <c r="I1150" s="6" t="s">
        <v>8125</v>
      </c>
      <c r="J1150" s="6" t="s">
        <v>0</v>
      </c>
      <c r="K1150" s="6"/>
      <c r="L1150" s="6" t="s">
        <v>0</v>
      </c>
      <c r="M1150" s="6" t="s">
        <v>8124</v>
      </c>
      <c r="N1150" s="6"/>
      <c r="O1150" s="6"/>
      <c r="P1150" s="6" t="s">
        <v>0</v>
      </c>
      <c r="Q1150" s="7">
        <f>COUNTA(E1150:P1150)-COUNTIF(C1150:P1150," ")</f>
        <v>4</v>
      </c>
      <c r="R1150" s="6"/>
      <c r="S1150" s="5"/>
      <c r="T1150" s="6" t="b">
        <v>1</v>
      </c>
    </row>
    <row r="1151" spans="1:20" ht="15.75" x14ac:dyDescent="0.25">
      <c r="A1151" s="6" t="str">
        <f>IFERROR(FIND($A$14,C1151),"")</f>
        <v/>
      </c>
      <c r="B1151" s="10" t="s">
        <v>1823</v>
      </c>
      <c r="C1151" s="9" t="s">
        <v>1822</v>
      </c>
      <c r="D1151" s="8" t="s">
        <v>25</v>
      </c>
      <c r="E1151" s="6"/>
      <c r="F1151" s="6"/>
      <c r="G1151" s="6"/>
      <c r="H1151" s="6"/>
      <c r="I1151" s="6"/>
      <c r="J1151" s="6"/>
      <c r="K1151" s="6"/>
      <c r="L1151" s="6" t="s">
        <v>0</v>
      </c>
      <c r="M1151" s="6" t="s">
        <v>1821</v>
      </c>
      <c r="N1151" s="6"/>
      <c r="O1151" s="6"/>
      <c r="P1151" s="6" t="s">
        <v>0</v>
      </c>
      <c r="Q1151" s="7">
        <f>COUNTA(E1151:P1151)-COUNTIF(C1151:P1151," ")</f>
        <v>1</v>
      </c>
      <c r="R1151" s="6"/>
      <c r="S1151" s="5"/>
      <c r="T1151" s="6" t="b">
        <v>1</v>
      </c>
    </row>
    <row r="1152" spans="1:20" ht="15.75" x14ac:dyDescent="0.25">
      <c r="A1152" s="6" t="str">
        <f>IFERROR(FIND($A$14,C1152),"")</f>
        <v/>
      </c>
      <c r="B1152" s="10" t="s">
        <v>13880</v>
      </c>
      <c r="C1152" s="9" t="s">
        <v>13878</v>
      </c>
      <c r="D1152" s="8" t="s">
        <v>14</v>
      </c>
      <c r="E1152" s="6"/>
      <c r="F1152" s="6" t="s">
        <v>13879</v>
      </c>
      <c r="G1152" s="6"/>
      <c r="H1152" s="6"/>
      <c r="I1152" s="6" t="s">
        <v>13878</v>
      </c>
      <c r="J1152" s="6" t="s">
        <v>0</v>
      </c>
      <c r="K1152" s="6"/>
      <c r="L1152" s="6" t="s">
        <v>0</v>
      </c>
      <c r="M1152" s="6" t="s">
        <v>0</v>
      </c>
      <c r="N1152" s="6"/>
      <c r="O1152" s="6"/>
      <c r="P1152" s="6" t="s">
        <v>0</v>
      </c>
      <c r="Q1152" s="7">
        <f>COUNTA(E1152:P1152)-COUNTIF(C1152:P1152," ")</f>
        <v>2</v>
      </c>
      <c r="R1152" s="6"/>
      <c r="S1152" s="5"/>
      <c r="T1152" s="6" t="b">
        <v>1</v>
      </c>
    </row>
    <row r="1153" spans="1:20" ht="15.75" x14ac:dyDescent="0.25">
      <c r="A1153" s="6" t="str">
        <f>IFERROR(FIND($A$14,C1153),"")</f>
        <v/>
      </c>
      <c r="B1153" s="10" t="s">
        <v>8143</v>
      </c>
      <c r="C1153" s="9" t="s">
        <v>8142</v>
      </c>
      <c r="D1153" s="8" t="s">
        <v>14</v>
      </c>
      <c r="E1153" s="6"/>
      <c r="F1153" s="6" t="s">
        <v>8141</v>
      </c>
      <c r="G1153" s="6" t="s">
        <v>8139</v>
      </c>
      <c r="H1153" s="6"/>
      <c r="I1153" s="6" t="s">
        <v>0</v>
      </c>
      <c r="J1153" s="6" t="s">
        <v>8140</v>
      </c>
      <c r="K1153" s="6"/>
      <c r="L1153" s="6" t="s">
        <v>0</v>
      </c>
      <c r="M1153" s="6" t="s">
        <v>8139</v>
      </c>
      <c r="N1153" s="6" t="s">
        <v>8138</v>
      </c>
      <c r="O1153" s="6" t="s">
        <v>8137</v>
      </c>
      <c r="P1153" s="6" t="s">
        <v>8136</v>
      </c>
      <c r="Q1153" s="7">
        <f>COUNTA(E1153:P1153)-COUNTIF(C1153:P1153," ")</f>
        <v>7</v>
      </c>
      <c r="R1153" s="6"/>
      <c r="S1153" s="5"/>
      <c r="T1153" s="6" t="b">
        <v>1</v>
      </c>
    </row>
    <row r="1154" spans="1:20" ht="15.75" x14ac:dyDescent="0.25">
      <c r="A1154" s="6" t="str">
        <f>IFERROR(FIND($A$14,C1154),"")</f>
        <v/>
      </c>
      <c r="B1154" s="10" t="s">
        <v>1820</v>
      </c>
      <c r="C1154" s="9" t="s">
        <v>1819</v>
      </c>
      <c r="D1154" s="8" t="s">
        <v>2</v>
      </c>
      <c r="E1154" s="6"/>
      <c r="F1154" s="6"/>
      <c r="G1154" s="6"/>
      <c r="H1154" s="6"/>
      <c r="I1154" s="6"/>
      <c r="J1154" s="6" t="s">
        <v>1818</v>
      </c>
      <c r="K1154" s="6"/>
      <c r="L1154" s="6" t="s">
        <v>0</v>
      </c>
      <c r="M1154" s="6" t="s">
        <v>0</v>
      </c>
      <c r="N1154" s="6" t="s">
        <v>1817</v>
      </c>
      <c r="O1154" s="6"/>
      <c r="P1154" s="6" t="s">
        <v>0</v>
      </c>
      <c r="Q1154" s="7">
        <f>COUNTA(E1154:P1154)-COUNTIF(C1154:P1154," ")</f>
        <v>2</v>
      </c>
      <c r="R1154" s="6"/>
      <c r="S1154" s="5"/>
      <c r="T1154" s="6" t="b">
        <v>1</v>
      </c>
    </row>
    <row r="1155" spans="1:20" ht="15.75" x14ac:dyDescent="0.25">
      <c r="A1155" s="6" t="str">
        <f>IFERROR(FIND($A$14,C1155),"")</f>
        <v/>
      </c>
      <c r="B1155" s="10" t="s">
        <v>8123</v>
      </c>
      <c r="C1155" s="9" t="s">
        <v>8122</v>
      </c>
      <c r="D1155" s="8" t="s">
        <v>14</v>
      </c>
      <c r="E1155" s="6"/>
      <c r="F1155" s="6" t="s">
        <v>8121</v>
      </c>
      <c r="G1155" s="6" t="s">
        <v>8120</v>
      </c>
      <c r="H1155" s="6"/>
      <c r="I1155" s="6" t="s">
        <v>8119</v>
      </c>
      <c r="J1155" s="6" t="s">
        <v>0</v>
      </c>
      <c r="K1155" s="6"/>
      <c r="L1155" s="6" t="s">
        <v>0</v>
      </c>
      <c r="M1155" s="6" t="s">
        <v>8118</v>
      </c>
      <c r="N1155" s="6"/>
      <c r="O1155" s="6"/>
      <c r="P1155" s="6" t="s">
        <v>0</v>
      </c>
      <c r="Q1155" s="7">
        <f>COUNTA(E1155:P1155)-COUNTIF(C1155:P1155," ")</f>
        <v>4</v>
      </c>
      <c r="R1155" s="6"/>
      <c r="S1155" s="5"/>
      <c r="T1155" s="6" t="b">
        <v>1</v>
      </c>
    </row>
    <row r="1156" spans="1:20" ht="15.75" x14ac:dyDescent="0.25">
      <c r="A1156" s="6" t="str">
        <f>IFERROR(FIND($A$14,C1156),"")</f>
        <v/>
      </c>
      <c r="B1156" s="10" t="s">
        <v>1816</v>
      </c>
      <c r="C1156" s="9" t="s">
        <v>1815</v>
      </c>
      <c r="D1156" s="8" t="s">
        <v>2</v>
      </c>
      <c r="E1156" s="6"/>
      <c r="F1156" s="6"/>
      <c r="G1156" s="6"/>
      <c r="H1156" s="6"/>
      <c r="I1156" s="6" t="s">
        <v>0</v>
      </c>
      <c r="J1156" s="6" t="s">
        <v>1814</v>
      </c>
      <c r="K1156" s="6"/>
      <c r="L1156" s="6" t="s">
        <v>0</v>
      </c>
      <c r="M1156" s="6" t="s">
        <v>0</v>
      </c>
      <c r="N1156" s="6"/>
      <c r="O1156" s="6"/>
      <c r="P1156" s="6" t="s">
        <v>0</v>
      </c>
      <c r="Q1156" s="7">
        <f>COUNTA(E1156:P1156)-COUNTIF(C1156:P1156," ")</f>
        <v>1</v>
      </c>
      <c r="R1156" s="6"/>
      <c r="S1156" s="5"/>
      <c r="T1156" s="6" t="b">
        <v>1</v>
      </c>
    </row>
    <row r="1157" spans="1:20" ht="15.75" x14ac:dyDescent="0.25">
      <c r="A1157" s="6" t="str">
        <f>IFERROR(FIND($A$14,C1157),"")</f>
        <v/>
      </c>
      <c r="B1157" s="10" t="s">
        <v>1813</v>
      </c>
      <c r="C1157" s="9" t="s">
        <v>1812</v>
      </c>
      <c r="D1157" s="8" t="s">
        <v>2</v>
      </c>
      <c r="E1157" s="6"/>
      <c r="F1157" s="6"/>
      <c r="G1157" s="6"/>
      <c r="H1157" s="6"/>
      <c r="I1157" s="6"/>
      <c r="J1157" s="6" t="s">
        <v>1811</v>
      </c>
      <c r="K1157" s="6"/>
      <c r="L1157" s="6" t="s">
        <v>0</v>
      </c>
      <c r="M1157" s="6" t="s">
        <v>0</v>
      </c>
      <c r="N1157" s="6"/>
      <c r="O1157" s="6"/>
      <c r="P1157" s="6" t="s">
        <v>0</v>
      </c>
      <c r="Q1157" s="7">
        <f>COUNTA(E1157:P1157)-COUNTIF(C1157:P1157," ")</f>
        <v>1</v>
      </c>
      <c r="R1157" s="6"/>
      <c r="S1157" s="5"/>
      <c r="T1157" s="6" t="b">
        <v>1</v>
      </c>
    </row>
    <row r="1158" spans="1:20" ht="15.75" x14ac:dyDescent="0.25">
      <c r="A1158" s="6" t="str">
        <f>IFERROR(FIND($A$14,C1158),"")</f>
        <v/>
      </c>
      <c r="B1158" s="10" t="s">
        <v>8117</v>
      </c>
      <c r="C1158" s="9" t="s">
        <v>8116</v>
      </c>
      <c r="D1158" s="8" t="s">
        <v>312</v>
      </c>
      <c r="E1158" s="6"/>
      <c r="F1158" s="6"/>
      <c r="G1158" s="6" t="s">
        <v>8115</v>
      </c>
      <c r="H1158" s="6"/>
      <c r="I1158" s="6" t="s">
        <v>0</v>
      </c>
      <c r="J1158" s="6"/>
      <c r="K1158" s="6"/>
      <c r="L1158" s="6" t="s">
        <v>0</v>
      </c>
      <c r="M1158" s="6" t="s">
        <v>0</v>
      </c>
      <c r="N1158" s="6"/>
      <c r="O1158" s="6"/>
      <c r="P1158" s="6" t="s">
        <v>0</v>
      </c>
      <c r="Q1158" s="7">
        <f>COUNTA(E1158:P1158)-COUNTIF(C1158:P1158," ")</f>
        <v>1</v>
      </c>
      <c r="R1158" s="6"/>
      <c r="S1158" s="5"/>
      <c r="T1158" s="6" t="b">
        <v>1</v>
      </c>
    </row>
    <row r="1159" spans="1:20" ht="15.75" x14ac:dyDescent="0.25">
      <c r="A1159" s="6" t="str">
        <f>IFERROR(FIND($A$14,C1159),"")</f>
        <v/>
      </c>
      <c r="B1159" s="10" t="s">
        <v>1810</v>
      </c>
      <c r="C1159" s="9" t="s">
        <v>1809</v>
      </c>
      <c r="D1159" s="8" t="s">
        <v>25</v>
      </c>
      <c r="E1159" s="6"/>
      <c r="F1159" s="6"/>
      <c r="G1159" s="6"/>
      <c r="H1159" s="6"/>
      <c r="I1159" s="6" t="s">
        <v>0</v>
      </c>
      <c r="J1159" s="6" t="s">
        <v>1808</v>
      </c>
      <c r="K1159" s="6"/>
      <c r="L1159" s="6" t="s">
        <v>0</v>
      </c>
      <c r="M1159" s="6" t="s">
        <v>1807</v>
      </c>
      <c r="N1159" s="6" t="s">
        <v>1806</v>
      </c>
      <c r="O1159" s="6"/>
      <c r="P1159" s="6" t="s">
        <v>1805</v>
      </c>
      <c r="Q1159" s="7">
        <f>COUNTA(E1159:P1159)-COUNTIF(C1159:P1159," ")</f>
        <v>4</v>
      </c>
      <c r="R1159" s="6"/>
      <c r="S1159" s="5"/>
      <c r="T1159" s="6" t="b">
        <v>1</v>
      </c>
    </row>
    <row r="1160" spans="1:20" ht="15.75" x14ac:dyDescent="0.25">
      <c r="A1160" s="6" t="str">
        <f>IFERROR(FIND($A$14,C1160),"")</f>
        <v/>
      </c>
      <c r="B1160" s="10" t="s">
        <v>8110</v>
      </c>
      <c r="C1160" s="9" t="s">
        <v>8109</v>
      </c>
      <c r="D1160" s="8" t="s">
        <v>312</v>
      </c>
      <c r="E1160" s="6"/>
      <c r="F1160" s="6"/>
      <c r="G1160" s="6" t="s">
        <v>8108</v>
      </c>
      <c r="H1160" s="6"/>
      <c r="I1160" s="6" t="s">
        <v>8107</v>
      </c>
      <c r="J1160" s="6"/>
      <c r="K1160" s="6"/>
      <c r="L1160" s="6" t="s">
        <v>0</v>
      </c>
      <c r="M1160" s="6" t="s">
        <v>8106</v>
      </c>
      <c r="N1160" s="6"/>
      <c r="O1160" s="6"/>
      <c r="P1160" s="6" t="s">
        <v>8105</v>
      </c>
      <c r="Q1160" s="7">
        <f>COUNTA(E1160:P1160)-COUNTIF(C1160:P1160," ")</f>
        <v>4</v>
      </c>
      <c r="R1160" s="6"/>
      <c r="S1160" s="5"/>
      <c r="T1160" s="6" t="b">
        <v>1</v>
      </c>
    </row>
    <row r="1161" spans="1:20" ht="15.75" x14ac:dyDescent="0.25">
      <c r="A1161" s="6" t="str">
        <f>IFERROR(FIND($A$14,C1161),"")</f>
        <v/>
      </c>
      <c r="B1161" s="10" t="s">
        <v>17878</v>
      </c>
      <c r="C1161" s="9" t="s">
        <v>17877</v>
      </c>
      <c r="D1161" s="8" t="s">
        <v>18</v>
      </c>
      <c r="E1161" s="6"/>
      <c r="F1161" s="6"/>
      <c r="G1161" s="6"/>
      <c r="H1161" s="6"/>
      <c r="I1161" s="6" t="s">
        <v>17876</v>
      </c>
      <c r="J1161" s="6"/>
      <c r="K1161" s="6"/>
      <c r="L1161" s="6" t="s">
        <v>0</v>
      </c>
      <c r="M1161" s="6" t="s">
        <v>0</v>
      </c>
      <c r="N1161" s="6"/>
      <c r="O1161" s="6"/>
      <c r="P1161" s="6" t="s">
        <v>0</v>
      </c>
      <c r="Q1161" s="7">
        <f>COUNTA(E1161:P1161)-COUNTIF(C1161:P1161," ")</f>
        <v>1</v>
      </c>
      <c r="R1161" s="6" t="s">
        <v>14396</v>
      </c>
      <c r="S1161" s="15" t="s">
        <v>17833</v>
      </c>
      <c r="T1161" s="6" t="b">
        <v>0</v>
      </c>
    </row>
    <row r="1162" spans="1:20" ht="15.75" x14ac:dyDescent="0.25">
      <c r="A1162" s="6" t="str">
        <f>IFERROR(FIND($A$14,C1162),"")</f>
        <v/>
      </c>
      <c r="B1162" s="10" t="s">
        <v>8088</v>
      </c>
      <c r="C1162" s="9" t="s">
        <v>8087</v>
      </c>
      <c r="D1162" s="8" t="s">
        <v>14</v>
      </c>
      <c r="E1162" s="6"/>
      <c r="F1162" s="6" t="s">
        <v>8085</v>
      </c>
      <c r="G1162" s="6" t="s">
        <v>8086</v>
      </c>
      <c r="H1162" s="6"/>
      <c r="I1162" s="6" t="s">
        <v>8085</v>
      </c>
      <c r="J1162" s="6" t="s">
        <v>1802</v>
      </c>
      <c r="K1162" s="6"/>
      <c r="L1162" s="6" t="s">
        <v>0</v>
      </c>
      <c r="M1162" s="6" t="s">
        <v>1801</v>
      </c>
      <c r="N1162" s="6"/>
      <c r="O1162" s="6"/>
      <c r="P1162" s="6" t="s">
        <v>0</v>
      </c>
      <c r="Q1162" s="7">
        <f>COUNTA(E1162:P1162)-COUNTIF(C1162:P1162," ")</f>
        <v>5</v>
      </c>
      <c r="R1162" s="6"/>
      <c r="S1162" s="5"/>
      <c r="T1162" s="6" t="b">
        <v>1</v>
      </c>
    </row>
    <row r="1163" spans="1:20" ht="15.75" x14ac:dyDescent="0.25">
      <c r="A1163" s="6" t="str">
        <f>IFERROR(FIND($A$14,C1163),"")</f>
        <v/>
      </c>
      <c r="B1163" s="10" t="s">
        <v>8114</v>
      </c>
      <c r="C1163" s="9" t="s">
        <v>8113</v>
      </c>
      <c r="D1163" s="8" t="s">
        <v>25</v>
      </c>
      <c r="E1163" s="6"/>
      <c r="F1163" s="6"/>
      <c r="G1163" s="6" t="s">
        <v>8112</v>
      </c>
      <c r="H1163" s="6"/>
      <c r="I1163" s="6" t="s">
        <v>0</v>
      </c>
      <c r="J1163" s="6"/>
      <c r="K1163" s="6"/>
      <c r="L1163" s="6" t="s">
        <v>0</v>
      </c>
      <c r="M1163" s="6" t="s">
        <v>8111</v>
      </c>
      <c r="N1163" s="6"/>
      <c r="O1163" s="6"/>
      <c r="P1163" s="6" t="s">
        <v>0</v>
      </c>
      <c r="Q1163" s="7">
        <f>COUNTA(E1163:P1163)-COUNTIF(C1163:P1163," ")</f>
        <v>2</v>
      </c>
      <c r="R1163" s="6"/>
      <c r="S1163" s="5"/>
      <c r="T1163" s="6" t="b">
        <v>1</v>
      </c>
    </row>
    <row r="1164" spans="1:20" ht="15.75" x14ac:dyDescent="0.25">
      <c r="A1164" s="6" t="str">
        <f>IFERROR(FIND($A$14,C1164),"")</f>
        <v/>
      </c>
      <c r="B1164" s="10" t="s">
        <v>8104</v>
      </c>
      <c r="C1164" s="9" t="s">
        <v>8103</v>
      </c>
      <c r="D1164" s="8" t="s">
        <v>312</v>
      </c>
      <c r="E1164" s="6"/>
      <c r="F1164" s="6"/>
      <c r="G1164" s="40" t="s">
        <v>8102</v>
      </c>
      <c r="H1164" s="6"/>
      <c r="I1164" s="6" t="s">
        <v>0</v>
      </c>
      <c r="J1164" s="6" t="s">
        <v>8101</v>
      </c>
      <c r="K1164" s="6"/>
      <c r="L1164" s="6" t="s">
        <v>0</v>
      </c>
      <c r="M1164" s="6" t="s">
        <v>0</v>
      </c>
      <c r="N1164" s="6" t="s">
        <v>8100</v>
      </c>
      <c r="O1164" s="6" t="s">
        <v>8099</v>
      </c>
      <c r="P1164" s="6" t="s">
        <v>8098</v>
      </c>
      <c r="Q1164" s="7">
        <f>COUNTA(E1164:P1164)-COUNTIF(C1164:P1164," ")</f>
        <v>5</v>
      </c>
      <c r="R1164" s="6"/>
      <c r="S1164" s="5"/>
      <c r="T1164" s="6" t="b">
        <v>1</v>
      </c>
    </row>
    <row r="1165" spans="1:20" ht="15.75" x14ac:dyDescent="0.25">
      <c r="A1165" s="6" t="str">
        <f>IFERROR(FIND($A$14,C1165),"")</f>
        <v/>
      </c>
      <c r="B1165" s="10" t="s">
        <v>8097</v>
      </c>
      <c r="C1165" s="9" t="s">
        <v>8096</v>
      </c>
      <c r="D1165" s="8" t="s">
        <v>312</v>
      </c>
      <c r="E1165" s="6"/>
      <c r="F1165" s="6"/>
      <c r="G1165" s="6" t="s">
        <v>8095</v>
      </c>
      <c r="H1165" s="6"/>
      <c r="I1165" s="6" t="s">
        <v>8094</v>
      </c>
      <c r="J1165" s="6" t="s">
        <v>8093</v>
      </c>
      <c r="K1165" s="6"/>
      <c r="L1165" s="6" t="s">
        <v>0</v>
      </c>
      <c r="M1165" s="6" t="s">
        <v>8092</v>
      </c>
      <c r="N1165" s="6" t="s">
        <v>8091</v>
      </c>
      <c r="O1165" s="6" t="s">
        <v>8090</v>
      </c>
      <c r="P1165" s="6" t="s">
        <v>8089</v>
      </c>
      <c r="Q1165" s="7">
        <f>COUNTA(E1165:P1165)-COUNTIF(C1165:P1165," ")</f>
        <v>7</v>
      </c>
      <c r="R1165" s="6"/>
      <c r="S1165" s="5"/>
      <c r="T1165" s="6" t="b">
        <v>1</v>
      </c>
    </row>
    <row r="1166" spans="1:20" ht="15.75" x14ac:dyDescent="0.25">
      <c r="A1166" s="6" t="str">
        <f>IFERROR(FIND($A$14,C1166),"")</f>
        <v/>
      </c>
      <c r="B1166" s="10" t="s">
        <v>1804</v>
      </c>
      <c r="C1166" s="9" t="s">
        <v>1803</v>
      </c>
      <c r="D1166" s="8" t="s">
        <v>2</v>
      </c>
      <c r="E1166" s="6"/>
      <c r="F1166" s="6"/>
      <c r="G1166" s="6"/>
      <c r="H1166" s="6"/>
      <c r="I1166" s="6" t="s">
        <v>0</v>
      </c>
      <c r="J1166" s="6" t="s">
        <v>1802</v>
      </c>
      <c r="K1166" s="6"/>
      <c r="L1166" s="6" t="s">
        <v>0</v>
      </c>
      <c r="M1166" s="6" t="s">
        <v>1801</v>
      </c>
      <c r="N1166" s="6"/>
      <c r="O1166" s="6"/>
      <c r="P1166" s="6" t="s">
        <v>0</v>
      </c>
      <c r="Q1166" s="7">
        <f>COUNTA(E1166:P1166)-COUNTIF(C1166:P1166," ")</f>
        <v>2</v>
      </c>
      <c r="R1166" s="6"/>
      <c r="S1166" s="5"/>
      <c r="T1166" s="6" t="b">
        <v>1</v>
      </c>
    </row>
    <row r="1167" spans="1:20" ht="15.75" x14ac:dyDescent="0.25">
      <c r="A1167" s="6" t="str">
        <f>IFERROR(FIND($A$14,C1167),"")</f>
        <v/>
      </c>
      <c r="B1167" s="10" t="s">
        <v>8080</v>
      </c>
      <c r="C1167" s="9" t="s">
        <v>8079</v>
      </c>
      <c r="D1167" s="8" t="s">
        <v>312</v>
      </c>
      <c r="E1167" s="6"/>
      <c r="F1167" s="6"/>
      <c r="G1167" s="40" t="s">
        <v>8078</v>
      </c>
      <c r="H1167" s="6"/>
      <c r="I1167" s="6" t="s">
        <v>0</v>
      </c>
      <c r="J1167" s="6" t="s">
        <v>8077</v>
      </c>
      <c r="K1167" s="6"/>
      <c r="L1167" s="6" t="s">
        <v>0</v>
      </c>
      <c r="M1167" s="6" t="s">
        <v>8076</v>
      </c>
      <c r="N1167" s="6"/>
      <c r="O1167" s="6"/>
      <c r="P1167" s="6" t="s">
        <v>0</v>
      </c>
      <c r="Q1167" s="7">
        <f>COUNTA(E1167:P1167)-COUNTIF(C1167:P1167," ")</f>
        <v>3</v>
      </c>
      <c r="R1167" s="6"/>
      <c r="S1167" s="5"/>
      <c r="T1167" s="6" t="b">
        <v>1</v>
      </c>
    </row>
    <row r="1168" spans="1:20" ht="15.75" x14ac:dyDescent="0.25">
      <c r="A1168" s="6" t="str">
        <f>IFERROR(FIND($A$14,C1168),"")</f>
        <v/>
      </c>
      <c r="B1168" s="10" t="s">
        <v>8084</v>
      </c>
      <c r="C1168" s="9" t="s">
        <v>8083</v>
      </c>
      <c r="D1168" s="8" t="s">
        <v>312</v>
      </c>
      <c r="E1168" s="6"/>
      <c r="F1168" s="6"/>
      <c r="G1168" s="6" t="s">
        <v>8082</v>
      </c>
      <c r="H1168" s="6"/>
      <c r="I1168" s="6" t="s">
        <v>0</v>
      </c>
      <c r="J1168" s="6" t="s">
        <v>8081</v>
      </c>
      <c r="K1168" s="6"/>
      <c r="L1168" s="6" t="s">
        <v>0</v>
      </c>
      <c r="M1168" s="6" t="s">
        <v>0</v>
      </c>
      <c r="N1168" s="6"/>
      <c r="O1168" s="6"/>
      <c r="P1168" s="6" t="s">
        <v>0</v>
      </c>
      <c r="Q1168" s="7">
        <f>COUNTA(E1168:P1168)-COUNTIF(C1168:P1168," ")</f>
        <v>2</v>
      </c>
      <c r="R1168" s="6"/>
      <c r="S1168" s="5"/>
      <c r="T1168" s="6" t="b">
        <v>1</v>
      </c>
    </row>
    <row r="1169" spans="1:20" ht="15.75" x14ac:dyDescent="0.25">
      <c r="A1169" s="6" t="str">
        <f>IFERROR(FIND($A$14,C1169),"")</f>
        <v/>
      </c>
      <c r="B1169" s="10" t="s">
        <v>8075</v>
      </c>
      <c r="C1169" s="9" t="s">
        <v>8074</v>
      </c>
      <c r="D1169" s="8" t="s">
        <v>312</v>
      </c>
      <c r="E1169" s="6"/>
      <c r="F1169" s="6"/>
      <c r="G1169" s="6" t="s">
        <v>8073</v>
      </c>
      <c r="H1169" s="6"/>
      <c r="I1169" s="6" t="s">
        <v>8072</v>
      </c>
      <c r="J1169" s="6"/>
      <c r="K1169" s="6"/>
      <c r="L1169" s="6" t="s">
        <v>0</v>
      </c>
      <c r="M1169" s="6" t="s">
        <v>0</v>
      </c>
      <c r="N1169" s="6" t="s">
        <v>8071</v>
      </c>
      <c r="O1169" s="6"/>
      <c r="P1169" s="6" t="s">
        <v>8070</v>
      </c>
      <c r="Q1169" s="7">
        <f>COUNTA(E1169:P1169)-COUNTIF(C1169:P1169," ")</f>
        <v>4</v>
      </c>
      <c r="R1169" s="6"/>
      <c r="S1169" s="5"/>
      <c r="T1169" s="6" t="b">
        <v>1</v>
      </c>
    </row>
    <row r="1170" spans="1:20" ht="15.75" x14ac:dyDescent="0.25">
      <c r="A1170" s="6" t="str">
        <f>IFERROR(FIND($A$14,C1170),"")</f>
        <v/>
      </c>
      <c r="B1170" s="10" t="s">
        <v>1800</v>
      </c>
      <c r="C1170" s="9" t="s">
        <v>1799</v>
      </c>
      <c r="D1170" s="8" t="s">
        <v>18</v>
      </c>
      <c r="E1170" s="6"/>
      <c r="F1170" s="6"/>
      <c r="G1170" s="6"/>
      <c r="H1170" s="6"/>
      <c r="I1170" s="6" t="s">
        <v>1798</v>
      </c>
      <c r="J1170" s="6"/>
      <c r="K1170" s="6"/>
      <c r="L1170" s="6" t="s">
        <v>0</v>
      </c>
      <c r="M1170" s="6" t="s">
        <v>1797</v>
      </c>
      <c r="N1170" s="6"/>
      <c r="O1170" s="6"/>
      <c r="P1170" s="6" t="s">
        <v>0</v>
      </c>
      <c r="Q1170" s="7">
        <f>COUNTA(E1170:P1170)-COUNTIF(C1170:P1170," ")</f>
        <v>2</v>
      </c>
      <c r="R1170" s="6"/>
      <c r="S1170" s="5"/>
      <c r="T1170" s="6" t="b">
        <v>1</v>
      </c>
    </row>
    <row r="1171" spans="1:20" ht="15.75" x14ac:dyDescent="0.25">
      <c r="A1171" s="6" t="str">
        <f>IFERROR(FIND($A$14,C1171),"")</f>
        <v/>
      </c>
      <c r="B1171" s="10" t="s">
        <v>16877</v>
      </c>
      <c r="C1171" s="9" t="s">
        <v>16876</v>
      </c>
      <c r="D1171" s="8" t="s">
        <v>312</v>
      </c>
      <c r="E1171" s="6"/>
      <c r="F1171" s="6"/>
      <c r="G1171" s="6" t="s">
        <v>16875</v>
      </c>
      <c r="H1171" s="6"/>
      <c r="I1171" s="6" t="s">
        <v>0</v>
      </c>
      <c r="J1171" s="6"/>
      <c r="K1171" s="6"/>
      <c r="L1171" s="6" t="s">
        <v>0</v>
      </c>
      <c r="M1171" s="6" t="s">
        <v>0</v>
      </c>
      <c r="N1171" s="6"/>
      <c r="O1171" s="6"/>
      <c r="P1171" s="6" t="s">
        <v>0</v>
      </c>
      <c r="Q1171" s="7">
        <f>COUNTA(E1171:P1171)-COUNTIF(C1171:P1171," ")</f>
        <v>1</v>
      </c>
      <c r="R1171" s="6"/>
      <c r="S1171" s="5" t="s">
        <v>16851</v>
      </c>
      <c r="T1171" s="6" t="b">
        <v>1</v>
      </c>
    </row>
    <row r="1172" spans="1:20" ht="15.75" x14ac:dyDescent="0.25">
      <c r="A1172" s="6" t="str">
        <f>IFERROR(FIND($A$14,C1172),"")</f>
        <v/>
      </c>
      <c r="B1172" s="10" t="s">
        <v>1796</v>
      </c>
      <c r="C1172" s="9" t="s">
        <v>1795</v>
      </c>
      <c r="D1172" s="8" t="s">
        <v>25</v>
      </c>
      <c r="E1172" s="6"/>
      <c r="F1172" s="6"/>
      <c r="G1172" s="6"/>
      <c r="H1172" s="6"/>
      <c r="I1172" s="6"/>
      <c r="J1172" s="6"/>
      <c r="K1172" s="6"/>
      <c r="L1172" s="6" t="s">
        <v>0</v>
      </c>
      <c r="M1172" s="6" t="s">
        <v>1794</v>
      </c>
      <c r="N1172" s="6"/>
      <c r="O1172" s="6"/>
      <c r="P1172" s="6" t="s">
        <v>0</v>
      </c>
      <c r="Q1172" s="7">
        <f>COUNTA(E1172:P1172)-COUNTIF(C1172:P1172," ")</f>
        <v>1</v>
      </c>
      <c r="R1172" s="6"/>
      <c r="S1172" s="5"/>
      <c r="T1172" s="6" t="b">
        <v>1</v>
      </c>
    </row>
    <row r="1173" spans="1:20" ht="15.75" x14ac:dyDescent="0.25">
      <c r="A1173" s="6" t="str">
        <f>IFERROR(FIND($A$14,C1173),"")</f>
        <v/>
      </c>
      <c r="B1173" s="10" t="s">
        <v>8069</v>
      </c>
      <c r="C1173" s="9" t="s">
        <v>8068</v>
      </c>
      <c r="D1173" s="8" t="s">
        <v>312</v>
      </c>
      <c r="E1173" s="6"/>
      <c r="F1173" s="6"/>
      <c r="G1173" s="6" t="s">
        <v>8066</v>
      </c>
      <c r="H1173" s="6"/>
      <c r="I1173" s="6" t="s">
        <v>0</v>
      </c>
      <c r="J1173" s="6" t="s">
        <v>8067</v>
      </c>
      <c r="K1173" s="6"/>
      <c r="L1173" s="6" t="s">
        <v>0</v>
      </c>
      <c r="M1173" s="6" t="s">
        <v>8066</v>
      </c>
      <c r="N1173" s="6" t="s">
        <v>8065</v>
      </c>
      <c r="O1173" s="6" t="s">
        <v>8064</v>
      </c>
      <c r="P1173" s="6" t="s">
        <v>8063</v>
      </c>
      <c r="Q1173" s="7">
        <f>COUNTA(E1173:P1173)-COUNTIF(C1173:P1173," ")</f>
        <v>6</v>
      </c>
      <c r="R1173" s="6"/>
      <c r="S1173" s="5"/>
      <c r="T1173" s="6" t="b">
        <v>1</v>
      </c>
    </row>
    <row r="1174" spans="1:20" ht="15.75" x14ac:dyDescent="0.25">
      <c r="A1174" s="6" t="str">
        <f>IFERROR(FIND($A$14,C1174),"")</f>
        <v/>
      </c>
      <c r="B1174" s="10" t="s">
        <v>8062</v>
      </c>
      <c r="C1174" s="9" t="s">
        <v>8061</v>
      </c>
      <c r="D1174" s="8" t="s">
        <v>312</v>
      </c>
      <c r="E1174" s="6"/>
      <c r="F1174" s="6"/>
      <c r="G1174" s="6" t="s">
        <v>8060</v>
      </c>
      <c r="H1174" s="6"/>
      <c r="I1174" s="6" t="s">
        <v>0</v>
      </c>
      <c r="J1174" s="6" t="s">
        <v>8059</v>
      </c>
      <c r="K1174" s="6"/>
      <c r="L1174" s="6" t="s">
        <v>0</v>
      </c>
      <c r="M1174" s="6" t="s">
        <v>0</v>
      </c>
      <c r="N1174" s="6" t="s">
        <v>8058</v>
      </c>
      <c r="O1174" s="6"/>
      <c r="P1174" s="6" t="s">
        <v>8057</v>
      </c>
      <c r="Q1174" s="7">
        <f>COUNTA(E1174:P1174)-COUNTIF(C1174:P1174," ")</f>
        <v>4</v>
      </c>
      <c r="R1174" s="6"/>
      <c r="S1174" s="5"/>
      <c r="T1174" s="6" t="b">
        <v>1</v>
      </c>
    </row>
    <row r="1175" spans="1:20" ht="15.75" x14ac:dyDescent="0.25">
      <c r="A1175" s="6" t="str">
        <f>IFERROR(FIND($A$14,C1175),"")</f>
        <v/>
      </c>
      <c r="B1175" s="10" t="s">
        <v>1793</v>
      </c>
      <c r="C1175" s="9" t="s">
        <v>1792</v>
      </c>
      <c r="D1175" s="8" t="s">
        <v>2</v>
      </c>
      <c r="E1175" s="6"/>
      <c r="F1175" s="6"/>
      <c r="G1175" s="6"/>
      <c r="H1175" s="6"/>
      <c r="I1175" s="6" t="s">
        <v>0</v>
      </c>
      <c r="J1175" s="6" t="s">
        <v>1791</v>
      </c>
      <c r="K1175" s="6"/>
      <c r="L1175" s="6" t="s">
        <v>0</v>
      </c>
      <c r="M1175" s="6" t="s">
        <v>0</v>
      </c>
      <c r="N1175" s="6"/>
      <c r="O1175" s="6"/>
      <c r="P1175" s="6" t="s">
        <v>0</v>
      </c>
      <c r="Q1175" s="7">
        <f>COUNTA(E1175:P1175)-COUNTIF(C1175:P1175," ")</f>
        <v>1</v>
      </c>
      <c r="R1175" s="6"/>
      <c r="S1175" s="5"/>
      <c r="T1175" s="6" t="b">
        <v>1</v>
      </c>
    </row>
    <row r="1176" spans="1:20" ht="15.75" x14ac:dyDescent="0.25">
      <c r="A1176" s="6" t="str">
        <f>IFERROR(FIND($A$14,C1176),"")</f>
        <v/>
      </c>
      <c r="B1176" s="10" t="s">
        <v>19432</v>
      </c>
      <c r="C1176" s="9" t="s">
        <v>19431</v>
      </c>
      <c r="D1176" s="8" t="s">
        <v>18</v>
      </c>
      <c r="E1176" s="6"/>
      <c r="F1176" s="6"/>
      <c r="G1176" s="6"/>
      <c r="H1176" s="6"/>
      <c r="I1176" s="6" t="s">
        <v>19430</v>
      </c>
      <c r="J1176" s="6" t="s">
        <v>19429</v>
      </c>
      <c r="K1176" s="6" t="s">
        <v>19428</v>
      </c>
      <c r="L1176" s="6" t="s">
        <v>0</v>
      </c>
      <c r="M1176" s="6" t="s">
        <v>19427</v>
      </c>
      <c r="N1176" s="6"/>
      <c r="O1176" s="6"/>
      <c r="P1176" s="6" t="s">
        <v>0</v>
      </c>
      <c r="Q1176" s="7">
        <f>COUNTA(E1176:P1176)-COUNTIF(C1176:P1176," ")</f>
        <v>4</v>
      </c>
      <c r="R1176" s="6"/>
      <c r="S1176" s="5"/>
      <c r="T1176" s="6" t="b">
        <v>1</v>
      </c>
    </row>
    <row r="1177" spans="1:20" ht="15.75" x14ac:dyDescent="0.25">
      <c r="A1177" s="6" t="str">
        <f>IFERROR(FIND($A$14,C1177),"")</f>
        <v/>
      </c>
      <c r="B1177" s="10" t="s">
        <v>8056</v>
      </c>
      <c r="C1177" s="9" t="s">
        <v>8055</v>
      </c>
      <c r="D1177" s="8" t="s">
        <v>312</v>
      </c>
      <c r="E1177" s="6"/>
      <c r="F1177" s="6"/>
      <c r="G1177" s="6" t="s">
        <v>8054</v>
      </c>
      <c r="H1177" s="6"/>
      <c r="I1177" s="6" t="s">
        <v>0</v>
      </c>
      <c r="J1177" s="6"/>
      <c r="K1177" s="6"/>
      <c r="L1177" s="6" t="s">
        <v>0</v>
      </c>
      <c r="M1177" s="6" t="s">
        <v>0</v>
      </c>
      <c r="N1177" s="6"/>
      <c r="O1177" s="6"/>
      <c r="P1177" s="6" t="s">
        <v>0</v>
      </c>
      <c r="Q1177" s="7">
        <f>COUNTA(E1177:P1177)-COUNTIF(C1177:P1177," ")</f>
        <v>1</v>
      </c>
      <c r="R1177" s="6"/>
      <c r="S1177" s="5"/>
      <c r="T1177" s="6" t="b">
        <v>1</v>
      </c>
    </row>
    <row r="1178" spans="1:20" ht="15.75" x14ac:dyDescent="0.25">
      <c r="A1178" s="6" t="str">
        <f>IFERROR(FIND($A$14,C1178),"")</f>
        <v/>
      </c>
      <c r="B1178" s="10" t="s">
        <v>8053</v>
      </c>
      <c r="C1178" s="9" t="s">
        <v>8052</v>
      </c>
      <c r="D1178" s="8" t="s">
        <v>312</v>
      </c>
      <c r="E1178" s="6"/>
      <c r="F1178" s="6"/>
      <c r="G1178" s="6" t="s">
        <v>8051</v>
      </c>
      <c r="H1178" s="6"/>
      <c r="I1178" s="6" t="s">
        <v>0</v>
      </c>
      <c r="J1178" s="6"/>
      <c r="K1178" s="6"/>
      <c r="L1178" s="6" t="s">
        <v>0</v>
      </c>
      <c r="M1178" s="6" t="s">
        <v>8050</v>
      </c>
      <c r="N1178" s="6"/>
      <c r="O1178" s="6"/>
      <c r="P1178" s="6" t="s">
        <v>0</v>
      </c>
      <c r="Q1178" s="7">
        <f>COUNTA(E1178:P1178)-COUNTIF(C1178:P1178," ")</f>
        <v>2</v>
      </c>
      <c r="R1178" s="6"/>
      <c r="S1178" s="5"/>
      <c r="T1178" s="6" t="b">
        <v>1</v>
      </c>
    </row>
    <row r="1179" spans="1:20" ht="15.75" x14ac:dyDescent="0.25">
      <c r="A1179" s="6" t="str">
        <f>IFERROR(FIND($A$14,C1179),"")</f>
        <v/>
      </c>
      <c r="B1179" s="10" t="s">
        <v>8049</v>
      </c>
      <c r="C1179" s="9" t="s">
        <v>8048</v>
      </c>
      <c r="D1179" s="8" t="s">
        <v>312</v>
      </c>
      <c r="E1179" s="6"/>
      <c r="F1179" s="6"/>
      <c r="G1179" s="6" t="s">
        <v>8047</v>
      </c>
      <c r="H1179" s="6"/>
      <c r="I1179" s="6" t="s">
        <v>0</v>
      </c>
      <c r="J1179" s="6" t="s">
        <v>8046</v>
      </c>
      <c r="K1179" s="6"/>
      <c r="L1179" s="6" t="s">
        <v>0</v>
      </c>
      <c r="M1179" s="6" t="s">
        <v>0</v>
      </c>
      <c r="N1179" s="6"/>
      <c r="O1179" s="6"/>
      <c r="P1179" s="6" t="s">
        <v>0</v>
      </c>
      <c r="Q1179" s="7">
        <f>COUNTA(E1179:P1179)-COUNTIF(C1179:P1179," ")</f>
        <v>2</v>
      </c>
      <c r="R1179" s="6"/>
      <c r="S1179" s="5"/>
      <c r="T1179" s="6" t="b">
        <v>1</v>
      </c>
    </row>
    <row r="1180" spans="1:20" ht="15.75" x14ac:dyDescent="0.25">
      <c r="A1180" s="6" t="str">
        <f>IFERROR(FIND($A$14,C1180),"")</f>
        <v/>
      </c>
      <c r="B1180" s="10" t="s">
        <v>13877</v>
      </c>
      <c r="C1180" s="9" t="s">
        <v>13876</v>
      </c>
      <c r="D1180" s="8" t="s">
        <v>14</v>
      </c>
      <c r="E1180" s="6"/>
      <c r="F1180" s="6" t="s">
        <v>13875</v>
      </c>
      <c r="G1180" s="6"/>
      <c r="H1180" s="6"/>
      <c r="I1180" s="6" t="s">
        <v>0</v>
      </c>
      <c r="J1180" s="6" t="s">
        <v>0</v>
      </c>
      <c r="K1180" s="6"/>
      <c r="L1180" s="6" t="s">
        <v>0</v>
      </c>
      <c r="M1180" s="6" t="s">
        <v>0</v>
      </c>
      <c r="N1180" s="6"/>
      <c r="O1180" s="6"/>
      <c r="P1180" s="6" t="s">
        <v>0</v>
      </c>
      <c r="Q1180" s="7">
        <f>COUNTA(E1180:P1180)-COUNTIF(C1180:P1180," ")</f>
        <v>1</v>
      </c>
      <c r="R1180" s="6"/>
      <c r="S1180" s="5"/>
      <c r="T1180" s="6" t="b">
        <v>1</v>
      </c>
    </row>
    <row r="1181" spans="1:20" ht="15.75" x14ac:dyDescent="0.25">
      <c r="A1181" s="6" t="str">
        <f>IFERROR(FIND($A$14,C1181),"")</f>
        <v/>
      </c>
      <c r="B1181" s="10" t="s">
        <v>8045</v>
      </c>
      <c r="C1181" s="9" t="s">
        <v>8044</v>
      </c>
      <c r="D1181" s="8" t="s">
        <v>312</v>
      </c>
      <c r="E1181" s="6"/>
      <c r="F1181" s="6"/>
      <c r="G1181" s="6" t="s">
        <v>8040</v>
      </c>
      <c r="H1181" s="6"/>
      <c r="I1181" s="6" t="s">
        <v>8042</v>
      </c>
      <c r="J1181" s="6" t="s">
        <v>8043</v>
      </c>
      <c r="K1181" s="6"/>
      <c r="L1181" s="6" t="s">
        <v>0</v>
      </c>
      <c r="M1181" s="6" t="s">
        <v>8042</v>
      </c>
      <c r="N1181" s="6" t="s">
        <v>8041</v>
      </c>
      <c r="O1181" s="6" t="s">
        <v>8040</v>
      </c>
      <c r="P1181" s="6" t="s">
        <v>0</v>
      </c>
      <c r="Q1181" s="7">
        <f>COUNTA(E1181:P1181)-COUNTIF(C1181:P1181," ")</f>
        <v>6</v>
      </c>
      <c r="R1181" s="6"/>
      <c r="S1181" s="5"/>
      <c r="T1181" s="6" t="b">
        <v>1</v>
      </c>
    </row>
    <row r="1182" spans="1:20" ht="15.75" x14ac:dyDescent="0.25">
      <c r="A1182" s="6" t="str">
        <f>IFERROR(FIND($A$14,C1182),"")</f>
        <v/>
      </c>
      <c r="B1182" s="10" t="s">
        <v>19443</v>
      </c>
      <c r="C1182" s="9" t="s">
        <v>19442</v>
      </c>
      <c r="D1182" s="8" t="s">
        <v>2</v>
      </c>
      <c r="E1182" s="6"/>
      <c r="F1182" s="6"/>
      <c r="G1182" s="6"/>
      <c r="H1182" s="6"/>
      <c r="I1182" s="6" t="s">
        <v>0</v>
      </c>
      <c r="J1182" s="6" t="s">
        <v>19441</v>
      </c>
      <c r="K1182" s="6" t="s">
        <v>19440</v>
      </c>
      <c r="L1182" s="6" t="s">
        <v>0</v>
      </c>
      <c r="M1182" s="6" t="s">
        <v>19439</v>
      </c>
      <c r="N1182" s="6" t="s">
        <v>19438</v>
      </c>
      <c r="O1182" s="6"/>
      <c r="P1182" s="6" t="s">
        <v>0</v>
      </c>
      <c r="Q1182" s="7">
        <f>COUNTA(E1182:P1182)-COUNTIF(C1182:P1182," ")</f>
        <v>4</v>
      </c>
      <c r="R1182" s="6"/>
      <c r="S1182" s="5"/>
      <c r="T1182" s="6" t="b">
        <v>1</v>
      </c>
    </row>
    <row r="1183" spans="1:20" ht="15.75" x14ac:dyDescent="0.25">
      <c r="A1183" s="6" t="str">
        <f>IFERROR(FIND($A$14,C1183),"")</f>
        <v/>
      </c>
      <c r="B1183" s="10" t="s">
        <v>16395</v>
      </c>
      <c r="C1183" s="9" t="s">
        <v>16394</v>
      </c>
      <c r="D1183" s="8" t="s">
        <v>312</v>
      </c>
      <c r="E1183" s="6"/>
      <c r="F1183" s="6"/>
      <c r="G1183" s="6" t="s">
        <v>16393</v>
      </c>
      <c r="H1183" s="6"/>
      <c r="I1183" s="6" t="s">
        <v>16392</v>
      </c>
      <c r="J1183" s="6"/>
      <c r="K1183" s="6"/>
      <c r="L1183" s="6" t="s">
        <v>0</v>
      </c>
      <c r="M1183" s="6" t="s">
        <v>0</v>
      </c>
      <c r="N1183" s="6" t="s">
        <v>16391</v>
      </c>
      <c r="O1183" s="6" t="s">
        <v>16390</v>
      </c>
      <c r="P1183" s="6" t="s">
        <v>0</v>
      </c>
      <c r="Q1183" s="7">
        <f>COUNTA(E1183:P1183)-COUNTIF(C1183:P1183," ")</f>
        <v>4</v>
      </c>
      <c r="R1183" s="6"/>
      <c r="S1183" s="5" t="s">
        <v>16240</v>
      </c>
      <c r="T1183" s="6" t="b">
        <v>1</v>
      </c>
    </row>
    <row r="1184" spans="1:20" ht="15.75" x14ac:dyDescent="0.25">
      <c r="A1184" s="6" t="str">
        <f>IFERROR(FIND($A$14,C1184),"")</f>
        <v/>
      </c>
      <c r="B1184" s="10" t="s">
        <v>8039</v>
      </c>
      <c r="C1184" s="9" t="s">
        <v>8038</v>
      </c>
      <c r="D1184" s="8" t="s">
        <v>312</v>
      </c>
      <c r="E1184" s="6"/>
      <c r="F1184" s="6"/>
      <c r="G1184" s="6" t="s">
        <v>8037</v>
      </c>
      <c r="H1184" s="6"/>
      <c r="I1184" s="6" t="s">
        <v>0</v>
      </c>
      <c r="J1184" s="6" t="s">
        <v>8036</v>
      </c>
      <c r="K1184" s="6"/>
      <c r="L1184" s="6" t="s">
        <v>0</v>
      </c>
      <c r="M1184" s="6" t="s">
        <v>8035</v>
      </c>
      <c r="N1184" s="6"/>
      <c r="O1184" s="6" t="s">
        <v>8034</v>
      </c>
      <c r="P1184" s="6" t="s">
        <v>0</v>
      </c>
      <c r="Q1184" s="7">
        <f>COUNTA(E1184:P1184)-COUNTIF(C1184:P1184," ")</f>
        <v>4</v>
      </c>
      <c r="R1184" s="6"/>
      <c r="S1184" s="5"/>
      <c r="T1184" s="6" t="b">
        <v>1</v>
      </c>
    </row>
    <row r="1185" spans="1:20" ht="15.75" x14ac:dyDescent="0.25">
      <c r="A1185" s="6" t="str">
        <f>IFERROR(FIND($A$14,C1185),"")</f>
        <v/>
      </c>
      <c r="B1185" s="10" t="s">
        <v>1790</v>
      </c>
      <c r="C1185" s="9" t="s">
        <v>1789</v>
      </c>
      <c r="D1185" s="8" t="s">
        <v>2</v>
      </c>
      <c r="E1185" s="6"/>
      <c r="F1185" s="6"/>
      <c r="G1185" s="6"/>
      <c r="H1185" s="6"/>
      <c r="I1185" s="6" t="s">
        <v>0</v>
      </c>
      <c r="J1185" s="6" t="s">
        <v>1788</v>
      </c>
      <c r="K1185" s="6"/>
      <c r="L1185" s="6" t="s">
        <v>0</v>
      </c>
      <c r="M1185" s="6" t="s">
        <v>0</v>
      </c>
      <c r="N1185" s="6"/>
      <c r="O1185" s="6"/>
      <c r="P1185" s="6" t="s">
        <v>0</v>
      </c>
      <c r="Q1185" s="7">
        <f>COUNTA(E1185:P1185)-COUNTIF(C1185:P1185," ")</f>
        <v>1</v>
      </c>
      <c r="R1185" s="6"/>
      <c r="S1185" s="5"/>
      <c r="T1185" s="6" t="b">
        <v>1</v>
      </c>
    </row>
    <row r="1186" spans="1:20" ht="15.75" x14ac:dyDescent="0.25">
      <c r="A1186" s="6" t="str">
        <f>IFERROR(FIND($A$14,C1186),"")</f>
        <v/>
      </c>
      <c r="B1186" s="10" t="s">
        <v>1787</v>
      </c>
      <c r="C1186" s="9" t="s">
        <v>1786</v>
      </c>
      <c r="D1186" s="8" t="s">
        <v>18</v>
      </c>
      <c r="E1186" s="6"/>
      <c r="F1186" s="6"/>
      <c r="G1186" s="6"/>
      <c r="H1186" s="6"/>
      <c r="I1186" s="6" t="s">
        <v>1785</v>
      </c>
      <c r="J1186" s="6"/>
      <c r="K1186" s="6"/>
      <c r="L1186" s="6" t="s">
        <v>0</v>
      </c>
      <c r="M1186" s="6" t="s">
        <v>0</v>
      </c>
      <c r="N1186" s="6"/>
      <c r="O1186" s="6"/>
      <c r="P1186" s="6" t="s">
        <v>0</v>
      </c>
      <c r="Q1186" s="7">
        <f>COUNTA(E1186:P1186)-COUNTIF(C1186:P1186," ")</f>
        <v>1</v>
      </c>
      <c r="R1186" s="6"/>
      <c r="S1186" s="5"/>
      <c r="T1186" s="6" t="b">
        <v>1</v>
      </c>
    </row>
    <row r="1187" spans="1:20" ht="15.75" x14ac:dyDescent="0.25">
      <c r="A1187" s="6" t="str">
        <f>IFERROR(FIND($A$14,C1187),"")</f>
        <v/>
      </c>
      <c r="B1187" s="10" t="s">
        <v>8033</v>
      </c>
      <c r="C1187" s="9" t="s">
        <v>8032</v>
      </c>
      <c r="D1187" s="8" t="s">
        <v>312</v>
      </c>
      <c r="E1187" s="6"/>
      <c r="F1187" s="6"/>
      <c r="G1187" s="6" t="s">
        <v>8031</v>
      </c>
      <c r="H1187" s="6"/>
      <c r="I1187" s="6" t="s">
        <v>8030</v>
      </c>
      <c r="J1187" s="6"/>
      <c r="K1187" s="6"/>
      <c r="L1187" s="6" t="s">
        <v>0</v>
      </c>
      <c r="M1187" s="6" t="s">
        <v>0</v>
      </c>
      <c r="N1187" s="6"/>
      <c r="O1187" s="6"/>
      <c r="P1187" s="6" t="s">
        <v>0</v>
      </c>
      <c r="Q1187" s="7">
        <f>COUNTA(E1187:P1187)-COUNTIF(C1187:P1187," ")</f>
        <v>2</v>
      </c>
      <c r="R1187" s="6"/>
      <c r="S1187" s="5"/>
      <c r="T1187" s="6" t="b">
        <v>1</v>
      </c>
    </row>
    <row r="1188" spans="1:20" ht="15.75" x14ac:dyDescent="0.25">
      <c r="A1188" s="6" t="str">
        <f>IFERROR(FIND($A$14,C1188),"")</f>
        <v/>
      </c>
      <c r="B1188" s="10" t="s">
        <v>8029</v>
      </c>
      <c r="C1188" s="9" t="s">
        <v>8028</v>
      </c>
      <c r="D1188" s="8" t="s">
        <v>14</v>
      </c>
      <c r="E1188" s="6"/>
      <c r="F1188" s="6" t="s">
        <v>8026</v>
      </c>
      <c r="G1188" s="6" t="s">
        <v>8027</v>
      </c>
      <c r="H1188" s="6"/>
      <c r="I1188" s="6" t="s">
        <v>8026</v>
      </c>
      <c r="J1188" s="6" t="s">
        <v>0</v>
      </c>
      <c r="K1188" s="6"/>
      <c r="L1188" s="6" t="s">
        <v>0</v>
      </c>
      <c r="M1188" s="6" t="s">
        <v>8025</v>
      </c>
      <c r="N1188" s="6"/>
      <c r="O1188" s="6"/>
      <c r="P1188" s="6" t="s">
        <v>0</v>
      </c>
      <c r="Q1188" s="7">
        <f>COUNTA(E1188:P1188)-COUNTIF(C1188:P1188," ")</f>
        <v>4</v>
      </c>
      <c r="R1188" s="6"/>
      <c r="S1188" s="5"/>
      <c r="T1188" s="6" t="b">
        <v>1</v>
      </c>
    </row>
    <row r="1189" spans="1:20" ht="15.75" x14ac:dyDescent="0.25">
      <c r="A1189" s="6" t="str">
        <f>IFERROR(FIND($A$14,C1189),"")</f>
        <v/>
      </c>
      <c r="B1189" s="10" t="s">
        <v>8024</v>
      </c>
      <c r="C1189" s="9" t="s">
        <v>8023</v>
      </c>
      <c r="D1189" s="8" t="s">
        <v>312</v>
      </c>
      <c r="E1189" s="6"/>
      <c r="F1189" s="6"/>
      <c r="G1189" s="6" t="s">
        <v>8022</v>
      </c>
      <c r="H1189" s="6"/>
      <c r="I1189" s="6" t="s">
        <v>0</v>
      </c>
      <c r="J1189" s="6" t="s">
        <v>8021</v>
      </c>
      <c r="K1189" s="6"/>
      <c r="L1189" s="6" t="s">
        <v>0</v>
      </c>
      <c r="M1189" s="6" t="s">
        <v>0</v>
      </c>
      <c r="N1189" s="6"/>
      <c r="O1189" s="6"/>
      <c r="P1189" s="6" t="s">
        <v>0</v>
      </c>
      <c r="Q1189" s="7">
        <f>COUNTA(E1189:P1189)-COUNTIF(C1189:P1189," ")</f>
        <v>2</v>
      </c>
      <c r="R1189" s="6"/>
      <c r="S1189" s="5"/>
      <c r="T1189" s="6" t="b">
        <v>1</v>
      </c>
    </row>
    <row r="1190" spans="1:20" ht="15.75" x14ac:dyDescent="0.25">
      <c r="A1190" s="6" t="str">
        <f>IFERROR(FIND($A$14,C1190),"")</f>
        <v/>
      </c>
      <c r="B1190" s="10" t="s">
        <v>14876</v>
      </c>
      <c r="C1190" s="9" t="s">
        <v>14875</v>
      </c>
      <c r="D1190" s="8" t="s">
        <v>221</v>
      </c>
      <c r="E1190" s="40" t="s">
        <v>13</v>
      </c>
      <c r="F1190" s="6"/>
      <c r="G1190" s="6" t="s">
        <v>14874</v>
      </c>
      <c r="H1190" s="6"/>
      <c r="I1190" s="6" t="s">
        <v>14873</v>
      </c>
      <c r="J1190" s="6" t="s">
        <v>14872</v>
      </c>
      <c r="K1190" s="6"/>
      <c r="L1190" s="6" t="s">
        <v>0</v>
      </c>
      <c r="M1190" s="6" t="s">
        <v>14871</v>
      </c>
      <c r="N1190" s="6" t="s">
        <v>14870</v>
      </c>
      <c r="O1190" s="6" t="s">
        <v>14869</v>
      </c>
      <c r="P1190" s="6" t="s">
        <v>14868</v>
      </c>
      <c r="Q1190" s="7">
        <f>COUNTA(E1190:P1190)-COUNTIF(C1190:P1190," ")</f>
        <v>8</v>
      </c>
      <c r="R1190" s="13" t="s">
        <v>14410</v>
      </c>
      <c r="S1190" s="5"/>
      <c r="T1190" s="6" t="b">
        <v>1</v>
      </c>
    </row>
    <row r="1191" spans="1:20" ht="15.75" x14ac:dyDescent="0.25">
      <c r="A1191" s="6" t="str">
        <f>IFERROR(FIND($A$14,C1191),"")</f>
        <v/>
      </c>
      <c r="B1191" s="10" t="s">
        <v>8004</v>
      </c>
      <c r="C1191" s="9" t="s">
        <v>8003</v>
      </c>
      <c r="D1191" s="8" t="s">
        <v>14</v>
      </c>
      <c r="E1191" s="6"/>
      <c r="F1191" s="6" t="s">
        <v>8002</v>
      </c>
      <c r="G1191" s="6" t="s">
        <v>8001</v>
      </c>
      <c r="H1191" s="6"/>
      <c r="I1191" s="6" t="s">
        <v>8000</v>
      </c>
      <c r="J1191" s="6" t="s">
        <v>7999</v>
      </c>
      <c r="K1191" s="6"/>
      <c r="L1191" s="6" t="s">
        <v>0</v>
      </c>
      <c r="M1191" s="6" t="s">
        <v>7998</v>
      </c>
      <c r="N1191" s="6"/>
      <c r="O1191" s="6"/>
      <c r="P1191" s="6" t="s">
        <v>0</v>
      </c>
      <c r="Q1191" s="7">
        <f>COUNTA(E1191:P1191)-COUNTIF(C1191:P1191," ")</f>
        <v>5</v>
      </c>
      <c r="R1191" s="6"/>
      <c r="S1191" s="5"/>
      <c r="T1191" s="6" t="b">
        <v>1</v>
      </c>
    </row>
    <row r="1192" spans="1:20" ht="15.75" x14ac:dyDescent="0.25">
      <c r="A1192" s="6" t="str">
        <f>IFERROR(FIND($A$14,C1192),"")</f>
        <v/>
      </c>
      <c r="B1192" s="10" t="s">
        <v>8016</v>
      </c>
      <c r="C1192" s="9" t="s">
        <v>8015</v>
      </c>
      <c r="D1192" s="8" t="s">
        <v>14</v>
      </c>
      <c r="E1192" s="6"/>
      <c r="F1192" s="6" t="s">
        <v>8014</v>
      </c>
      <c r="G1192" s="6" t="s">
        <v>8010</v>
      </c>
      <c r="H1192" s="6"/>
      <c r="I1192" s="6" t="s">
        <v>8009</v>
      </c>
      <c r="J1192" s="6" t="s">
        <v>8013</v>
      </c>
      <c r="K1192" s="6"/>
      <c r="L1192" s="6" t="s">
        <v>0</v>
      </c>
      <c r="M1192" s="6" t="s">
        <v>8006</v>
      </c>
      <c r="N1192" s="6"/>
      <c r="O1192" s="6"/>
      <c r="P1192" s="6" t="s">
        <v>0</v>
      </c>
      <c r="Q1192" s="7">
        <f>COUNTA(E1192:P1192)-COUNTIF(C1192:P1192," ")</f>
        <v>5</v>
      </c>
      <c r="R1192" s="6"/>
      <c r="S1192" s="5"/>
      <c r="T1192" s="6" t="b">
        <v>1</v>
      </c>
    </row>
    <row r="1193" spans="1:20" ht="15.75" x14ac:dyDescent="0.25">
      <c r="A1193" s="6" t="str">
        <f>IFERROR(FIND($A$14,C1193),"")</f>
        <v/>
      </c>
      <c r="B1193" s="10" t="s">
        <v>8012</v>
      </c>
      <c r="C1193" s="9" t="s">
        <v>8011</v>
      </c>
      <c r="D1193" s="8" t="s">
        <v>312</v>
      </c>
      <c r="E1193" s="6"/>
      <c r="F1193" s="6"/>
      <c r="G1193" s="6" t="s">
        <v>8010</v>
      </c>
      <c r="H1193" s="6"/>
      <c r="I1193" s="6" t="s">
        <v>8009</v>
      </c>
      <c r="J1193" s="6" t="s">
        <v>8008</v>
      </c>
      <c r="K1193" s="6"/>
      <c r="L1193" s="6" t="s">
        <v>0</v>
      </c>
      <c r="M1193" s="6" t="s">
        <v>8006</v>
      </c>
      <c r="N1193" s="6" t="s">
        <v>8007</v>
      </c>
      <c r="O1193" s="6" t="s">
        <v>8006</v>
      </c>
      <c r="P1193" s="6" t="s">
        <v>8005</v>
      </c>
      <c r="Q1193" s="7">
        <f>COUNTA(E1193:P1193)-COUNTIF(C1193:P1193," ")</f>
        <v>7</v>
      </c>
      <c r="R1193" s="6"/>
      <c r="S1193" s="5"/>
      <c r="T1193" s="6" t="b">
        <v>1</v>
      </c>
    </row>
    <row r="1194" spans="1:20" ht="15.75" x14ac:dyDescent="0.25">
      <c r="A1194" s="6" t="str">
        <f>IFERROR(FIND($A$14,C1194),"")</f>
        <v/>
      </c>
      <c r="B1194" s="10" t="s">
        <v>13874</v>
      </c>
      <c r="C1194" s="9" t="s">
        <v>13873</v>
      </c>
      <c r="D1194" s="8" t="s">
        <v>14</v>
      </c>
      <c r="E1194" s="6"/>
      <c r="F1194" s="6" t="s">
        <v>13872</v>
      </c>
      <c r="G1194" s="6"/>
      <c r="H1194" s="6"/>
      <c r="I1194" s="6" t="s">
        <v>0</v>
      </c>
      <c r="J1194" s="6" t="s">
        <v>0</v>
      </c>
      <c r="K1194" s="6"/>
      <c r="L1194" s="6" t="s">
        <v>0</v>
      </c>
      <c r="M1194" s="6" t="s">
        <v>0</v>
      </c>
      <c r="N1194" s="6"/>
      <c r="O1194" s="6"/>
      <c r="P1194" s="6" t="s">
        <v>0</v>
      </c>
      <c r="Q1194" s="7">
        <f>COUNTA(E1194:P1194)-COUNTIF(C1194:P1194," ")</f>
        <v>1</v>
      </c>
      <c r="R1194" s="6"/>
      <c r="S1194" s="5"/>
      <c r="T1194" s="6" t="b">
        <v>1</v>
      </c>
    </row>
    <row r="1195" spans="1:20" ht="15.75" x14ac:dyDescent="0.25">
      <c r="A1195" s="6" t="str">
        <f>IFERROR(FIND($A$14,C1195),"")</f>
        <v/>
      </c>
      <c r="B1195" s="10" t="s">
        <v>8020</v>
      </c>
      <c r="C1195" s="9" t="s">
        <v>8019</v>
      </c>
      <c r="D1195" s="8" t="s">
        <v>312</v>
      </c>
      <c r="E1195" s="6"/>
      <c r="F1195" s="6"/>
      <c r="G1195" s="6" t="s">
        <v>8018</v>
      </c>
      <c r="H1195" s="6"/>
      <c r="I1195" s="6" t="s">
        <v>0</v>
      </c>
      <c r="J1195" s="6" t="s">
        <v>8017</v>
      </c>
      <c r="K1195" s="6"/>
      <c r="L1195" s="6" t="s">
        <v>0</v>
      </c>
      <c r="M1195" s="6" t="s">
        <v>0</v>
      </c>
      <c r="N1195" s="6"/>
      <c r="O1195" s="6"/>
      <c r="P1195" s="6" t="s">
        <v>0</v>
      </c>
      <c r="Q1195" s="7">
        <f>COUNTA(E1195:P1195)-COUNTIF(C1195:P1195," ")</f>
        <v>2</v>
      </c>
      <c r="R1195" s="6"/>
      <c r="S1195" s="5"/>
      <c r="T1195" s="6" t="b">
        <v>1</v>
      </c>
    </row>
    <row r="1196" spans="1:20" ht="15.75" x14ac:dyDescent="0.25">
      <c r="A1196" s="6" t="str">
        <f>IFERROR(FIND($A$14,C1196),"")</f>
        <v/>
      </c>
      <c r="B1196" s="10" t="s">
        <v>7997</v>
      </c>
      <c r="C1196" s="9" t="s">
        <v>7995</v>
      </c>
      <c r="D1196" s="8" t="s">
        <v>14</v>
      </c>
      <c r="E1196" s="6"/>
      <c r="F1196" s="6" t="s">
        <v>7994</v>
      </c>
      <c r="G1196" s="6" t="s">
        <v>7996</v>
      </c>
      <c r="H1196" s="6"/>
      <c r="I1196" s="6" t="s">
        <v>7995</v>
      </c>
      <c r="J1196" s="6" t="s">
        <v>0</v>
      </c>
      <c r="K1196" s="6"/>
      <c r="L1196" s="6" t="s">
        <v>0</v>
      </c>
      <c r="M1196" s="6" t="s">
        <v>7994</v>
      </c>
      <c r="N1196" s="6" t="s">
        <v>7993</v>
      </c>
      <c r="O1196" s="6" t="s">
        <v>7992</v>
      </c>
      <c r="P1196" s="6" t="s">
        <v>7991</v>
      </c>
      <c r="Q1196" s="7">
        <f>COUNTA(E1196:P1196)-COUNTIF(C1196:P1196," ")</f>
        <v>7</v>
      </c>
      <c r="R1196" s="6"/>
      <c r="S1196" s="5"/>
      <c r="T1196" s="6" t="b">
        <v>1</v>
      </c>
    </row>
    <row r="1197" spans="1:20" ht="15.75" x14ac:dyDescent="0.25">
      <c r="A1197" s="6" t="str">
        <f>IFERROR(FIND($A$14,C1197),"")</f>
        <v/>
      </c>
      <c r="B1197" s="10" t="s">
        <v>7986</v>
      </c>
      <c r="C1197" s="9" t="s">
        <v>7985</v>
      </c>
      <c r="D1197" s="8" t="s">
        <v>312</v>
      </c>
      <c r="E1197" s="6"/>
      <c r="F1197" s="6"/>
      <c r="G1197" s="6" t="s">
        <v>7984</v>
      </c>
      <c r="H1197" s="6"/>
      <c r="I1197" s="6" t="s">
        <v>0</v>
      </c>
      <c r="J1197" s="6" t="s">
        <v>7983</v>
      </c>
      <c r="K1197" s="6"/>
      <c r="L1197" s="6" t="s">
        <v>0</v>
      </c>
      <c r="M1197" s="6" t="s">
        <v>0</v>
      </c>
      <c r="N1197" s="6"/>
      <c r="O1197" s="6"/>
      <c r="P1197" s="6" t="s">
        <v>0</v>
      </c>
      <c r="Q1197" s="7">
        <f>COUNTA(E1197:P1197)-COUNTIF(C1197:P1197," ")</f>
        <v>2</v>
      </c>
      <c r="R1197" s="6"/>
      <c r="S1197" s="5"/>
      <c r="T1197" s="6" t="b">
        <v>1</v>
      </c>
    </row>
    <row r="1198" spans="1:20" ht="15.75" x14ac:dyDescent="0.25">
      <c r="A1198" s="6" t="str">
        <f>IFERROR(FIND($A$14,C1198),"")</f>
        <v/>
      </c>
      <c r="B1198" s="10" t="s">
        <v>7982</v>
      </c>
      <c r="C1198" s="9" t="s">
        <v>7981</v>
      </c>
      <c r="D1198" s="8" t="s">
        <v>312</v>
      </c>
      <c r="E1198" s="6"/>
      <c r="F1198" s="6"/>
      <c r="G1198" s="6" t="s">
        <v>7980</v>
      </c>
      <c r="H1198" s="6"/>
      <c r="I1198" s="6" t="s">
        <v>7979</v>
      </c>
      <c r="J1198" s="6"/>
      <c r="K1198" s="6"/>
      <c r="L1198" s="6" t="s">
        <v>0</v>
      </c>
      <c r="M1198" s="6" t="s">
        <v>7978</v>
      </c>
      <c r="N1198" s="6"/>
      <c r="O1198" s="6"/>
      <c r="P1198" s="6" t="s">
        <v>0</v>
      </c>
      <c r="Q1198" s="7">
        <f>COUNTA(E1198:P1198)-COUNTIF(C1198:P1198," ")</f>
        <v>3</v>
      </c>
      <c r="R1198" s="6"/>
      <c r="S1198" s="5"/>
      <c r="T1198" s="6" t="b">
        <v>1</v>
      </c>
    </row>
    <row r="1199" spans="1:20" ht="15.75" x14ac:dyDescent="0.25">
      <c r="A1199" s="6" t="str">
        <f>IFERROR(FIND($A$14,C1199),"")</f>
        <v/>
      </c>
      <c r="B1199" s="10" t="s">
        <v>17875</v>
      </c>
      <c r="C1199" s="9" t="s">
        <v>17874</v>
      </c>
      <c r="D1199" s="8" t="s">
        <v>18</v>
      </c>
      <c r="E1199" s="6"/>
      <c r="F1199" s="6"/>
      <c r="G1199" s="6"/>
      <c r="H1199" s="6"/>
      <c r="I1199" s="6" t="s">
        <v>17873</v>
      </c>
      <c r="J1199" s="6"/>
      <c r="K1199" s="6"/>
      <c r="L1199" s="6" t="s">
        <v>0</v>
      </c>
      <c r="M1199" s="6" t="s">
        <v>0</v>
      </c>
      <c r="N1199" s="6"/>
      <c r="O1199" s="6"/>
      <c r="P1199" s="6" t="s">
        <v>0</v>
      </c>
      <c r="Q1199" s="7">
        <f>COUNTA(E1199:P1199)-COUNTIF(C1199:P1199," ")</f>
        <v>1</v>
      </c>
      <c r="R1199" s="6" t="s">
        <v>14396</v>
      </c>
      <c r="S1199" s="15" t="s">
        <v>17833</v>
      </c>
      <c r="T1199" s="6" t="b">
        <v>0</v>
      </c>
    </row>
    <row r="1200" spans="1:20" ht="15.75" x14ac:dyDescent="0.25">
      <c r="A1200" s="6" t="str">
        <f>IFERROR(FIND($A$14,C1200),"")</f>
        <v/>
      </c>
      <c r="B1200" s="10" t="s">
        <v>13871</v>
      </c>
      <c r="C1200" s="9" t="s">
        <v>13870</v>
      </c>
      <c r="D1200" s="8" t="s">
        <v>14</v>
      </c>
      <c r="E1200" s="6"/>
      <c r="F1200" s="6" t="s">
        <v>13869</v>
      </c>
      <c r="G1200" s="6"/>
      <c r="H1200" s="6"/>
      <c r="I1200" s="6" t="s">
        <v>13868</v>
      </c>
      <c r="J1200" s="6" t="s">
        <v>0</v>
      </c>
      <c r="K1200" s="6"/>
      <c r="L1200" s="6" t="s">
        <v>0</v>
      </c>
      <c r="M1200" s="6" t="s">
        <v>0</v>
      </c>
      <c r="N1200" s="6"/>
      <c r="O1200" s="6"/>
      <c r="P1200" s="6" t="s">
        <v>13867</v>
      </c>
      <c r="Q1200" s="7">
        <f>COUNTA(E1200:P1200)-COUNTIF(C1200:P1200," ")</f>
        <v>3</v>
      </c>
      <c r="R1200" s="6"/>
      <c r="S1200" s="5"/>
      <c r="T1200" s="6" t="b">
        <v>1</v>
      </c>
    </row>
    <row r="1201" spans="1:20" ht="15.75" x14ac:dyDescent="0.25">
      <c r="A1201" s="6" t="str">
        <f>IFERROR(FIND($A$14,C1201),"")</f>
        <v/>
      </c>
      <c r="B1201" s="10" t="s">
        <v>7990</v>
      </c>
      <c r="C1201" s="9" t="s">
        <v>7989</v>
      </c>
      <c r="D1201" s="8" t="s">
        <v>14</v>
      </c>
      <c r="E1201" s="6"/>
      <c r="F1201" s="6" t="s">
        <v>7988</v>
      </c>
      <c r="G1201" s="6" t="s">
        <v>7987</v>
      </c>
      <c r="H1201" s="6"/>
      <c r="I1201" s="6" t="s">
        <v>0</v>
      </c>
      <c r="J1201" s="6" t="s">
        <v>0</v>
      </c>
      <c r="K1201" s="6"/>
      <c r="L1201" s="6" t="s">
        <v>0</v>
      </c>
      <c r="M1201" s="6" t="s">
        <v>0</v>
      </c>
      <c r="N1201" s="6"/>
      <c r="O1201" s="6"/>
      <c r="P1201" s="6" t="s">
        <v>0</v>
      </c>
      <c r="Q1201" s="7">
        <f>COUNTA(E1201:P1201)-COUNTIF(C1201:P1201," ")</f>
        <v>2</v>
      </c>
      <c r="R1201" s="6"/>
      <c r="S1201" s="5"/>
      <c r="T1201" s="6" t="b">
        <v>1</v>
      </c>
    </row>
    <row r="1202" spans="1:20" ht="15.75" x14ac:dyDescent="0.25">
      <c r="A1202" s="6" t="str">
        <f>IFERROR(FIND($A$14,C1202),"")</f>
        <v/>
      </c>
      <c r="B1202" s="10" t="s">
        <v>14867</v>
      </c>
      <c r="C1202" s="9" t="s">
        <v>14866</v>
      </c>
      <c r="D1202" s="8" t="s">
        <v>221</v>
      </c>
      <c r="E1202" s="40" t="s">
        <v>13</v>
      </c>
      <c r="F1202" s="6"/>
      <c r="G1202" s="6" t="s">
        <v>14865</v>
      </c>
      <c r="H1202" s="6"/>
      <c r="I1202" s="6" t="s">
        <v>14861</v>
      </c>
      <c r="J1202" s="6" t="s">
        <v>14864</v>
      </c>
      <c r="K1202" s="6"/>
      <c r="L1202" s="6" t="s">
        <v>0</v>
      </c>
      <c r="M1202" s="6" t="s">
        <v>14863</v>
      </c>
      <c r="N1202" s="6" t="s">
        <v>14862</v>
      </c>
      <c r="O1202" s="6" t="s">
        <v>14861</v>
      </c>
      <c r="P1202" s="6" t="s">
        <v>14860</v>
      </c>
      <c r="Q1202" s="7">
        <f>COUNTA(E1202:P1202)-COUNTIF(C1202:P1202," ")</f>
        <v>8</v>
      </c>
      <c r="R1202" s="13" t="s">
        <v>14410</v>
      </c>
      <c r="S1202" s="5"/>
      <c r="T1202" s="6" t="b">
        <v>1</v>
      </c>
    </row>
    <row r="1203" spans="1:20" ht="15.75" x14ac:dyDescent="0.25">
      <c r="A1203" s="6" t="str">
        <f>IFERROR(FIND($A$14,C1203),"")</f>
        <v/>
      </c>
      <c r="B1203" s="10" t="s">
        <v>14423</v>
      </c>
      <c r="C1203" s="9" t="s">
        <v>14422</v>
      </c>
      <c r="D1203" s="8" t="s">
        <v>221</v>
      </c>
      <c r="E1203" s="40" t="s">
        <v>13</v>
      </c>
      <c r="F1203" s="6"/>
      <c r="G1203" s="6"/>
      <c r="H1203" s="6"/>
      <c r="I1203" s="6" t="s">
        <v>14422</v>
      </c>
      <c r="J1203" s="6" t="s">
        <v>14421</v>
      </c>
      <c r="K1203" s="6"/>
      <c r="L1203" s="6" t="s">
        <v>0</v>
      </c>
      <c r="M1203" s="6" t="s">
        <v>14420</v>
      </c>
      <c r="N1203" s="6" t="s">
        <v>14419</v>
      </c>
      <c r="O1203" s="6"/>
      <c r="P1203" s="6" t="s">
        <v>14418</v>
      </c>
      <c r="Q1203" s="7">
        <f>COUNTA(E1203:P1203)-COUNTIF(C1203:P1203," ")</f>
        <v>6</v>
      </c>
      <c r="R1203" s="13" t="s">
        <v>14410</v>
      </c>
      <c r="S1203" s="5"/>
      <c r="T1203" s="6" t="b">
        <v>1</v>
      </c>
    </row>
    <row r="1204" spans="1:20" ht="15.75" x14ac:dyDescent="0.25">
      <c r="A1204" s="6" t="str">
        <f>IFERROR(FIND($A$14,C1204),"")</f>
        <v/>
      </c>
      <c r="B1204" s="10" t="s">
        <v>14859</v>
      </c>
      <c r="C1204" s="9" t="s">
        <v>14858</v>
      </c>
      <c r="D1204" s="8" t="s">
        <v>221</v>
      </c>
      <c r="E1204" s="40" t="s">
        <v>13</v>
      </c>
      <c r="F1204" s="6"/>
      <c r="G1204" s="6" t="s">
        <v>14857</v>
      </c>
      <c r="H1204" s="6"/>
      <c r="I1204" s="6" t="s">
        <v>14856</v>
      </c>
      <c r="J1204" s="6" t="s">
        <v>14855</v>
      </c>
      <c r="K1204" s="6"/>
      <c r="L1204" s="6" t="s">
        <v>0</v>
      </c>
      <c r="M1204" s="6" t="s">
        <v>14854</v>
      </c>
      <c r="N1204" s="6" t="s">
        <v>14853</v>
      </c>
      <c r="O1204" s="6"/>
      <c r="P1204" s="6" t="s">
        <v>14852</v>
      </c>
      <c r="Q1204" s="7">
        <f>COUNTA(E1204:P1204)-COUNTIF(C1204:P1204," ")</f>
        <v>7</v>
      </c>
      <c r="R1204" s="13" t="s">
        <v>14410</v>
      </c>
      <c r="S1204" s="5"/>
      <c r="T1204" s="6" t="b">
        <v>1</v>
      </c>
    </row>
    <row r="1205" spans="1:20" ht="15.75" x14ac:dyDescent="0.25">
      <c r="A1205" s="6" t="str">
        <f>IFERROR(FIND($A$14,C1205),"")</f>
        <v/>
      </c>
      <c r="B1205" s="10" t="s">
        <v>14851</v>
      </c>
      <c r="C1205" s="9" t="s">
        <v>14849</v>
      </c>
      <c r="D1205" s="8" t="s">
        <v>221</v>
      </c>
      <c r="E1205" s="40" t="s">
        <v>13</v>
      </c>
      <c r="F1205" s="6"/>
      <c r="G1205" s="6" t="s">
        <v>14850</v>
      </c>
      <c r="H1205" s="6"/>
      <c r="I1205" s="6" t="s">
        <v>14849</v>
      </c>
      <c r="J1205" s="6" t="s">
        <v>14848</v>
      </c>
      <c r="K1205" s="6"/>
      <c r="L1205" s="6" t="s">
        <v>0</v>
      </c>
      <c r="M1205" s="6" t="s">
        <v>14847</v>
      </c>
      <c r="N1205" s="6" t="s">
        <v>14846</v>
      </c>
      <c r="O1205" s="6"/>
      <c r="P1205" s="6" t="s">
        <v>14845</v>
      </c>
      <c r="Q1205" s="7">
        <f>COUNTA(E1205:P1205)-COUNTIF(C1205:P1205," ")</f>
        <v>7</v>
      </c>
      <c r="R1205" s="13" t="s">
        <v>14410</v>
      </c>
      <c r="S1205" s="5"/>
      <c r="T1205" s="6" t="b">
        <v>1</v>
      </c>
    </row>
    <row r="1206" spans="1:20" ht="15.75" x14ac:dyDescent="0.25">
      <c r="A1206" s="6" t="str">
        <f>IFERROR(FIND($A$14,C1206),"")</f>
        <v/>
      </c>
      <c r="B1206" s="10" t="s">
        <v>14844</v>
      </c>
      <c r="C1206" s="9" t="s">
        <v>14843</v>
      </c>
      <c r="D1206" s="8" t="s">
        <v>221</v>
      </c>
      <c r="E1206" s="40" t="s">
        <v>13</v>
      </c>
      <c r="F1206" s="6"/>
      <c r="G1206" s="6" t="s">
        <v>14842</v>
      </c>
      <c r="H1206" s="6"/>
      <c r="I1206" s="6" t="s">
        <v>14838</v>
      </c>
      <c r="J1206" s="6" t="s">
        <v>14841</v>
      </c>
      <c r="K1206" s="6"/>
      <c r="L1206" s="6" t="s">
        <v>0</v>
      </c>
      <c r="M1206" s="6" t="s">
        <v>14840</v>
      </c>
      <c r="N1206" s="6" t="s">
        <v>14839</v>
      </c>
      <c r="O1206" s="6" t="s">
        <v>14838</v>
      </c>
      <c r="P1206" s="6" t="s">
        <v>14837</v>
      </c>
      <c r="Q1206" s="7">
        <f>COUNTA(E1206:P1206)-COUNTIF(C1206:P1206," ")</f>
        <v>8</v>
      </c>
      <c r="R1206" s="13" t="s">
        <v>14410</v>
      </c>
      <c r="S1206" s="5"/>
      <c r="T1206" s="6" t="b">
        <v>1</v>
      </c>
    </row>
    <row r="1207" spans="1:20" ht="15.75" x14ac:dyDescent="0.25">
      <c r="A1207" s="6" t="str">
        <f>IFERROR(FIND($A$14,C1207),"")</f>
        <v/>
      </c>
      <c r="B1207" s="10" t="s">
        <v>1784</v>
      </c>
      <c r="C1207" s="9" t="s">
        <v>1783</v>
      </c>
      <c r="D1207" s="8" t="s">
        <v>2</v>
      </c>
      <c r="E1207" s="6"/>
      <c r="F1207" s="6"/>
      <c r="G1207" s="6"/>
      <c r="H1207" s="6"/>
      <c r="I1207" s="6"/>
      <c r="J1207" s="6" t="s">
        <v>1782</v>
      </c>
      <c r="K1207" s="6"/>
      <c r="L1207" s="6" t="s">
        <v>0</v>
      </c>
      <c r="M1207" s="6" t="s">
        <v>1781</v>
      </c>
      <c r="N1207" s="6"/>
      <c r="O1207" s="6"/>
      <c r="P1207" s="6" t="s">
        <v>0</v>
      </c>
      <c r="Q1207" s="7">
        <f>COUNTA(E1207:P1207)-COUNTIF(C1207:P1207," ")</f>
        <v>2</v>
      </c>
      <c r="R1207" s="6"/>
      <c r="S1207" s="5"/>
      <c r="T1207" s="6" t="b">
        <v>1</v>
      </c>
    </row>
    <row r="1208" spans="1:20" ht="15.75" x14ac:dyDescent="0.25">
      <c r="A1208" s="6" t="str">
        <f>IFERROR(FIND($A$14,C1208),"")</f>
        <v/>
      </c>
      <c r="B1208" s="10" t="s">
        <v>7977</v>
      </c>
      <c r="C1208" s="9" t="s">
        <v>7976</v>
      </c>
      <c r="D1208" s="8" t="s">
        <v>14</v>
      </c>
      <c r="E1208" s="6"/>
      <c r="F1208" s="6" t="s">
        <v>7975</v>
      </c>
      <c r="G1208" s="6" t="s">
        <v>7974</v>
      </c>
      <c r="H1208" s="6"/>
      <c r="I1208" s="6" t="s">
        <v>7974</v>
      </c>
      <c r="J1208" s="6" t="s">
        <v>0</v>
      </c>
      <c r="K1208" s="6"/>
      <c r="L1208" s="6" t="s">
        <v>0</v>
      </c>
      <c r="M1208" s="6" t="s">
        <v>7973</v>
      </c>
      <c r="N1208" s="6"/>
      <c r="O1208" s="6"/>
      <c r="P1208" s="6" t="s">
        <v>0</v>
      </c>
      <c r="Q1208" s="7">
        <f>COUNTA(E1208:P1208)-COUNTIF(C1208:P1208," ")</f>
        <v>4</v>
      </c>
      <c r="R1208" s="6"/>
      <c r="S1208" s="5"/>
      <c r="T1208" s="6" t="b">
        <v>1</v>
      </c>
    </row>
    <row r="1209" spans="1:20" ht="15.75" x14ac:dyDescent="0.25">
      <c r="A1209" s="6" t="str">
        <f>IFERROR(FIND($A$14,C1209),"")</f>
        <v/>
      </c>
      <c r="B1209" s="10" t="s">
        <v>7972</v>
      </c>
      <c r="C1209" s="9" t="s">
        <v>7969</v>
      </c>
      <c r="D1209" s="8" t="s">
        <v>14</v>
      </c>
      <c r="E1209" s="6"/>
      <c r="F1209" s="6" t="s">
        <v>7971</v>
      </c>
      <c r="G1209" s="6" t="s">
        <v>7970</v>
      </c>
      <c r="H1209" s="6"/>
      <c r="I1209" s="6" t="s">
        <v>7969</v>
      </c>
      <c r="J1209" s="6" t="s">
        <v>7968</v>
      </c>
      <c r="K1209" s="6"/>
      <c r="L1209" s="6" t="s">
        <v>0</v>
      </c>
      <c r="M1209" s="6" t="s">
        <v>7967</v>
      </c>
      <c r="N1209" s="6"/>
      <c r="O1209" s="6" t="s">
        <v>7966</v>
      </c>
      <c r="P1209" s="6" t="s">
        <v>7965</v>
      </c>
      <c r="Q1209" s="7">
        <f>COUNTA(E1209:P1209)-COUNTIF(C1209:P1209," ")</f>
        <v>7</v>
      </c>
      <c r="R1209" s="6"/>
      <c r="S1209" s="5"/>
      <c r="T1209" s="6" t="b">
        <v>1</v>
      </c>
    </row>
    <row r="1210" spans="1:20" ht="15.75" x14ac:dyDescent="0.25">
      <c r="A1210" s="6" t="str">
        <f>IFERROR(FIND($A$14,C1210),"")</f>
        <v/>
      </c>
      <c r="B1210" s="10" t="s">
        <v>16264</v>
      </c>
      <c r="C1210" s="9" t="s">
        <v>16263</v>
      </c>
      <c r="D1210" s="8" t="s">
        <v>2</v>
      </c>
      <c r="E1210" s="6"/>
      <c r="F1210" s="6"/>
      <c r="G1210" s="6"/>
      <c r="H1210" s="6"/>
      <c r="I1210" s="6" t="s">
        <v>16261</v>
      </c>
      <c r="J1210" s="6" t="s">
        <v>16262</v>
      </c>
      <c r="K1210" s="6"/>
      <c r="L1210" s="6" t="s">
        <v>0</v>
      </c>
      <c r="M1210" s="6" t="s">
        <v>16261</v>
      </c>
      <c r="N1210" s="6"/>
      <c r="O1210" s="6"/>
      <c r="P1210" s="6" t="s">
        <v>0</v>
      </c>
      <c r="Q1210" s="7">
        <f>COUNTA(E1210:P1210)-COUNTIF(C1210:P1210," ")</f>
        <v>3</v>
      </c>
      <c r="R1210" s="6"/>
      <c r="S1210" s="5" t="s">
        <v>16240</v>
      </c>
      <c r="T1210" s="6" t="b">
        <v>1</v>
      </c>
    </row>
    <row r="1211" spans="1:20" ht="15.75" x14ac:dyDescent="0.25">
      <c r="A1211" s="6" t="str">
        <f>IFERROR(FIND($A$14,C1211),"")</f>
        <v/>
      </c>
      <c r="B1211" s="10" t="s">
        <v>1780</v>
      </c>
      <c r="C1211" s="9" t="s">
        <v>1779</v>
      </c>
      <c r="D1211" s="8" t="s">
        <v>1778</v>
      </c>
      <c r="E1211" s="6"/>
      <c r="F1211" s="6"/>
      <c r="G1211" s="6"/>
      <c r="H1211" s="6"/>
      <c r="I1211" s="6"/>
      <c r="J1211" s="6"/>
      <c r="K1211" s="6"/>
      <c r="L1211" s="6" t="s">
        <v>0</v>
      </c>
      <c r="M1211" s="6"/>
      <c r="N1211" s="6"/>
      <c r="O1211" s="6"/>
      <c r="P1211" s="6" t="s">
        <v>1777</v>
      </c>
      <c r="Q1211" s="7">
        <f>COUNTA(E1211:P1211)-COUNTIF(C1211:P1211," ")</f>
        <v>1</v>
      </c>
      <c r="R1211" s="6"/>
      <c r="S1211" s="5"/>
      <c r="T1211" s="6" t="b">
        <v>1</v>
      </c>
    </row>
    <row r="1212" spans="1:20" ht="15.75" x14ac:dyDescent="0.25">
      <c r="A1212" s="6" t="str">
        <f>IFERROR(FIND($A$14,C1212),"")</f>
        <v/>
      </c>
      <c r="B1212" s="10" t="s">
        <v>1776</v>
      </c>
      <c r="C1212" s="9" t="s">
        <v>1775</v>
      </c>
      <c r="D1212" s="8" t="s">
        <v>18</v>
      </c>
      <c r="E1212" s="6"/>
      <c r="F1212" s="6"/>
      <c r="G1212" s="6"/>
      <c r="H1212" s="6"/>
      <c r="I1212" s="6" t="s">
        <v>1774</v>
      </c>
      <c r="J1212" s="6"/>
      <c r="K1212" s="6"/>
      <c r="L1212" s="6" t="s">
        <v>0</v>
      </c>
      <c r="M1212" s="6" t="s">
        <v>0</v>
      </c>
      <c r="N1212" s="6"/>
      <c r="O1212" s="6"/>
      <c r="P1212" s="6" t="s">
        <v>0</v>
      </c>
      <c r="Q1212" s="7">
        <f>COUNTA(E1212:P1212)-COUNTIF(C1212:P1212," ")</f>
        <v>1</v>
      </c>
      <c r="R1212" s="6"/>
      <c r="S1212" s="5"/>
      <c r="T1212" s="6" t="b">
        <v>1</v>
      </c>
    </row>
    <row r="1213" spans="1:20" ht="15.75" x14ac:dyDescent="0.25">
      <c r="A1213" s="6" t="str">
        <f>IFERROR(FIND($A$14,C1213),"")</f>
        <v/>
      </c>
      <c r="B1213" s="10" t="s">
        <v>16389</v>
      </c>
      <c r="C1213" s="9" t="s">
        <v>16388</v>
      </c>
      <c r="D1213" s="8" t="s">
        <v>312</v>
      </c>
      <c r="E1213" s="6"/>
      <c r="F1213" s="6"/>
      <c r="G1213" s="6" t="s">
        <v>16387</v>
      </c>
      <c r="H1213" s="6"/>
      <c r="I1213" s="6" t="s">
        <v>0</v>
      </c>
      <c r="J1213" s="6"/>
      <c r="K1213" s="6"/>
      <c r="L1213" s="6" t="s">
        <v>0</v>
      </c>
      <c r="M1213" s="6" t="s">
        <v>0</v>
      </c>
      <c r="N1213" s="6"/>
      <c r="O1213" s="6"/>
      <c r="P1213" s="6" t="s">
        <v>0</v>
      </c>
      <c r="Q1213" s="7">
        <f>COUNTA(E1213:P1213)-COUNTIF(C1213:P1213," ")</f>
        <v>1</v>
      </c>
      <c r="R1213" s="6"/>
      <c r="S1213" s="5" t="s">
        <v>16240</v>
      </c>
      <c r="T1213" s="6" t="b">
        <v>1</v>
      </c>
    </row>
    <row r="1214" spans="1:20" ht="15.75" x14ac:dyDescent="0.25">
      <c r="A1214" s="6" t="str">
        <f>IFERROR(FIND($A$14,C1214),"")</f>
        <v/>
      </c>
      <c r="B1214" s="10" t="s">
        <v>16239</v>
      </c>
      <c r="C1214" s="9" t="s">
        <v>16238</v>
      </c>
      <c r="D1214" s="8" t="s">
        <v>14</v>
      </c>
      <c r="E1214" s="6"/>
      <c r="F1214" s="6" t="s">
        <v>16237</v>
      </c>
      <c r="G1214" s="6"/>
      <c r="H1214" s="6"/>
      <c r="I1214" s="6" t="s">
        <v>16236</v>
      </c>
      <c r="J1214" s="6" t="s">
        <v>16235</v>
      </c>
      <c r="K1214" s="6"/>
      <c r="L1214" s="6" t="s">
        <v>0</v>
      </c>
      <c r="M1214" s="6" t="s">
        <v>0</v>
      </c>
      <c r="N1214" s="6" t="s">
        <v>16234</v>
      </c>
      <c r="O1214" s="6"/>
      <c r="P1214" s="6" t="s">
        <v>16233</v>
      </c>
      <c r="Q1214" s="7">
        <f>COUNTA(E1214:P1214)-COUNTIF(C1214:P1214," ")</f>
        <v>5</v>
      </c>
      <c r="R1214" s="6"/>
      <c r="S1214" s="5" t="s">
        <v>16157</v>
      </c>
      <c r="T1214" s="6" t="b">
        <v>1</v>
      </c>
    </row>
    <row r="1215" spans="1:20" ht="15.75" x14ac:dyDescent="0.25">
      <c r="A1215" s="6" t="str">
        <f>IFERROR(FIND($A$14,C1215),"")</f>
        <v/>
      </c>
      <c r="B1215" s="10" t="s">
        <v>7785</v>
      </c>
      <c r="C1215" s="9" t="s">
        <v>7784</v>
      </c>
      <c r="D1215" s="8" t="s">
        <v>221</v>
      </c>
      <c r="E1215" s="40" t="s">
        <v>13</v>
      </c>
      <c r="F1215" s="6"/>
      <c r="G1215" s="6" t="s">
        <v>7783</v>
      </c>
      <c r="H1215" s="6"/>
      <c r="I1215" s="6" t="s">
        <v>0</v>
      </c>
      <c r="J1215" s="6" t="s">
        <v>7782</v>
      </c>
      <c r="K1215" s="6"/>
      <c r="L1215" s="6" t="s">
        <v>0</v>
      </c>
      <c r="M1215" s="6" t="s">
        <v>7781</v>
      </c>
      <c r="N1215" s="6" t="s">
        <v>7780</v>
      </c>
      <c r="O1215" s="6" t="s">
        <v>7779</v>
      </c>
      <c r="P1215" s="6" t="s">
        <v>7778</v>
      </c>
      <c r="Q1215" s="7">
        <f>COUNTA(E1215:P1215)-COUNTIF(C1215:P1215," ")</f>
        <v>7</v>
      </c>
      <c r="R1215" s="6"/>
      <c r="S1215" s="5"/>
      <c r="T1215" s="6" t="b">
        <v>1</v>
      </c>
    </row>
    <row r="1216" spans="1:20" ht="15.75" x14ac:dyDescent="0.25">
      <c r="A1216" s="6" t="str">
        <f>IFERROR(FIND($A$14,C1216),"")</f>
        <v/>
      </c>
      <c r="B1216" s="10" t="s">
        <v>14820</v>
      </c>
      <c r="C1216" s="9" t="s">
        <v>14819</v>
      </c>
      <c r="D1216" s="8" t="s">
        <v>221</v>
      </c>
      <c r="E1216" s="40" t="s">
        <v>13</v>
      </c>
      <c r="F1216" s="6"/>
      <c r="G1216" s="6" t="s">
        <v>14818</v>
      </c>
      <c r="H1216" s="6"/>
      <c r="I1216" s="6" t="s">
        <v>14817</v>
      </c>
      <c r="J1216" s="6" t="s">
        <v>14816</v>
      </c>
      <c r="K1216" s="6"/>
      <c r="L1216" s="6" t="s">
        <v>0</v>
      </c>
      <c r="M1216" s="6" t="s">
        <v>14815</v>
      </c>
      <c r="N1216" s="6" t="s">
        <v>14814</v>
      </c>
      <c r="O1216" s="6" t="s">
        <v>14813</v>
      </c>
      <c r="P1216" s="6" t="s">
        <v>14812</v>
      </c>
      <c r="Q1216" s="7">
        <f>COUNTA(E1216:P1216)-COUNTIF(C1216:P1216," ")</f>
        <v>8</v>
      </c>
      <c r="R1216" s="13" t="s">
        <v>14410</v>
      </c>
      <c r="S1216" s="5"/>
      <c r="T1216" s="6" t="b">
        <v>1</v>
      </c>
    </row>
    <row r="1217" spans="1:20" ht="15.75" x14ac:dyDescent="0.25">
      <c r="A1217" s="6" t="str">
        <f>IFERROR(FIND($A$14,C1217),"")</f>
        <v/>
      </c>
      <c r="B1217" s="10" t="s">
        <v>7777</v>
      </c>
      <c r="C1217" s="9" t="s">
        <v>7776</v>
      </c>
      <c r="D1217" s="8" t="s">
        <v>221</v>
      </c>
      <c r="E1217" s="40" t="s">
        <v>7775</v>
      </c>
      <c r="F1217" s="6" t="s">
        <v>7772</v>
      </c>
      <c r="G1217" s="6" t="s">
        <v>7774</v>
      </c>
      <c r="H1217" s="6"/>
      <c r="I1217" s="6" t="s">
        <v>0</v>
      </c>
      <c r="J1217" s="6" t="s">
        <v>7773</v>
      </c>
      <c r="K1217" s="6"/>
      <c r="L1217" s="6" t="s">
        <v>0</v>
      </c>
      <c r="M1217" s="40" t="s">
        <v>7772</v>
      </c>
      <c r="N1217" s="6" t="s">
        <v>7771</v>
      </c>
      <c r="O1217" s="6"/>
      <c r="P1217" s="6" t="s">
        <v>7770</v>
      </c>
      <c r="Q1217" s="7">
        <f>COUNTA(E1217:P1217)-COUNTIF(C1217:P1217," ")</f>
        <v>7</v>
      </c>
      <c r="R1217" s="13"/>
      <c r="S1217" s="5"/>
      <c r="T1217" s="6" t="b">
        <v>1</v>
      </c>
    </row>
    <row r="1218" spans="1:20" ht="15.75" x14ac:dyDescent="0.25">
      <c r="A1218" s="6" t="str">
        <f>IFERROR(FIND($A$14,C1218),"")</f>
        <v/>
      </c>
      <c r="B1218" s="10" t="s">
        <v>7964</v>
      </c>
      <c r="C1218" s="9" t="s">
        <v>7963</v>
      </c>
      <c r="D1218" s="8" t="s">
        <v>312</v>
      </c>
      <c r="E1218" s="6"/>
      <c r="F1218" s="6"/>
      <c r="G1218" s="6" t="s">
        <v>7960</v>
      </c>
      <c r="H1218" s="6"/>
      <c r="I1218" s="6" t="s">
        <v>7962</v>
      </c>
      <c r="J1218" s="6" t="s">
        <v>7961</v>
      </c>
      <c r="K1218" s="6"/>
      <c r="L1218" s="6" t="s">
        <v>0</v>
      </c>
      <c r="M1218" s="6" t="s">
        <v>7960</v>
      </c>
      <c r="N1218" s="6"/>
      <c r="O1218" s="6"/>
      <c r="P1218" s="6" t="s">
        <v>0</v>
      </c>
      <c r="Q1218" s="7">
        <f>COUNTA(E1218:P1218)-COUNTIF(C1218:P1218," ")</f>
        <v>4</v>
      </c>
      <c r="R1218" s="6"/>
      <c r="S1218" s="5"/>
      <c r="T1218" s="6" t="b">
        <v>1</v>
      </c>
    </row>
    <row r="1219" spans="1:20" ht="15.75" x14ac:dyDescent="0.25">
      <c r="A1219" s="6" t="str">
        <f>IFERROR(FIND($A$14,C1219),"")</f>
        <v/>
      </c>
      <c r="B1219" s="10" t="s">
        <v>19714</v>
      </c>
      <c r="C1219" s="9" t="s">
        <v>19713</v>
      </c>
      <c r="D1219" s="8" t="s">
        <v>2</v>
      </c>
      <c r="E1219" s="6"/>
      <c r="F1219" s="6"/>
      <c r="G1219" s="6" t="s">
        <v>19712</v>
      </c>
      <c r="H1219" s="6"/>
      <c r="I1219" s="6" t="s">
        <v>0</v>
      </c>
      <c r="J1219" s="6" t="s">
        <v>19711</v>
      </c>
      <c r="K1219" s="6" t="s">
        <v>19710</v>
      </c>
      <c r="L1219" s="6" t="s">
        <v>0</v>
      </c>
      <c r="M1219" s="6" t="s">
        <v>0</v>
      </c>
      <c r="N1219" s="6"/>
      <c r="O1219" s="6"/>
      <c r="P1219" s="6" t="s">
        <v>0</v>
      </c>
      <c r="Q1219" s="7">
        <f>COUNTA(E1219:P1219)-COUNTIF(C1219:P1219," ")</f>
        <v>3</v>
      </c>
      <c r="R1219" s="6"/>
      <c r="S1219" s="5"/>
      <c r="T1219" s="6" t="b">
        <v>1</v>
      </c>
    </row>
    <row r="1220" spans="1:20" ht="15.75" x14ac:dyDescent="0.25">
      <c r="A1220" s="6" t="str">
        <f>IFERROR(FIND($A$14,C1220),"")</f>
        <v/>
      </c>
      <c r="B1220" s="10" t="s">
        <v>1773</v>
      </c>
      <c r="C1220" s="9" t="s">
        <v>1772</v>
      </c>
      <c r="D1220" s="8" t="s">
        <v>2</v>
      </c>
      <c r="E1220" s="6"/>
      <c r="F1220" s="6"/>
      <c r="G1220" s="6"/>
      <c r="H1220" s="6"/>
      <c r="I1220" s="6" t="s">
        <v>0</v>
      </c>
      <c r="J1220" s="6" t="s">
        <v>1771</v>
      </c>
      <c r="K1220" s="6"/>
      <c r="L1220" s="6" t="s">
        <v>0</v>
      </c>
      <c r="M1220" s="6" t="s">
        <v>0</v>
      </c>
      <c r="N1220" s="6"/>
      <c r="O1220" s="6"/>
      <c r="P1220" s="6" t="s">
        <v>0</v>
      </c>
      <c r="Q1220" s="7">
        <f>COUNTA(E1220:P1220)-COUNTIF(C1220:P1220," ")</f>
        <v>1</v>
      </c>
      <c r="R1220" s="6"/>
      <c r="S1220" s="5"/>
      <c r="T1220" s="6" t="b">
        <v>1</v>
      </c>
    </row>
    <row r="1221" spans="1:20" ht="15.75" x14ac:dyDescent="0.25">
      <c r="A1221" s="6" t="str">
        <f>IFERROR(FIND($A$14,C1221),"")</f>
        <v/>
      </c>
      <c r="B1221" s="10" t="s">
        <v>1770</v>
      </c>
      <c r="C1221" s="9" t="s">
        <v>1769</v>
      </c>
      <c r="D1221" s="8" t="s">
        <v>1768</v>
      </c>
      <c r="E1221" s="6"/>
      <c r="F1221" s="6"/>
      <c r="G1221" s="6"/>
      <c r="H1221" s="6"/>
      <c r="I1221" s="6"/>
      <c r="J1221" s="6"/>
      <c r="K1221" s="6"/>
      <c r="L1221" s="6" t="s">
        <v>1767</v>
      </c>
      <c r="M1221" s="6"/>
      <c r="N1221" s="6"/>
      <c r="O1221" s="6"/>
      <c r="P1221" s="6" t="s">
        <v>0</v>
      </c>
      <c r="Q1221" s="7">
        <f>COUNTA(E1221:P1221)-COUNTIF(C1221:P1221," ")</f>
        <v>1</v>
      </c>
      <c r="R1221" s="6"/>
      <c r="S1221" s="5"/>
      <c r="T1221" s="6" t="b">
        <v>1</v>
      </c>
    </row>
    <row r="1222" spans="1:20" ht="15.75" x14ac:dyDescent="0.25">
      <c r="A1222" s="6" t="str">
        <f>IFERROR(FIND($A$14,C1222),"")</f>
        <v/>
      </c>
      <c r="B1222" s="10" t="s">
        <v>7792</v>
      </c>
      <c r="C1222" s="9" t="s">
        <v>7791</v>
      </c>
      <c r="D1222" s="8" t="s">
        <v>312</v>
      </c>
      <c r="E1222" s="6"/>
      <c r="F1222" s="6"/>
      <c r="G1222" s="6" t="s">
        <v>7790</v>
      </c>
      <c r="H1222" s="6"/>
      <c r="I1222" s="6" t="s">
        <v>0</v>
      </c>
      <c r="J1222" s="6" t="s">
        <v>7789</v>
      </c>
      <c r="K1222" s="6"/>
      <c r="L1222" s="6" t="s">
        <v>0</v>
      </c>
      <c r="M1222" s="6" t="s">
        <v>7788</v>
      </c>
      <c r="N1222" s="6" t="s">
        <v>7787</v>
      </c>
      <c r="O1222" s="6" t="s">
        <v>7786</v>
      </c>
      <c r="P1222" s="6" t="s">
        <v>7786</v>
      </c>
      <c r="Q1222" s="7">
        <f>COUNTA(E1222:P1222)-COUNTIF(C1222:P1222," ")</f>
        <v>6</v>
      </c>
      <c r="R1222" s="6"/>
      <c r="S1222" s="5"/>
      <c r="T1222" s="6" t="b">
        <v>1</v>
      </c>
    </row>
    <row r="1223" spans="1:20" ht="15.75" x14ac:dyDescent="0.25">
      <c r="A1223" s="6" t="str">
        <f>IFERROR(FIND($A$14,C1223),"")</f>
        <v/>
      </c>
      <c r="B1223" s="10" t="s">
        <v>7950</v>
      </c>
      <c r="C1223" s="9" t="s">
        <v>7949</v>
      </c>
      <c r="D1223" s="8" t="s">
        <v>14</v>
      </c>
      <c r="E1223" s="6"/>
      <c r="F1223" s="6" t="s">
        <v>7948</v>
      </c>
      <c r="G1223" s="6" t="s">
        <v>7947</v>
      </c>
      <c r="H1223" s="6"/>
      <c r="I1223" s="6" t="s">
        <v>0</v>
      </c>
      <c r="J1223" s="6" t="s">
        <v>0</v>
      </c>
      <c r="K1223" s="6"/>
      <c r="L1223" s="6" t="s">
        <v>0</v>
      </c>
      <c r="M1223" s="6" t="s">
        <v>0</v>
      </c>
      <c r="N1223" s="6"/>
      <c r="O1223" s="6"/>
      <c r="P1223" s="6" t="s">
        <v>0</v>
      </c>
      <c r="Q1223" s="7">
        <f>COUNTA(E1223:P1223)-COUNTIF(C1223:P1223," ")</f>
        <v>2</v>
      </c>
      <c r="R1223" s="6"/>
      <c r="S1223" s="5"/>
      <c r="T1223" s="6" t="b">
        <v>1</v>
      </c>
    </row>
    <row r="1224" spans="1:20" ht="15.75" x14ac:dyDescent="0.25">
      <c r="A1224" s="6" t="str">
        <f>IFERROR(FIND($A$14,C1224),"")</f>
        <v/>
      </c>
      <c r="B1224" s="10" t="s">
        <v>1766</v>
      </c>
      <c r="C1224" s="9" t="s">
        <v>1765</v>
      </c>
      <c r="D1224" s="8" t="s">
        <v>103</v>
      </c>
      <c r="E1224" s="6"/>
      <c r="F1224" s="6"/>
      <c r="G1224" s="6"/>
      <c r="H1224" s="6"/>
      <c r="I1224" s="6"/>
      <c r="J1224" s="6"/>
      <c r="K1224" s="6"/>
      <c r="L1224" s="6" t="s">
        <v>0</v>
      </c>
      <c r="M1224" s="6"/>
      <c r="N1224" s="6" t="s">
        <v>1764</v>
      </c>
      <c r="O1224" s="6"/>
      <c r="P1224" s="6" t="s">
        <v>0</v>
      </c>
      <c r="Q1224" s="7">
        <f>COUNTA(E1224:P1224)-COUNTIF(C1224:P1224," ")</f>
        <v>1</v>
      </c>
      <c r="R1224" s="6"/>
      <c r="S1224" s="5"/>
      <c r="T1224" s="6" t="b">
        <v>1</v>
      </c>
    </row>
    <row r="1225" spans="1:20" ht="15.75" x14ac:dyDescent="0.25">
      <c r="A1225" s="6" t="str">
        <f>IFERROR(FIND($A$14,C1225),"")</f>
        <v/>
      </c>
      <c r="B1225" s="10" t="s">
        <v>7956</v>
      </c>
      <c r="C1225" s="9" t="s">
        <v>7955</v>
      </c>
      <c r="D1225" s="8" t="s">
        <v>14</v>
      </c>
      <c r="E1225" s="6"/>
      <c r="F1225" s="6" t="s">
        <v>7954</v>
      </c>
      <c r="G1225" s="6" t="s">
        <v>7953</v>
      </c>
      <c r="H1225" s="6"/>
      <c r="I1225" s="6" t="s">
        <v>7952</v>
      </c>
      <c r="J1225" s="6" t="s">
        <v>0</v>
      </c>
      <c r="K1225" s="6"/>
      <c r="L1225" s="6" t="s">
        <v>0</v>
      </c>
      <c r="M1225" s="6" t="s">
        <v>7951</v>
      </c>
      <c r="N1225" s="6"/>
      <c r="O1225" s="6"/>
      <c r="P1225" s="6" t="s">
        <v>0</v>
      </c>
      <c r="Q1225" s="7">
        <f>COUNTA(E1225:P1225)-COUNTIF(C1225:P1225," ")</f>
        <v>4</v>
      </c>
      <c r="R1225" s="6"/>
      <c r="S1225" s="5"/>
      <c r="T1225" s="6" t="b">
        <v>1</v>
      </c>
    </row>
    <row r="1226" spans="1:20" ht="15.75" x14ac:dyDescent="0.25">
      <c r="A1226" s="6" t="str">
        <f>IFERROR(FIND($A$14,C1226),"")</f>
        <v/>
      </c>
      <c r="B1226" s="10" t="s">
        <v>17010</v>
      </c>
      <c r="C1226" s="9" t="s">
        <v>17009</v>
      </c>
      <c r="D1226" s="8" t="s">
        <v>14</v>
      </c>
      <c r="E1226" s="6"/>
      <c r="F1226" s="6" t="s">
        <v>17008</v>
      </c>
      <c r="G1226" s="6" t="s">
        <v>7951</v>
      </c>
      <c r="H1226" s="6"/>
      <c r="I1226" s="6" t="s">
        <v>0</v>
      </c>
      <c r="J1226" s="6" t="s">
        <v>0</v>
      </c>
      <c r="K1226" s="6"/>
      <c r="L1226" s="6" t="s">
        <v>0</v>
      </c>
      <c r="M1226" s="6" t="s">
        <v>0</v>
      </c>
      <c r="N1226" s="6"/>
      <c r="O1226" s="6"/>
      <c r="P1226" s="6" t="s">
        <v>0</v>
      </c>
      <c r="Q1226" s="7">
        <f>COUNTA(E1226:P1226)-COUNTIF(C1226:P1226," ")</f>
        <v>2</v>
      </c>
      <c r="R1226" s="6"/>
      <c r="S1226" s="5" t="s">
        <v>16913</v>
      </c>
      <c r="T1226" s="6" t="b">
        <v>1</v>
      </c>
    </row>
    <row r="1227" spans="1:20" ht="15.75" x14ac:dyDescent="0.25">
      <c r="A1227" s="6" t="str">
        <f>IFERROR(FIND($A$14,C1227),"")</f>
        <v/>
      </c>
      <c r="B1227" s="10" t="s">
        <v>19437</v>
      </c>
      <c r="C1227" s="9" t="s">
        <v>19436</v>
      </c>
      <c r="D1227" s="8" t="s">
        <v>2</v>
      </c>
      <c r="E1227" s="6"/>
      <c r="F1227" s="6"/>
      <c r="G1227" s="6"/>
      <c r="H1227" s="6"/>
      <c r="I1227" s="6" t="s">
        <v>0</v>
      </c>
      <c r="J1227" s="6" t="s">
        <v>19435</v>
      </c>
      <c r="K1227" s="6" t="s">
        <v>19434</v>
      </c>
      <c r="L1227" s="6" t="s">
        <v>0</v>
      </c>
      <c r="M1227" s="6" t="s">
        <v>19433</v>
      </c>
      <c r="N1227" s="6"/>
      <c r="O1227" s="6"/>
      <c r="P1227" s="6" t="s">
        <v>0</v>
      </c>
      <c r="Q1227" s="7">
        <f>COUNTA(E1227:P1227)-COUNTIF(C1227:P1227," ")</f>
        <v>3</v>
      </c>
      <c r="R1227" s="6"/>
      <c r="S1227" s="5"/>
      <c r="T1227" s="6" t="b">
        <v>1</v>
      </c>
    </row>
    <row r="1228" spans="1:20" ht="15.75" x14ac:dyDescent="0.25">
      <c r="A1228" s="6">
        <f>IFERROR(FIND($A$14,C1228),"")</f>
        <v>3</v>
      </c>
      <c r="B1228" s="10" t="s">
        <v>15439</v>
      </c>
      <c r="C1228" s="9" t="s">
        <v>15438</v>
      </c>
      <c r="D1228" s="8" t="s">
        <v>2</v>
      </c>
      <c r="E1228" s="6"/>
      <c r="F1228" s="6"/>
      <c r="G1228" s="6"/>
      <c r="H1228" s="6"/>
      <c r="I1228" s="6" t="s">
        <v>0</v>
      </c>
      <c r="J1228" s="6" t="s">
        <v>15437</v>
      </c>
      <c r="K1228" s="6"/>
      <c r="L1228" s="6" t="s">
        <v>0</v>
      </c>
      <c r="M1228" s="6" t="s">
        <v>0</v>
      </c>
      <c r="N1228" s="6" t="s">
        <v>15436</v>
      </c>
      <c r="O1228" s="6" t="s">
        <v>15435</v>
      </c>
      <c r="P1228" s="6" t="s">
        <v>0</v>
      </c>
      <c r="Q1228" s="7">
        <f>COUNTA(E1228:P1228)-COUNTIF(C1228:P1228," ")</f>
        <v>3</v>
      </c>
      <c r="R1228" s="6"/>
      <c r="S1228" s="5" t="s">
        <v>15391</v>
      </c>
      <c r="T1228" s="6" t="b">
        <v>1</v>
      </c>
    </row>
    <row r="1229" spans="1:20" ht="15.75" x14ac:dyDescent="0.25">
      <c r="A1229" s="6" t="str">
        <f>IFERROR(FIND($A$14,C1229),"")</f>
        <v/>
      </c>
      <c r="B1229" s="10" t="s">
        <v>7959</v>
      </c>
      <c r="C1229" s="9" t="s">
        <v>7958</v>
      </c>
      <c r="D1229" s="8" t="s">
        <v>312</v>
      </c>
      <c r="E1229" s="6"/>
      <c r="F1229" s="6"/>
      <c r="G1229" s="6" t="s">
        <v>7957</v>
      </c>
      <c r="H1229" s="6"/>
      <c r="I1229" s="6" t="s">
        <v>0</v>
      </c>
      <c r="J1229" s="6"/>
      <c r="K1229" s="6"/>
      <c r="L1229" s="6" t="s">
        <v>0</v>
      </c>
      <c r="M1229" s="6" t="s">
        <v>0</v>
      </c>
      <c r="N1229" s="6"/>
      <c r="O1229" s="6"/>
      <c r="P1229" s="6" t="s">
        <v>0</v>
      </c>
      <c r="Q1229" s="7">
        <f>COUNTA(E1229:P1229)-COUNTIF(C1229:P1229," ")</f>
        <v>1</v>
      </c>
      <c r="R1229" s="6"/>
      <c r="S1229" s="5"/>
      <c r="T1229" s="6" t="b">
        <v>1</v>
      </c>
    </row>
    <row r="1230" spans="1:20" ht="15.75" x14ac:dyDescent="0.25">
      <c r="A1230" s="6" t="str">
        <f>IFERROR(FIND($A$14,C1230),"")</f>
        <v/>
      </c>
      <c r="B1230" s="10" t="s">
        <v>7946</v>
      </c>
      <c r="C1230" s="9" t="s">
        <v>7945</v>
      </c>
      <c r="D1230" s="8" t="s">
        <v>312</v>
      </c>
      <c r="E1230" s="6"/>
      <c r="F1230" s="6"/>
      <c r="G1230" s="6" t="s">
        <v>7944</v>
      </c>
      <c r="H1230" s="6"/>
      <c r="I1230" s="6" t="s">
        <v>0</v>
      </c>
      <c r="J1230" s="6"/>
      <c r="K1230" s="6"/>
      <c r="L1230" s="6" t="s">
        <v>0</v>
      </c>
      <c r="M1230" s="6" t="s">
        <v>0</v>
      </c>
      <c r="N1230" s="6"/>
      <c r="O1230" s="6"/>
      <c r="P1230" s="6" t="s">
        <v>0</v>
      </c>
      <c r="Q1230" s="7">
        <f>COUNTA(E1230:P1230)-COUNTIF(C1230:P1230," ")</f>
        <v>1</v>
      </c>
      <c r="R1230" s="6"/>
      <c r="S1230" s="5"/>
      <c r="T1230" s="6" t="b">
        <v>1</v>
      </c>
    </row>
    <row r="1231" spans="1:20" ht="15.75" x14ac:dyDescent="0.25">
      <c r="A1231" s="6" t="str">
        <f>IFERROR(FIND($A$14,C1231),"")</f>
        <v/>
      </c>
      <c r="B1231" s="10" t="s">
        <v>1763</v>
      </c>
      <c r="C1231" s="9" t="s">
        <v>1762</v>
      </c>
      <c r="D1231" s="8" t="s">
        <v>2</v>
      </c>
      <c r="E1231" s="6"/>
      <c r="F1231" s="6"/>
      <c r="G1231" s="6"/>
      <c r="H1231" s="6"/>
      <c r="I1231" s="6" t="s">
        <v>0</v>
      </c>
      <c r="J1231" s="6" t="s">
        <v>1761</v>
      </c>
      <c r="K1231" s="6"/>
      <c r="L1231" s="6" t="s">
        <v>0</v>
      </c>
      <c r="M1231" s="6" t="s">
        <v>1760</v>
      </c>
      <c r="N1231" s="6"/>
      <c r="O1231" s="6"/>
      <c r="P1231" s="6" t="s">
        <v>0</v>
      </c>
      <c r="Q1231" s="7">
        <f>COUNTA(E1231:P1231)-COUNTIF(C1231:P1231," ")</f>
        <v>2</v>
      </c>
      <c r="R1231" s="6"/>
      <c r="S1231" s="5"/>
      <c r="T1231" s="6" t="b">
        <v>1</v>
      </c>
    </row>
    <row r="1232" spans="1:20" ht="15.75" x14ac:dyDescent="0.25">
      <c r="A1232" s="6" t="str">
        <f>IFERROR(FIND($A$14,C1232),"")</f>
        <v/>
      </c>
      <c r="B1232" s="10" t="s">
        <v>7943</v>
      </c>
      <c r="C1232" s="9" t="s">
        <v>7941</v>
      </c>
      <c r="D1232" s="8" t="s">
        <v>14</v>
      </c>
      <c r="E1232" s="6"/>
      <c r="F1232" s="6" t="s">
        <v>7942</v>
      </c>
      <c r="G1232" s="6" t="s">
        <v>7940</v>
      </c>
      <c r="H1232" s="6"/>
      <c r="I1232" s="6" t="s">
        <v>7941</v>
      </c>
      <c r="J1232" s="6" t="s">
        <v>0</v>
      </c>
      <c r="K1232" s="6"/>
      <c r="L1232" s="6" t="s">
        <v>0</v>
      </c>
      <c r="M1232" s="6" t="s">
        <v>7940</v>
      </c>
      <c r="N1232" s="6"/>
      <c r="O1232" s="6"/>
      <c r="P1232" s="6" t="s">
        <v>0</v>
      </c>
      <c r="Q1232" s="7">
        <f>COUNTA(E1232:P1232)-COUNTIF(C1232:P1232," ")</f>
        <v>4</v>
      </c>
      <c r="R1232" s="6"/>
      <c r="S1232" s="5"/>
      <c r="T1232" s="6" t="b">
        <v>1</v>
      </c>
    </row>
    <row r="1233" spans="1:20" ht="15.75" x14ac:dyDescent="0.25">
      <c r="A1233" s="6" t="str">
        <f>IFERROR(FIND($A$14,C1233),"")</f>
        <v/>
      </c>
      <c r="B1233" s="10" t="s">
        <v>7939</v>
      </c>
      <c r="C1233" s="9" t="s">
        <v>7938</v>
      </c>
      <c r="D1233" s="8" t="s">
        <v>14</v>
      </c>
      <c r="E1233" s="6"/>
      <c r="F1233" s="6" t="s">
        <v>7936</v>
      </c>
      <c r="G1233" s="6" t="s">
        <v>7937</v>
      </c>
      <c r="H1233" s="6"/>
      <c r="I1233" s="6" t="s">
        <v>7936</v>
      </c>
      <c r="J1233" s="6" t="s">
        <v>0</v>
      </c>
      <c r="K1233" s="6"/>
      <c r="L1233" s="6" t="s">
        <v>0</v>
      </c>
      <c r="M1233" s="6" t="s">
        <v>7935</v>
      </c>
      <c r="N1233" s="6"/>
      <c r="O1233" s="6"/>
      <c r="P1233" s="6" t="s">
        <v>0</v>
      </c>
      <c r="Q1233" s="7">
        <f>COUNTA(E1233:P1233)-COUNTIF(C1233:P1233," ")</f>
        <v>4</v>
      </c>
      <c r="R1233" s="6"/>
      <c r="S1233" s="5"/>
      <c r="T1233" s="6" t="b">
        <v>1</v>
      </c>
    </row>
    <row r="1234" spans="1:20" ht="15.75" x14ac:dyDescent="0.25">
      <c r="A1234" s="6" t="str">
        <f>IFERROR(FIND($A$14,C1234),"")</f>
        <v/>
      </c>
      <c r="B1234" s="10" t="s">
        <v>7934</v>
      </c>
      <c r="C1234" s="9" t="s">
        <v>7933</v>
      </c>
      <c r="D1234" s="8" t="s">
        <v>312</v>
      </c>
      <c r="E1234" s="6"/>
      <c r="F1234" s="6"/>
      <c r="G1234" s="6" t="s">
        <v>7932</v>
      </c>
      <c r="H1234" s="6"/>
      <c r="I1234" s="6" t="s">
        <v>0</v>
      </c>
      <c r="J1234" s="6"/>
      <c r="K1234" s="6"/>
      <c r="L1234" s="6" t="s">
        <v>0</v>
      </c>
      <c r="M1234" s="6" t="s">
        <v>7931</v>
      </c>
      <c r="N1234" s="6"/>
      <c r="O1234" s="6"/>
      <c r="P1234" s="6" t="s">
        <v>0</v>
      </c>
      <c r="Q1234" s="7">
        <f>COUNTA(E1234:P1234)-COUNTIF(C1234:P1234," ")</f>
        <v>2</v>
      </c>
      <c r="R1234" s="6"/>
      <c r="S1234" s="5"/>
      <c r="T1234" s="6" t="b">
        <v>1</v>
      </c>
    </row>
    <row r="1235" spans="1:20" ht="15.75" x14ac:dyDescent="0.25">
      <c r="A1235" s="6" t="str">
        <f>IFERROR(FIND($A$14,C1235),"")</f>
        <v/>
      </c>
      <c r="B1235" s="10" t="s">
        <v>1759</v>
      </c>
      <c r="C1235" s="9" t="s">
        <v>1758</v>
      </c>
      <c r="D1235" s="8" t="s">
        <v>103</v>
      </c>
      <c r="E1235" s="6"/>
      <c r="F1235" s="6"/>
      <c r="G1235" s="39" t="s">
        <v>19866</v>
      </c>
      <c r="H1235" s="6"/>
      <c r="I1235" s="6"/>
      <c r="J1235" s="6"/>
      <c r="K1235" s="6"/>
      <c r="L1235" s="6" t="s">
        <v>0</v>
      </c>
      <c r="M1235" s="6"/>
      <c r="N1235" s="6" t="s">
        <v>1757</v>
      </c>
      <c r="O1235" s="6"/>
      <c r="P1235" s="6" t="s">
        <v>0</v>
      </c>
      <c r="Q1235" s="7">
        <f>COUNTA(E1235:P1235)-COUNTIF(C1235:P1235," ")</f>
        <v>2</v>
      </c>
      <c r="R1235" s="6"/>
      <c r="S1235" s="5"/>
      <c r="T1235" s="6" t="b">
        <v>1</v>
      </c>
    </row>
    <row r="1236" spans="1:20" ht="15.75" x14ac:dyDescent="0.25">
      <c r="A1236" s="6" t="str">
        <f>IFERROR(FIND($A$14,C1236),"")</f>
        <v/>
      </c>
      <c r="B1236" s="10" t="s">
        <v>7112</v>
      </c>
      <c r="C1236" s="9" t="s">
        <v>7111</v>
      </c>
      <c r="D1236" s="8" t="s">
        <v>25</v>
      </c>
      <c r="E1236" s="6"/>
      <c r="F1236" s="6"/>
      <c r="G1236" s="6" t="s">
        <v>7110</v>
      </c>
      <c r="H1236" s="6"/>
      <c r="I1236" s="6" t="s">
        <v>7109</v>
      </c>
      <c r="J1236" s="6"/>
      <c r="K1236" s="6"/>
      <c r="L1236" s="6" t="s">
        <v>0</v>
      </c>
      <c r="M1236" s="6" t="s">
        <v>7108</v>
      </c>
      <c r="N1236" s="6"/>
      <c r="O1236" s="6"/>
      <c r="P1236" s="6" t="s">
        <v>0</v>
      </c>
      <c r="Q1236" s="7">
        <f>COUNTA(E1236:P1236)-COUNTIF(C1236:P1236," ")</f>
        <v>3</v>
      </c>
      <c r="R1236" s="6"/>
      <c r="S1236" s="5"/>
      <c r="T1236" s="6" t="b">
        <v>1</v>
      </c>
    </row>
    <row r="1237" spans="1:20" ht="15.75" x14ac:dyDescent="0.25">
      <c r="A1237" s="6" t="str">
        <f>IFERROR(FIND($A$14,C1237),"")</f>
        <v/>
      </c>
      <c r="B1237" s="10" t="s">
        <v>7923</v>
      </c>
      <c r="C1237" s="9" t="s">
        <v>7922</v>
      </c>
      <c r="D1237" s="8" t="s">
        <v>312</v>
      </c>
      <c r="E1237" s="6"/>
      <c r="F1237" s="6"/>
      <c r="G1237" s="6" t="s">
        <v>7921</v>
      </c>
      <c r="H1237" s="6"/>
      <c r="I1237" s="6" t="s">
        <v>0</v>
      </c>
      <c r="J1237" s="6"/>
      <c r="K1237" s="6"/>
      <c r="L1237" s="6" t="s">
        <v>0</v>
      </c>
      <c r="M1237" s="6" t="s">
        <v>0</v>
      </c>
      <c r="N1237" s="6"/>
      <c r="O1237" s="6"/>
      <c r="P1237" s="6" t="s">
        <v>0</v>
      </c>
      <c r="Q1237" s="7">
        <f>COUNTA(E1237:P1237)-COUNTIF(C1237:P1237," ")</f>
        <v>1</v>
      </c>
      <c r="R1237" s="6"/>
      <c r="S1237" s="5"/>
      <c r="T1237" s="6" t="b">
        <v>1</v>
      </c>
    </row>
    <row r="1238" spans="1:20" ht="15.75" x14ac:dyDescent="0.25">
      <c r="A1238" s="6" t="str">
        <f>IFERROR(FIND($A$14,C1238),"")</f>
        <v/>
      </c>
      <c r="B1238" s="10" t="s">
        <v>7906</v>
      </c>
      <c r="C1238" s="9" t="s">
        <v>7905</v>
      </c>
      <c r="D1238" s="8" t="s">
        <v>312</v>
      </c>
      <c r="E1238" s="6"/>
      <c r="F1238" s="6"/>
      <c r="G1238" s="6" t="s">
        <v>7904</v>
      </c>
      <c r="H1238" s="6"/>
      <c r="I1238" s="6" t="s">
        <v>0</v>
      </c>
      <c r="J1238" s="6"/>
      <c r="K1238" s="6"/>
      <c r="L1238" s="6" t="s">
        <v>0</v>
      </c>
      <c r="M1238" s="6" t="s">
        <v>7903</v>
      </c>
      <c r="N1238" s="6"/>
      <c r="O1238" s="6"/>
      <c r="P1238" s="6" t="s">
        <v>0</v>
      </c>
      <c r="Q1238" s="7">
        <f>COUNTA(E1238:P1238)-COUNTIF(C1238:P1238," ")</f>
        <v>2</v>
      </c>
      <c r="R1238" s="6"/>
      <c r="S1238" s="5"/>
      <c r="T1238" s="6" t="b">
        <v>1</v>
      </c>
    </row>
    <row r="1239" spans="1:20" ht="15.75" x14ac:dyDescent="0.25">
      <c r="A1239" s="6" t="str">
        <f>IFERROR(FIND($A$14,C1239),"")</f>
        <v/>
      </c>
      <c r="B1239" s="10" t="s">
        <v>7910</v>
      </c>
      <c r="C1239" s="9" t="s">
        <v>7909</v>
      </c>
      <c r="D1239" s="8" t="s">
        <v>312</v>
      </c>
      <c r="E1239" s="6"/>
      <c r="F1239" s="6"/>
      <c r="G1239" s="6" t="s">
        <v>7908</v>
      </c>
      <c r="H1239" s="6"/>
      <c r="I1239" s="6" t="s">
        <v>0</v>
      </c>
      <c r="J1239" s="6"/>
      <c r="K1239" s="6"/>
      <c r="L1239" s="6" t="s">
        <v>0</v>
      </c>
      <c r="M1239" s="6" t="s">
        <v>7907</v>
      </c>
      <c r="N1239" s="6"/>
      <c r="O1239" s="6"/>
      <c r="P1239" s="6" t="s">
        <v>0</v>
      </c>
      <c r="Q1239" s="7">
        <f>COUNTA(E1239:P1239)-COUNTIF(C1239:P1239," ")</f>
        <v>2</v>
      </c>
      <c r="R1239" s="6"/>
      <c r="S1239" s="5"/>
      <c r="T1239" s="6" t="b">
        <v>1</v>
      </c>
    </row>
    <row r="1240" spans="1:20" ht="15.75" x14ac:dyDescent="0.25">
      <c r="A1240" s="6" t="str">
        <f>IFERROR(FIND($A$14,C1240),"")</f>
        <v/>
      </c>
      <c r="B1240" s="10" t="s">
        <v>17131</v>
      </c>
      <c r="C1240" s="9" t="s">
        <v>17129</v>
      </c>
      <c r="D1240" s="8" t="s">
        <v>14</v>
      </c>
      <c r="E1240" s="6"/>
      <c r="F1240" s="6" t="s">
        <v>17130</v>
      </c>
      <c r="G1240" s="6" t="s">
        <v>17128</v>
      </c>
      <c r="H1240" s="6"/>
      <c r="I1240" s="6" t="s">
        <v>17129</v>
      </c>
      <c r="J1240" s="6" t="s">
        <v>0</v>
      </c>
      <c r="K1240" s="6"/>
      <c r="L1240" s="6" t="s">
        <v>0</v>
      </c>
      <c r="M1240" s="6" t="s">
        <v>17128</v>
      </c>
      <c r="N1240" s="6"/>
      <c r="O1240" s="6"/>
      <c r="P1240" s="6" t="s">
        <v>0</v>
      </c>
      <c r="Q1240" s="7">
        <f>COUNTA(E1240:P1240)-COUNTIF(C1240:P1240," ")</f>
        <v>4</v>
      </c>
      <c r="R1240" s="6"/>
      <c r="S1240" s="5" t="s">
        <v>17081</v>
      </c>
      <c r="T1240" s="6" t="b">
        <v>1</v>
      </c>
    </row>
    <row r="1241" spans="1:20" ht="15.75" x14ac:dyDescent="0.25">
      <c r="A1241" s="6" t="str">
        <f>IFERROR(FIND($A$14,C1241),"")</f>
        <v/>
      </c>
      <c r="B1241" s="10" t="s">
        <v>14836</v>
      </c>
      <c r="C1241" s="9" t="s">
        <v>14835</v>
      </c>
      <c r="D1241" s="8" t="s">
        <v>221</v>
      </c>
      <c r="E1241" s="40" t="s">
        <v>13</v>
      </c>
      <c r="F1241" s="6"/>
      <c r="G1241" s="6" t="s">
        <v>14834</v>
      </c>
      <c r="H1241" s="6"/>
      <c r="I1241" s="6" t="s">
        <v>14833</v>
      </c>
      <c r="J1241" s="6" t="s">
        <v>14832</v>
      </c>
      <c r="K1241" s="6"/>
      <c r="L1241" s="6" t="s">
        <v>0</v>
      </c>
      <c r="M1241" s="6" t="s">
        <v>14831</v>
      </c>
      <c r="N1241" s="6" t="s">
        <v>14830</v>
      </c>
      <c r="O1241" s="6"/>
      <c r="P1241" s="6" t="s">
        <v>14829</v>
      </c>
      <c r="Q1241" s="7">
        <f>COUNTA(E1241:P1241)-COUNTIF(C1241:P1241," ")</f>
        <v>7</v>
      </c>
      <c r="R1241" s="13" t="s">
        <v>14410</v>
      </c>
      <c r="S1241" s="5"/>
      <c r="T1241" s="6" t="b">
        <v>1</v>
      </c>
    </row>
    <row r="1242" spans="1:20" ht="15.75" x14ac:dyDescent="0.25">
      <c r="A1242" s="6" t="str">
        <f>IFERROR(FIND($A$14,C1242),"")</f>
        <v/>
      </c>
      <c r="B1242" s="10" t="s">
        <v>1756</v>
      </c>
      <c r="C1242" s="9" t="s">
        <v>1755</v>
      </c>
      <c r="D1242" s="8" t="s">
        <v>221</v>
      </c>
      <c r="E1242" s="40" t="s">
        <v>13</v>
      </c>
      <c r="F1242" s="6"/>
      <c r="G1242" s="6"/>
      <c r="H1242" s="6"/>
      <c r="I1242" s="6" t="s">
        <v>0</v>
      </c>
      <c r="J1242" s="6" t="s">
        <v>1754</v>
      </c>
      <c r="K1242" s="6"/>
      <c r="L1242" s="6" t="s">
        <v>0</v>
      </c>
      <c r="M1242" s="6" t="s">
        <v>0</v>
      </c>
      <c r="N1242" s="6" t="s">
        <v>1753</v>
      </c>
      <c r="O1242" s="6"/>
      <c r="P1242" s="6" t="s">
        <v>1752</v>
      </c>
      <c r="Q1242" s="7">
        <f>COUNTA(E1242:P1242)-COUNTIF(C1242:P1242," ")</f>
        <v>4</v>
      </c>
      <c r="R1242" s="6"/>
      <c r="S1242" s="5"/>
      <c r="T1242" s="6" t="b">
        <v>1</v>
      </c>
    </row>
    <row r="1243" spans="1:20" ht="15.75" x14ac:dyDescent="0.25">
      <c r="A1243" s="6" t="str">
        <f>IFERROR(FIND($A$14,C1243),"")</f>
        <v/>
      </c>
      <c r="B1243" s="10" t="s">
        <v>14828</v>
      </c>
      <c r="C1243" s="9" t="s">
        <v>14827</v>
      </c>
      <c r="D1243" s="8" t="s">
        <v>221</v>
      </c>
      <c r="E1243" s="40" t="s">
        <v>13</v>
      </c>
      <c r="F1243" s="6"/>
      <c r="G1243" s="6" t="s">
        <v>14826</v>
      </c>
      <c r="H1243" s="6"/>
      <c r="I1243" s="6" t="s">
        <v>14822</v>
      </c>
      <c r="J1243" s="6" t="s">
        <v>14825</v>
      </c>
      <c r="K1243" s="6"/>
      <c r="L1243" s="6" t="s">
        <v>0</v>
      </c>
      <c r="M1243" s="6" t="s">
        <v>14824</v>
      </c>
      <c r="N1243" s="6" t="s">
        <v>14823</v>
      </c>
      <c r="O1243" s="6" t="s">
        <v>14822</v>
      </c>
      <c r="P1243" s="6" t="s">
        <v>14821</v>
      </c>
      <c r="Q1243" s="7">
        <f>COUNTA(E1243:P1243)-COUNTIF(C1243:P1243," ")</f>
        <v>8</v>
      </c>
      <c r="R1243" s="13" t="s">
        <v>14410</v>
      </c>
      <c r="S1243" s="5"/>
      <c r="T1243" s="6" t="b">
        <v>1</v>
      </c>
    </row>
    <row r="1244" spans="1:20" ht="15.75" x14ac:dyDescent="0.25">
      <c r="A1244" s="6" t="str">
        <f>IFERROR(FIND($A$14,C1244),"")</f>
        <v/>
      </c>
      <c r="B1244" s="10" t="s">
        <v>7902</v>
      </c>
      <c r="C1244" s="9" t="s">
        <v>7901</v>
      </c>
      <c r="D1244" s="8" t="s">
        <v>14</v>
      </c>
      <c r="E1244" s="6"/>
      <c r="F1244" s="6" t="s">
        <v>7898</v>
      </c>
      <c r="G1244" s="6" t="s">
        <v>7896</v>
      </c>
      <c r="H1244" s="6"/>
      <c r="I1244" s="6" t="s">
        <v>7897</v>
      </c>
      <c r="J1244" s="6" t="s">
        <v>0</v>
      </c>
      <c r="K1244" s="6"/>
      <c r="L1244" s="6" t="s">
        <v>0</v>
      </c>
      <c r="M1244" s="6" t="s">
        <v>7896</v>
      </c>
      <c r="N1244" s="6"/>
      <c r="O1244" s="6"/>
      <c r="P1244" s="6" t="s">
        <v>0</v>
      </c>
      <c r="Q1244" s="7">
        <f>COUNTA(E1244:P1244)-COUNTIF(C1244:P1244," ")</f>
        <v>4</v>
      </c>
      <c r="R1244" s="6"/>
      <c r="S1244" s="5"/>
      <c r="T1244" s="6" t="b">
        <v>1</v>
      </c>
    </row>
    <row r="1245" spans="1:20" ht="15.75" x14ac:dyDescent="0.25">
      <c r="A1245" s="6">
        <f>IFERROR(FIND($A$14,C1245),"")</f>
        <v>5</v>
      </c>
      <c r="B1245" s="10" t="s">
        <v>1751</v>
      </c>
      <c r="C1245" s="9" t="s">
        <v>1750</v>
      </c>
      <c r="D1245" s="8" t="s">
        <v>221</v>
      </c>
      <c r="E1245" s="40" t="s">
        <v>13</v>
      </c>
      <c r="F1245" s="6"/>
      <c r="G1245" s="6"/>
      <c r="H1245" s="6"/>
      <c r="I1245" s="6" t="s">
        <v>1749</v>
      </c>
      <c r="J1245" s="6" t="s">
        <v>1748</v>
      </c>
      <c r="K1245" s="6"/>
      <c r="L1245" s="6" t="s">
        <v>0</v>
      </c>
      <c r="M1245" s="6" t="s">
        <v>0</v>
      </c>
      <c r="N1245" s="6" t="s">
        <v>1747</v>
      </c>
      <c r="O1245" s="6" t="s">
        <v>1746</v>
      </c>
      <c r="P1245" s="6" t="s">
        <v>1745</v>
      </c>
      <c r="Q1245" s="7">
        <f>COUNTA(E1245:P1245)-COUNTIF(C1245:P1245," ")</f>
        <v>6</v>
      </c>
      <c r="R1245" s="6"/>
      <c r="S1245" s="5"/>
      <c r="T1245" s="6" t="b">
        <v>1</v>
      </c>
    </row>
    <row r="1246" spans="1:20" ht="15.75" x14ac:dyDescent="0.25">
      <c r="A1246" s="6" t="str">
        <f>IFERROR(FIND($A$14,C1246),"")</f>
        <v/>
      </c>
      <c r="B1246" s="10" t="s">
        <v>7891</v>
      </c>
      <c r="C1246" s="9" t="s">
        <v>7890</v>
      </c>
      <c r="D1246" s="8" t="s">
        <v>312</v>
      </c>
      <c r="E1246" s="6"/>
      <c r="F1246" s="6"/>
      <c r="G1246" s="6" t="s">
        <v>7889</v>
      </c>
      <c r="H1246" s="6"/>
      <c r="I1246" s="6" t="s">
        <v>7888</v>
      </c>
      <c r="J1246" s="6" t="s">
        <v>7887</v>
      </c>
      <c r="K1246" s="6"/>
      <c r="L1246" s="6" t="s">
        <v>0</v>
      </c>
      <c r="M1246" s="6" t="s">
        <v>7886</v>
      </c>
      <c r="N1246" s="6" t="s">
        <v>7885</v>
      </c>
      <c r="O1246" s="6"/>
      <c r="P1246" s="6" t="s">
        <v>7884</v>
      </c>
      <c r="Q1246" s="7">
        <f>COUNTA(E1246:P1246)-COUNTIF(C1246:P1246," ")</f>
        <v>6</v>
      </c>
      <c r="R1246" s="6"/>
      <c r="S1246" s="5"/>
      <c r="T1246" s="6" t="b">
        <v>1</v>
      </c>
    </row>
    <row r="1247" spans="1:20" ht="15.75" x14ac:dyDescent="0.25">
      <c r="A1247" s="6">
        <f>IFERROR(FIND($A$14,C1247),"")</f>
        <v>5</v>
      </c>
      <c r="B1247" s="10" t="s">
        <v>15434</v>
      </c>
      <c r="C1247" s="9" t="s">
        <v>15433</v>
      </c>
      <c r="D1247" s="8" t="s">
        <v>2</v>
      </c>
      <c r="E1247" s="6"/>
      <c r="F1247" s="6"/>
      <c r="G1247" s="6"/>
      <c r="H1247" s="6"/>
      <c r="I1247" s="6" t="s">
        <v>0</v>
      </c>
      <c r="J1247" s="6" t="s">
        <v>15432</v>
      </c>
      <c r="K1247" s="6"/>
      <c r="L1247" s="6" t="s">
        <v>0</v>
      </c>
      <c r="M1247" s="6" t="s">
        <v>0</v>
      </c>
      <c r="N1247" s="6" t="s">
        <v>15431</v>
      </c>
      <c r="O1247" s="6"/>
      <c r="P1247" s="6" t="s">
        <v>15430</v>
      </c>
      <c r="Q1247" s="7">
        <f>COUNTA(E1247:P1247)-COUNTIF(C1247:P1247," ")</f>
        <v>3</v>
      </c>
      <c r="R1247" s="6"/>
      <c r="S1247" s="5" t="s">
        <v>15391</v>
      </c>
      <c r="T1247" s="6" t="b">
        <v>1</v>
      </c>
    </row>
    <row r="1248" spans="1:20" ht="15.75" x14ac:dyDescent="0.25">
      <c r="A1248" s="6" t="str">
        <f>IFERROR(FIND($A$14,C1248),"")</f>
        <v/>
      </c>
      <c r="B1248" s="10" t="s">
        <v>7883</v>
      </c>
      <c r="C1248" s="9" t="s">
        <v>7882</v>
      </c>
      <c r="D1248" s="8" t="s">
        <v>14</v>
      </c>
      <c r="E1248" s="6"/>
      <c r="F1248" s="6" t="s">
        <v>7881</v>
      </c>
      <c r="G1248" s="6" t="s">
        <v>7880</v>
      </c>
      <c r="H1248" s="6"/>
      <c r="I1248" s="6" t="s">
        <v>7879</v>
      </c>
      <c r="J1248" s="6" t="s">
        <v>0</v>
      </c>
      <c r="K1248" s="6"/>
      <c r="L1248" s="6" t="s">
        <v>0</v>
      </c>
      <c r="M1248" s="6" t="s">
        <v>0</v>
      </c>
      <c r="N1248" s="6"/>
      <c r="O1248" s="6"/>
      <c r="P1248" s="6" t="s">
        <v>0</v>
      </c>
      <c r="Q1248" s="7">
        <f>COUNTA(E1248:P1248)-COUNTIF(C1248:P1248," ")</f>
        <v>3</v>
      </c>
      <c r="R1248" s="6"/>
      <c r="S1248" s="5"/>
      <c r="T1248" s="6" t="b">
        <v>1</v>
      </c>
    </row>
    <row r="1249" spans="1:20" ht="15.75" x14ac:dyDescent="0.25">
      <c r="A1249" s="6" t="str">
        <f>IFERROR(FIND($A$14,C1249),"")</f>
        <v/>
      </c>
      <c r="B1249" s="10" t="s">
        <v>17872</v>
      </c>
      <c r="C1249" s="9" t="s">
        <v>17871</v>
      </c>
      <c r="D1249" s="8" t="s">
        <v>18</v>
      </c>
      <c r="E1249" s="6"/>
      <c r="F1249" s="6"/>
      <c r="G1249" s="6"/>
      <c r="H1249" s="6"/>
      <c r="I1249" s="6" t="s">
        <v>17870</v>
      </c>
      <c r="J1249" s="6"/>
      <c r="K1249" s="6"/>
      <c r="L1249" s="6" t="s">
        <v>0</v>
      </c>
      <c r="M1249" s="6" t="s">
        <v>0</v>
      </c>
      <c r="N1249" s="6"/>
      <c r="O1249" s="6"/>
      <c r="P1249" s="6" t="s">
        <v>0</v>
      </c>
      <c r="Q1249" s="7">
        <f>COUNTA(E1249:P1249)-COUNTIF(C1249:P1249," ")</f>
        <v>1</v>
      </c>
      <c r="R1249" s="6" t="s">
        <v>14396</v>
      </c>
      <c r="S1249" s="15" t="s">
        <v>17833</v>
      </c>
      <c r="T1249" s="6" t="b">
        <v>0</v>
      </c>
    </row>
    <row r="1250" spans="1:20" ht="15.75" x14ac:dyDescent="0.25">
      <c r="A1250" s="6" t="str">
        <f>IFERROR(FIND($A$14,C1250),"")</f>
        <v/>
      </c>
      <c r="B1250" s="10" t="s">
        <v>7878</v>
      </c>
      <c r="C1250" s="9" t="s">
        <v>7877</v>
      </c>
      <c r="D1250" s="8" t="s">
        <v>312</v>
      </c>
      <c r="E1250" s="6"/>
      <c r="F1250" s="6"/>
      <c r="G1250" s="6" t="s">
        <v>7874</v>
      </c>
      <c r="H1250" s="6"/>
      <c r="I1250" s="6" t="s">
        <v>7876</v>
      </c>
      <c r="J1250" s="6" t="s">
        <v>7875</v>
      </c>
      <c r="K1250" s="6"/>
      <c r="L1250" s="6" t="s">
        <v>0</v>
      </c>
      <c r="M1250" s="6" t="s">
        <v>7874</v>
      </c>
      <c r="N1250" s="6"/>
      <c r="O1250" s="6"/>
      <c r="P1250" s="6" t="s">
        <v>0</v>
      </c>
      <c r="Q1250" s="7">
        <f>COUNTA(E1250:P1250)-COUNTIF(C1250:P1250," ")</f>
        <v>4</v>
      </c>
      <c r="R1250" s="6"/>
      <c r="S1250" s="5"/>
      <c r="T1250" s="6" t="b">
        <v>1</v>
      </c>
    </row>
    <row r="1251" spans="1:20" ht="15.75" x14ac:dyDescent="0.25">
      <c r="A1251" s="6" t="str">
        <f>IFERROR(FIND($A$14,C1251),"")</f>
        <v/>
      </c>
      <c r="B1251" s="10" t="s">
        <v>15666</v>
      </c>
      <c r="C1251" s="9" t="s">
        <v>15665</v>
      </c>
      <c r="D1251" s="8" t="s">
        <v>312</v>
      </c>
      <c r="E1251" s="6"/>
      <c r="F1251" s="6"/>
      <c r="G1251" s="6" t="s">
        <v>15663</v>
      </c>
      <c r="H1251" s="6"/>
      <c r="I1251" s="6" t="s">
        <v>15665</v>
      </c>
      <c r="J1251" s="6" t="s">
        <v>15664</v>
      </c>
      <c r="K1251" s="6"/>
      <c r="L1251" s="6" t="s">
        <v>0</v>
      </c>
      <c r="M1251" s="6" t="s">
        <v>15663</v>
      </c>
      <c r="N1251" s="6" t="s">
        <v>15662</v>
      </c>
      <c r="O1251" s="6" t="s">
        <v>15661</v>
      </c>
      <c r="P1251" s="6" t="s">
        <v>15660</v>
      </c>
      <c r="Q1251" s="7">
        <f>COUNTA(E1251:P1251)-COUNTIF(C1251:P1251," ")</f>
        <v>7</v>
      </c>
      <c r="R1251" s="6"/>
      <c r="S1251" s="5" t="s">
        <v>15391</v>
      </c>
      <c r="T1251" s="6" t="b">
        <v>1</v>
      </c>
    </row>
    <row r="1252" spans="1:20" ht="15.75" x14ac:dyDescent="0.25">
      <c r="A1252" s="6" t="str">
        <f>IFERROR(FIND($A$14,C1252),"")</f>
        <v/>
      </c>
      <c r="B1252" s="10" t="s">
        <v>7873</v>
      </c>
      <c r="C1252" s="9" t="s">
        <v>7872</v>
      </c>
      <c r="D1252" s="8" t="s">
        <v>14</v>
      </c>
      <c r="E1252" s="6"/>
      <c r="F1252" s="6" t="s">
        <v>7871</v>
      </c>
      <c r="G1252" s="6" t="s">
        <v>7870</v>
      </c>
      <c r="H1252" s="6"/>
      <c r="I1252" s="6" t="s">
        <v>7869</v>
      </c>
      <c r="J1252" s="6" t="s">
        <v>0</v>
      </c>
      <c r="K1252" s="6"/>
      <c r="L1252" s="6" t="s">
        <v>0</v>
      </c>
      <c r="M1252" s="6" t="s">
        <v>0</v>
      </c>
      <c r="N1252" s="6"/>
      <c r="O1252" s="6"/>
      <c r="P1252" s="6" t="s">
        <v>0</v>
      </c>
      <c r="Q1252" s="7">
        <f>COUNTA(E1252:P1252)-COUNTIF(C1252:P1252," ")</f>
        <v>3</v>
      </c>
      <c r="R1252" s="6"/>
      <c r="S1252" s="5"/>
      <c r="T1252" s="6" t="b">
        <v>1</v>
      </c>
    </row>
    <row r="1253" spans="1:20" ht="15.75" x14ac:dyDescent="0.25">
      <c r="A1253" s="6" t="str">
        <f>IFERROR(FIND($A$14,C1253),"")</f>
        <v/>
      </c>
      <c r="B1253" s="10" t="s">
        <v>17869</v>
      </c>
      <c r="C1253" s="9" t="s">
        <v>17868</v>
      </c>
      <c r="D1253" s="8" t="s">
        <v>18</v>
      </c>
      <c r="E1253" s="6"/>
      <c r="F1253" s="6"/>
      <c r="G1253" s="6"/>
      <c r="H1253" s="6"/>
      <c r="I1253" s="6" t="s">
        <v>17867</v>
      </c>
      <c r="J1253" s="6"/>
      <c r="K1253" s="6"/>
      <c r="L1253" s="6" t="s">
        <v>0</v>
      </c>
      <c r="M1253" s="6" t="s">
        <v>0</v>
      </c>
      <c r="N1253" s="6"/>
      <c r="O1253" s="6"/>
      <c r="P1253" s="6" t="s">
        <v>0</v>
      </c>
      <c r="Q1253" s="7">
        <f>COUNTA(E1253:P1253)-COUNTIF(C1253:P1253," ")</f>
        <v>1</v>
      </c>
      <c r="R1253" s="6" t="s">
        <v>14396</v>
      </c>
      <c r="S1253" s="15" t="s">
        <v>17833</v>
      </c>
      <c r="T1253" s="6" t="b">
        <v>0</v>
      </c>
    </row>
    <row r="1254" spans="1:20" ht="15.75" x14ac:dyDescent="0.25">
      <c r="A1254" s="6" t="str">
        <f>IFERROR(FIND($A$14,C1254),"")</f>
        <v/>
      </c>
      <c r="B1254" s="10" t="s">
        <v>7895</v>
      </c>
      <c r="C1254" s="9" t="s">
        <v>7894</v>
      </c>
      <c r="D1254" s="8" t="s">
        <v>312</v>
      </c>
      <c r="E1254" s="6"/>
      <c r="F1254" s="6"/>
      <c r="G1254" s="6" t="s">
        <v>7893</v>
      </c>
      <c r="H1254" s="6"/>
      <c r="I1254" s="6" t="s">
        <v>7869</v>
      </c>
      <c r="J1254" s="6"/>
      <c r="K1254" s="6"/>
      <c r="L1254" s="6" t="s">
        <v>0</v>
      </c>
      <c r="M1254" s="6" t="s">
        <v>7892</v>
      </c>
      <c r="N1254" s="6"/>
      <c r="O1254" s="6"/>
      <c r="P1254" s="6" t="s">
        <v>0</v>
      </c>
      <c r="Q1254" s="7">
        <f>COUNTA(E1254:P1254)-COUNTIF(C1254:P1254," ")</f>
        <v>3</v>
      </c>
      <c r="R1254" s="6"/>
      <c r="S1254" s="5"/>
      <c r="T1254" s="6" t="b">
        <v>1</v>
      </c>
    </row>
    <row r="1255" spans="1:20" ht="15.75" x14ac:dyDescent="0.25">
      <c r="A1255" s="6">
        <f>IFERROR(FIND($A$14,C1255),"")</f>
        <v>3</v>
      </c>
      <c r="B1255" s="10" t="s">
        <v>7868</v>
      </c>
      <c r="C1255" s="9" t="s">
        <v>7867</v>
      </c>
      <c r="D1255" s="8" t="s">
        <v>312</v>
      </c>
      <c r="E1255" s="6"/>
      <c r="F1255" s="6"/>
      <c r="G1255" s="6" t="s">
        <v>7866</v>
      </c>
      <c r="H1255" s="6"/>
      <c r="I1255" s="6" t="s">
        <v>7865</v>
      </c>
      <c r="J1255" s="6"/>
      <c r="K1255" s="6"/>
      <c r="L1255" s="6" t="s">
        <v>0</v>
      </c>
      <c r="M1255" s="6" t="s">
        <v>0</v>
      </c>
      <c r="N1255" s="6"/>
      <c r="O1255" s="6"/>
      <c r="P1255" s="6" t="s">
        <v>0</v>
      </c>
      <c r="Q1255" s="7">
        <f>COUNTA(E1255:P1255)-COUNTIF(C1255:P1255," ")</f>
        <v>2</v>
      </c>
      <c r="R1255" s="6"/>
      <c r="S1255" s="5"/>
      <c r="T1255" s="6" t="b">
        <v>1</v>
      </c>
    </row>
    <row r="1256" spans="1:20" ht="15.75" x14ac:dyDescent="0.25">
      <c r="A1256" s="6">
        <f>IFERROR(FIND($A$14,C1256),"")</f>
        <v>3</v>
      </c>
      <c r="B1256" s="10" t="s">
        <v>15238</v>
      </c>
      <c r="C1256" s="9" t="s">
        <v>15237</v>
      </c>
      <c r="D1256" s="8" t="s">
        <v>2</v>
      </c>
      <c r="E1256" s="6"/>
      <c r="F1256" s="6"/>
      <c r="G1256" s="6"/>
      <c r="H1256" s="6"/>
      <c r="I1256" s="6" t="s">
        <v>0</v>
      </c>
      <c r="J1256" s="6" t="s">
        <v>15236</v>
      </c>
      <c r="K1256" s="6"/>
      <c r="L1256" s="6" t="s">
        <v>0</v>
      </c>
      <c r="M1256" s="6" t="s">
        <v>0</v>
      </c>
      <c r="N1256" s="6"/>
      <c r="O1256" s="6" t="s">
        <v>15235</v>
      </c>
      <c r="P1256" s="6" t="s">
        <v>0</v>
      </c>
      <c r="Q1256" s="7">
        <f>COUNTA(E1256:P1256)-COUNTIF(C1256:P1256," ")</f>
        <v>2</v>
      </c>
      <c r="R1256" s="6"/>
      <c r="S1256" s="5" t="s">
        <v>15222</v>
      </c>
      <c r="T1256" s="6" t="b">
        <v>1</v>
      </c>
    </row>
    <row r="1257" spans="1:20" ht="15.75" x14ac:dyDescent="0.25">
      <c r="A1257" s="6" t="str">
        <f>IFERROR(FIND($A$14,C1257),"")</f>
        <v/>
      </c>
      <c r="B1257" s="10" t="s">
        <v>7864</v>
      </c>
      <c r="C1257" s="9" t="s">
        <v>7863</v>
      </c>
      <c r="D1257" s="8" t="s">
        <v>14</v>
      </c>
      <c r="E1257" s="6"/>
      <c r="F1257" s="6" t="s">
        <v>7862</v>
      </c>
      <c r="G1257" s="6" t="s">
        <v>7861</v>
      </c>
      <c r="H1257" s="6"/>
      <c r="I1257" s="6" t="s">
        <v>7861</v>
      </c>
      <c r="J1257" s="6" t="s">
        <v>0</v>
      </c>
      <c r="K1257" s="6"/>
      <c r="L1257" s="6" t="s">
        <v>0</v>
      </c>
      <c r="M1257" s="6" t="s">
        <v>7861</v>
      </c>
      <c r="N1257" s="6"/>
      <c r="O1257" s="6"/>
      <c r="P1257" s="6" t="s">
        <v>0</v>
      </c>
      <c r="Q1257" s="7">
        <f>COUNTA(E1257:P1257)-COUNTIF(C1257:P1257," ")</f>
        <v>4</v>
      </c>
      <c r="R1257" s="6"/>
      <c r="S1257" s="5"/>
      <c r="T1257" s="6" t="b">
        <v>1</v>
      </c>
    </row>
    <row r="1258" spans="1:20" ht="15.75" x14ac:dyDescent="0.25">
      <c r="A1258" s="6" t="str">
        <f>IFERROR(FIND($A$14,C1258),"")</f>
        <v/>
      </c>
      <c r="B1258" s="10" t="s">
        <v>17866</v>
      </c>
      <c r="C1258" s="9" t="s">
        <v>17865</v>
      </c>
      <c r="D1258" s="8" t="s">
        <v>18</v>
      </c>
      <c r="E1258" s="6"/>
      <c r="F1258" s="6"/>
      <c r="G1258" s="6"/>
      <c r="H1258" s="6"/>
      <c r="I1258" s="6" t="s">
        <v>17864</v>
      </c>
      <c r="J1258" s="6"/>
      <c r="K1258" s="6"/>
      <c r="L1258" s="6" t="s">
        <v>0</v>
      </c>
      <c r="M1258" s="6" t="s">
        <v>0</v>
      </c>
      <c r="N1258" s="6"/>
      <c r="O1258" s="6"/>
      <c r="P1258" s="6" t="s">
        <v>0</v>
      </c>
      <c r="Q1258" s="7">
        <f>COUNTA(E1258:P1258)-COUNTIF(C1258:P1258," ")</f>
        <v>1</v>
      </c>
      <c r="R1258" s="6" t="s">
        <v>14396</v>
      </c>
      <c r="S1258" s="15" t="s">
        <v>17833</v>
      </c>
      <c r="T1258" s="6" t="b">
        <v>0</v>
      </c>
    </row>
    <row r="1259" spans="1:20" ht="15.75" x14ac:dyDescent="0.25">
      <c r="A1259" s="6" t="str">
        <f>IFERROR(FIND($A$14,C1259),"")</f>
        <v/>
      </c>
      <c r="B1259" s="10" t="s">
        <v>1744</v>
      </c>
      <c r="C1259" s="9" t="s">
        <v>1743</v>
      </c>
      <c r="D1259" s="8" t="s">
        <v>18</v>
      </c>
      <c r="E1259" s="6"/>
      <c r="F1259" s="6"/>
      <c r="G1259" s="6"/>
      <c r="H1259" s="6"/>
      <c r="I1259" s="6" t="s">
        <v>1742</v>
      </c>
      <c r="J1259" s="6"/>
      <c r="K1259" s="6"/>
      <c r="L1259" s="6" t="s">
        <v>0</v>
      </c>
      <c r="M1259" s="6" t="s">
        <v>0</v>
      </c>
      <c r="N1259" s="6"/>
      <c r="O1259" s="6"/>
      <c r="P1259" s="6" t="s">
        <v>0</v>
      </c>
      <c r="Q1259" s="7">
        <f>COUNTA(E1259:P1259)-COUNTIF(C1259:P1259," ")</f>
        <v>1</v>
      </c>
      <c r="R1259" s="6"/>
      <c r="S1259" s="5"/>
      <c r="T1259" s="6" t="b">
        <v>1</v>
      </c>
    </row>
    <row r="1260" spans="1:20" ht="15.75" x14ac:dyDescent="0.25">
      <c r="A1260" s="6" t="str">
        <f>IFERROR(FIND($A$14,C1260),"")</f>
        <v/>
      </c>
      <c r="B1260" s="10" t="s">
        <v>7860</v>
      </c>
      <c r="C1260" s="9" t="s">
        <v>7859</v>
      </c>
      <c r="D1260" s="8" t="s">
        <v>312</v>
      </c>
      <c r="E1260" s="6"/>
      <c r="F1260" s="6"/>
      <c r="G1260" s="6" t="s">
        <v>7858</v>
      </c>
      <c r="H1260" s="6"/>
      <c r="I1260" s="6" t="s">
        <v>0</v>
      </c>
      <c r="J1260" s="6" t="s">
        <v>7857</v>
      </c>
      <c r="K1260" s="6"/>
      <c r="L1260" s="6" t="s">
        <v>0</v>
      </c>
      <c r="M1260" s="6" t="s">
        <v>0</v>
      </c>
      <c r="N1260" s="6" t="s">
        <v>7856</v>
      </c>
      <c r="O1260" s="6"/>
      <c r="P1260" s="6" t="s">
        <v>7855</v>
      </c>
      <c r="Q1260" s="7">
        <f>COUNTA(E1260:P1260)-COUNTIF(C1260:P1260," ")</f>
        <v>4</v>
      </c>
      <c r="R1260" s="6"/>
      <c r="S1260" s="5"/>
      <c r="T1260" s="6" t="b">
        <v>1</v>
      </c>
    </row>
    <row r="1261" spans="1:20" ht="15.75" x14ac:dyDescent="0.25">
      <c r="A1261" s="6" t="str">
        <f>IFERROR(FIND($A$14,C1261),"")</f>
        <v/>
      </c>
      <c r="B1261" s="10" t="s">
        <v>16850</v>
      </c>
      <c r="C1261" s="9" t="s">
        <v>16849</v>
      </c>
      <c r="D1261" s="8" t="s">
        <v>14</v>
      </c>
      <c r="E1261" s="6"/>
      <c r="F1261" s="6" t="s">
        <v>16848</v>
      </c>
      <c r="G1261" s="6"/>
      <c r="H1261" s="6"/>
      <c r="I1261" s="6" t="s">
        <v>16847</v>
      </c>
      <c r="J1261" s="6" t="s">
        <v>0</v>
      </c>
      <c r="K1261" s="6"/>
      <c r="L1261" s="6" t="s">
        <v>0</v>
      </c>
      <c r="M1261" s="6" t="s">
        <v>0</v>
      </c>
      <c r="N1261" s="6"/>
      <c r="O1261" s="6"/>
      <c r="P1261" s="6" t="s">
        <v>0</v>
      </c>
      <c r="Q1261" s="7">
        <f>COUNTA(E1261:P1261)-COUNTIF(C1261:P1261," ")</f>
        <v>2</v>
      </c>
      <c r="R1261" s="6"/>
      <c r="S1261" s="5" t="s">
        <v>16801</v>
      </c>
      <c r="T1261" s="6" t="b">
        <v>1</v>
      </c>
    </row>
    <row r="1262" spans="1:20" ht="15.75" x14ac:dyDescent="0.25">
      <c r="A1262" s="6" t="str">
        <f>IFERROR(FIND($A$14,C1262),"")</f>
        <v/>
      </c>
      <c r="B1262" s="10" t="s">
        <v>7854</v>
      </c>
      <c r="C1262" s="9" t="s">
        <v>7853</v>
      </c>
      <c r="D1262" s="8" t="s">
        <v>14</v>
      </c>
      <c r="E1262" s="6"/>
      <c r="F1262" s="6" t="s">
        <v>7852</v>
      </c>
      <c r="G1262" s="6" t="s">
        <v>7851</v>
      </c>
      <c r="H1262" s="6"/>
      <c r="I1262" s="6" t="s">
        <v>7850</v>
      </c>
      <c r="J1262" s="6" t="s">
        <v>7849</v>
      </c>
      <c r="K1262" s="6"/>
      <c r="L1262" s="6" t="s">
        <v>0</v>
      </c>
      <c r="M1262" s="6" t="s">
        <v>7848</v>
      </c>
      <c r="N1262" s="6" t="s">
        <v>7847</v>
      </c>
      <c r="O1262" s="6" t="s">
        <v>7846</v>
      </c>
      <c r="P1262" s="6" t="s">
        <v>7845</v>
      </c>
      <c r="Q1262" s="7">
        <f>COUNTA(E1262:P1262)-COUNTIF(C1262:P1262," ")</f>
        <v>8</v>
      </c>
      <c r="R1262" s="6"/>
      <c r="S1262" s="5"/>
      <c r="T1262" s="6" t="b">
        <v>1</v>
      </c>
    </row>
    <row r="1263" spans="1:20" ht="15.75" x14ac:dyDescent="0.25">
      <c r="A1263" s="6" t="str">
        <f>IFERROR(FIND($A$14,C1263),"")</f>
        <v/>
      </c>
      <c r="B1263" s="10" t="s">
        <v>17127</v>
      </c>
      <c r="C1263" s="9" t="s">
        <v>17126</v>
      </c>
      <c r="D1263" s="8" t="s">
        <v>312</v>
      </c>
      <c r="E1263" s="6"/>
      <c r="F1263" s="6"/>
      <c r="G1263" s="6" t="s">
        <v>17124</v>
      </c>
      <c r="H1263" s="6"/>
      <c r="I1263" s="6" t="s">
        <v>17122</v>
      </c>
      <c r="J1263" s="6" t="s">
        <v>17125</v>
      </c>
      <c r="K1263" s="6"/>
      <c r="L1263" s="6" t="s">
        <v>0</v>
      </c>
      <c r="M1263" s="6" t="s">
        <v>17124</v>
      </c>
      <c r="N1263" s="6" t="s">
        <v>17123</v>
      </c>
      <c r="O1263" s="6"/>
      <c r="P1263" s="6" t="s">
        <v>17122</v>
      </c>
      <c r="Q1263" s="7">
        <f>COUNTA(E1263:P1263)-COUNTIF(C1263:P1263," ")</f>
        <v>6</v>
      </c>
      <c r="R1263" s="6"/>
      <c r="S1263" s="5" t="s">
        <v>17081</v>
      </c>
      <c r="T1263" s="6" t="b">
        <v>1</v>
      </c>
    </row>
    <row r="1264" spans="1:20" ht="15.75" x14ac:dyDescent="0.25">
      <c r="A1264" s="6" t="str">
        <f>IFERROR(FIND($A$14,C1264),"")</f>
        <v/>
      </c>
      <c r="B1264" s="10" t="s">
        <v>17820</v>
      </c>
      <c r="C1264" s="9" t="s">
        <v>17819</v>
      </c>
      <c r="D1264" s="8" t="s">
        <v>18</v>
      </c>
      <c r="E1264" s="6"/>
      <c r="F1264" s="6"/>
      <c r="G1264" s="6"/>
      <c r="H1264" s="6"/>
      <c r="I1264" s="6" t="s">
        <v>17818</v>
      </c>
      <c r="J1264" s="6"/>
      <c r="K1264" s="6"/>
      <c r="L1264" s="6" t="s">
        <v>0</v>
      </c>
      <c r="M1264" s="6" t="s">
        <v>0</v>
      </c>
      <c r="N1264" s="6"/>
      <c r="O1264" s="6"/>
      <c r="P1264" s="6" t="s">
        <v>0</v>
      </c>
      <c r="Q1264" s="7">
        <f>COUNTA(E1264:P1264)-COUNTIF(C1264:P1264," ")</f>
        <v>1</v>
      </c>
      <c r="R1264" s="6" t="s">
        <v>14396</v>
      </c>
      <c r="S1264" s="15" t="s">
        <v>17811</v>
      </c>
      <c r="T1264" s="6" t="b">
        <v>0</v>
      </c>
    </row>
    <row r="1265" spans="1:20" ht="15.75" x14ac:dyDescent="0.25">
      <c r="A1265" s="6" t="str">
        <f>IFERROR(FIND($A$14,C1265),"")</f>
        <v/>
      </c>
      <c r="B1265" s="10" t="s">
        <v>7900</v>
      </c>
      <c r="C1265" s="9" t="s">
        <v>7899</v>
      </c>
      <c r="D1265" s="8" t="s">
        <v>14</v>
      </c>
      <c r="E1265" s="6"/>
      <c r="F1265" s="6" t="s">
        <v>7898</v>
      </c>
      <c r="G1265" s="6" t="s">
        <v>7896</v>
      </c>
      <c r="H1265" s="6"/>
      <c r="I1265" s="6" t="s">
        <v>7897</v>
      </c>
      <c r="J1265" s="6" t="s">
        <v>0</v>
      </c>
      <c r="K1265" s="6"/>
      <c r="L1265" s="6" t="s">
        <v>0</v>
      </c>
      <c r="M1265" s="6" t="s">
        <v>7896</v>
      </c>
      <c r="N1265" s="6"/>
      <c r="O1265" s="6"/>
      <c r="P1265" s="6" t="s">
        <v>0</v>
      </c>
      <c r="Q1265" s="7">
        <f>COUNTA(E1265:P1265)-COUNTIF(C1265:P1265," ")</f>
        <v>4</v>
      </c>
      <c r="R1265" s="6"/>
      <c r="S1265" s="5"/>
      <c r="T1265" s="6" t="b">
        <v>1</v>
      </c>
    </row>
    <row r="1266" spans="1:20" ht="15.75" x14ac:dyDescent="0.25">
      <c r="A1266" s="6" t="str">
        <f>IFERROR(FIND($A$14,C1266),"")</f>
        <v/>
      </c>
      <c r="B1266" s="10" t="s">
        <v>1741</v>
      </c>
      <c r="C1266" s="9" t="s">
        <v>1740</v>
      </c>
      <c r="D1266" s="8" t="s">
        <v>2</v>
      </c>
      <c r="E1266" s="6"/>
      <c r="F1266" s="6"/>
      <c r="G1266" s="6"/>
      <c r="H1266" s="6"/>
      <c r="I1266" s="6" t="s">
        <v>0</v>
      </c>
      <c r="J1266" s="6" t="s">
        <v>1739</v>
      </c>
      <c r="K1266" s="6"/>
      <c r="L1266" s="6" t="s">
        <v>0</v>
      </c>
      <c r="M1266" s="6" t="s">
        <v>1738</v>
      </c>
      <c r="N1266" s="6"/>
      <c r="O1266" s="6"/>
      <c r="P1266" s="6" t="s">
        <v>0</v>
      </c>
      <c r="Q1266" s="7">
        <f>COUNTA(E1266:P1266)-COUNTIF(C1266:P1266," ")</f>
        <v>2</v>
      </c>
      <c r="R1266" s="6"/>
      <c r="S1266" s="5"/>
      <c r="T1266" s="6" t="b">
        <v>1</v>
      </c>
    </row>
    <row r="1267" spans="1:20" ht="15.75" x14ac:dyDescent="0.25">
      <c r="A1267" s="6" t="str">
        <f>IFERROR(FIND($A$14,C1267),"")</f>
        <v/>
      </c>
      <c r="B1267" s="10" t="s">
        <v>7841</v>
      </c>
      <c r="C1267" s="9" t="s">
        <v>7840</v>
      </c>
      <c r="D1267" s="8" t="s">
        <v>312</v>
      </c>
      <c r="E1267" s="6"/>
      <c r="F1267" s="6"/>
      <c r="G1267" s="6" t="s">
        <v>7839</v>
      </c>
      <c r="H1267" s="6"/>
      <c r="I1267" s="6" t="s">
        <v>7838</v>
      </c>
      <c r="J1267" s="6" t="s">
        <v>7837</v>
      </c>
      <c r="K1267" s="6"/>
      <c r="L1267" s="6" t="s">
        <v>0</v>
      </c>
      <c r="M1267" s="6" t="s">
        <v>0</v>
      </c>
      <c r="N1267" s="6"/>
      <c r="O1267" s="6"/>
      <c r="P1267" s="6" t="s">
        <v>0</v>
      </c>
      <c r="Q1267" s="7">
        <f>COUNTA(E1267:P1267)-COUNTIF(C1267:P1267," ")</f>
        <v>3</v>
      </c>
      <c r="R1267" s="6"/>
      <c r="S1267" s="5"/>
      <c r="T1267" s="6" t="b">
        <v>1</v>
      </c>
    </row>
    <row r="1268" spans="1:20" ht="15.75" x14ac:dyDescent="0.25">
      <c r="A1268" s="6" t="str">
        <f>IFERROR(FIND($A$14,C1268),"")</f>
        <v/>
      </c>
      <c r="B1268" s="10" t="s">
        <v>7836</v>
      </c>
      <c r="C1268" s="9" t="s">
        <v>7835</v>
      </c>
      <c r="D1268" s="8" t="s">
        <v>312</v>
      </c>
      <c r="E1268" s="6"/>
      <c r="F1268" s="6"/>
      <c r="G1268" s="6" t="s">
        <v>7834</v>
      </c>
      <c r="H1268" s="6"/>
      <c r="I1268" s="6" t="s">
        <v>0</v>
      </c>
      <c r="J1268" s="6"/>
      <c r="K1268" s="6"/>
      <c r="L1268" s="6" t="s">
        <v>0</v>
      </c>
      <c r="M1268" s="6" t="s">
        <v>7834</v>
      </c>
      <c r="N1268" s="6"/>
      <c r="O1268" s="6"/>
      <c r="P1268" s="6" t="s">
        <v>0</v>
      </c>
      <c r="Q1268" s="7">
        <f>COUNTA(E1268:P1268)-COUNTIF(C1268:P1268," ")</f>
        <v>2</v>
      </c>
      <c r="R1268" s="6"/>
      <c r="S1268" s="5"/>
      <c r="T1268" s="6" t="b">
        <v>1</v>
      </c>
    </row>
    <row r="1269" spans="1:20" ht="15.75" x14ac:dyDescent="0.25">
      <c r="A1269" s="6" t="str">
        <f>IFERROR(FIND($A$14,C1269),"")</f>
        <v/>
      </c>
      <c r="B1269" s="10" t="s">
        <v>7833</v>
      </c>
      <c r="C1269" s="9" t="s">
        <v>7832</v>
      </c>
      <c r="D1269" s="8" t="s">
        <v>312</v>
      </c>
      <c r="E1269" s="6"/>
      <c r="F1269" s="6"/>
      <c r="G1269" s="6" t="s">
        <v>7831</v>
      </c>
      <c r="H1269" s="6"/>
      <c r="I1269" s="6" t="s">
        <v>0</v>
      </c>
      <c r="J1269" s="6"/>
      <c r="K1269" s="6"/>
      <c r="L1269" s="6" t="s">
        <v>0</v>
      </c>
      <c r="M1269" s="6" t="s">
        <v>0</v>
      </c>
      <c r="N1269" s="6"/>
      <c r="O1269" s="6"/>
      <c r="P1269" s="6" t="s">
        <v>0</v>
      </c>
      <c r="Q1269" s="7">
        <f>COUNTA(E1269:P1269)-COUNTIF(C1269:P1269," ")</f>
        <v>1</v>
      </c>
      <c r="R1269" s="6"/>
      <c r="S1269" s="5"/>
      <c r="T1269" s="6" t="b">
        <v>1</v>
      </c>
    </row>
    <row r="1270" spans="1:20" ht="15.75" x14ac:dyDescent="0.25">
      <c r="A1270" s="6" t="str">
        <f>IFERROR(FIND($A$14,C1270),"")</f>
        <v/>
      </c>
      <c r="B1270" s="10" t="s">
        <v>7830</v>
      </c>
      <c r="C1270" s="9" t="s">
        <v>7829</v>
      </c>
      <c r="D1270" s="8" t="s">
        <v>312</v>
      </c>
      <c r="E1270" s="6"/>
      <c r="F1270" s="6"/>
      <c r="G1270" s="6" t="s">
        <v>7828</v>
      </c>
      <c r="H1270" s="6"/>
      <c r="I1270" s="6" t="s">
        <v>0</v>
      </c>
      <c r="J1270" s="6"/>
      <c r="K1270" s="6"/>
      <c r="L1270" s="6" t="s">
        <v>0</v>
      </c>
      <c r="M1270" s="6" t="s">
        <v>0</v>
      </c>
      <c r="N1270" s="6"/>
      <c r="O1270" s="6"/>
      <c r="P1270" s="6" t="s">
        <v>0</v>
      </c>
      <c r="Q1270" s="7">
        <f>COUNTA(E1270:P1270)-COUNTIF(C1270:P1270," ")</f>
        <v>1</v>
      </c>
      <c r="R1270" s="6"/>
      <c r="S1270" s="5"/>
      <c r="T1270" s="6" t="b">
        <v>1</v>
      </c>
    </row>
    <row r="1271" spans="1:20" ht="15.75" x14ac:dyDescent="0.25">
      <c r="A1271" s="6" t="str">
        <f>IFERROR(FIND($A$14,C1271),"")</f>
        <v/>
      </c>
      <c r="B1271" s="10" t="s">
        <v>7808</v>
      </c>
      <c r="C1271" s="9" t="s">
        <v>7807</v>
      </c>
      <c r="D1271" s="8" t="s">
        <v>312</v>
      </c>
      <c r="E1271" s="6"/>
      <c r="F1271" s="6"/>
      <c r="G1271" s="6" t="s">
        <v>7806</v>
      </c>
      <c r="H1271" s="6"/>
      <c r="I1271" s="6" t="s">
        <v>0</v>
      </c>
      <c r="J1271" s="6"/>
      <c r="K1271" s="6"/>
      <c r="L1271" s="6" t="s">
        <v>0</v>
      </c>
      <c r="M1271" s="6" t="s">
        <v>0</v>
      </c>
      <c r="N1271" s="6"/>
      <c r="O1271" s="6"/>
      <c r="P1271" s="6" t="s">
        <v>0</v>
      </c>
      <c r="Q1271" s="7">
        <f>COUNTA(E1271:P1271)-COUNTIF(C1271:P1271," ")</f>
        <v>1</v>
      </c>
      <c r="R1271" s="6"/>
      <c r="S1271" s="5"/>
      <c r="T1271" s="6" t="b">
        <v>1</v>
      </c>
    </row>
    <row r="1272" spans="1:20" ht="15.75" x14ac:dyDescent="0.25">
      <c r="A1272" s="6" t="str">
        <f>IFERROR(FIND($A$14,C1272),"")</f>
        <v/>
      </c>
      <c r="B1272" s="10" t="s">
        <v>7827</v>
      </c>
      <c r="C1272" s="9" t="s">
        <v>7826</v>
      </c>
      <c r="D1272" s="8" t="s">
        <v>312</v>
      </c>
      <c r="E1272" s="6"/>
      <c r="F1272" s="6"/>
      <c r="G1272" s="6" t="s">
        <v>7825</v>
      </c>
      <c r="H1272" s="6"/>
      <c r="I1272" s="6" t="s">
        <v>7825</v>
      </c>
      <c r="J1272" s="6" t="s">
        <v>7824</v>
      </c>
      <c r="K1272" s="6"/>
      <c r="L1272" s="6" t="s">
        <v>0</v>
      </c>
      <c r="M1272" s="6" t="s">
        <v>0</v>
      </c>
      <c r="N1272" s="6" t="s">
        <v>7823</v>
      </c>
      <c r="O1272" s="6" t="s">
        <v>7822</v>
      </c>
      <c r="P1272" s="6" t="s">
        <v>7821</v>
      </c>
      <c r="Q1272" s="7">
        <f>COUNTA(E1272:P1272)-COUNTIF(C1272:P1272," ")</f>
        <v>6</v>
      </c>
      <c r="R1272" s="6"/>
      <c r="S1272" s="5"/>
      <c r="T1272" s="6" t="b">
        <v>1</v>
      </c>
    </row>
    <row r="1273" spans="1:20" ht="15.75" x14ac:dyDescent="0.25">
      <c r="A1273" s="6" t="str">
        <f>IFERROR(FIND($A$14,C1273),"")</f>
        <v/>
      </c>
      <c r="B1273" s="10" t="s">
        <v>7820</v>
      </c>
      <c r="C1273" s="9" t="s">
        <v>7819</v>
      </c>
      <c r="D1273" s="8" t="s">
        <v>312</v>
      </c>
      <c r="E1273" s="6"/>
      <c r="F1273" s="6"/>
      <c r="G1273" s="6" t="s">
        <v>7818</v>
      </c>
      <c r="H1273" s="6"/>
      <c r="I1273" s="6" t="s">
        <v>7817</v>
      </c>
      <c r="J1273" s="6"/>
      <c r="K1273" s="6"/>
      <c r="L1273" s="6" t="s">
        <v>0</v>
      </c>
      <c r="M1273" s="6" t="s">
        <v>0</v>
      </c>
      <c r="N1273" s="6"/>
      <c r="O1273" s="6"/>
      <c r="P1273" s="6" t="s">
        <v>0</v>
      </c>
      <c r="Q1273" s="7">
        <f>COUNTA(E1273:P1273)-COUNTIF(C1273:P1273," ")</f>
        <v>2</v>
      </c>
      <c r="R1273" s="6"/>
      <c r="S1273" s="5"/>
      <c r="T1273" s="6" t="b">
        <v>1</v>
      </c>
    </row>
    <row r="1274" spans="1:20" ht="15.75" x14ac:dyDescent="0.25">
      <c r="A1274" s="6" t="str">
        <f>IFERROR(FIND($A$14,C1274),"")</f>
        <v/>
      </c>
      <c r="B1274" s="10" t="s">
        <v>7816</v>
      </c>
      <c r="C1274" s="9" t="s">
        <v>7815</v>
      </c>
      <c r="D1274" s="8" t="s">
        <v>312</v>
      </c>
      <c r="E1274" s="6"/>
      <c r="F1274" s="6"/>
      <c r="G1274" s="6" t="s">
        <v>7814</v>
      </c>
      <c r="H1274" s="6"/>
      <c r="I1274" s="6" t="s">
        <v>0</v>
      </c>
      <c r="J1274" s="6"/>
      <c r="K1274" s="6"/>
      <c r="L1274" s="6" t="s">
        <v>0</v>
      </c>
      <c r="M1274" s="6" t="s">
        <v>0</v>
      </c>
      <c r="N1274" s="6"/>
      <c r="O1274" s="6"/>
      <c r="P1274" s="6" t="s">
        <v>0</v>
      </c>
      <c r="Q1274" s="7">
        <f>COUNTA(E1274:P1274)-COUNTIF(C1274:P1274," ")</f>
        <v>1</v>
      </c>
      <c r="R1274" s="6"/>
      <c r="S1274" s="5"/>
      <c r="T1274" s="6" t="b">
        <v>1</v>
      </c>
    </row>
    <row r="1275" spans="1:20" ht="15.75" x14ac:dyDescent="0.25">
      <c r="A1275" s="6" t="str">
        <f>IFERROR(FIND($A$14,C1275),"")</f>
        <v/>
      </c>
      <c r="B1275" s="10" t="s">
        <v>19426</v>
      </c>
      <c r="C1275" s="9" t="s">
        <v>19425</v>
      </c>
      <c r="D1275" s="8" t="s">
        <v>2</v>
      </c>
      <c r="E1275" s="6"/>
      <c r="F1275" s="6"/>
      <c r="G1275" s="6"/>
      <c r="H1275" s="6"/>
      <c r="I1275" s="6" t="s">
        <v>0</v>
      </c>
      <c r="J1275" s="6" t="s">
        <v>19424</v>
      </c>
      <c r="K1275" s="6" t="s">
        <v>19423</v>
      </c>
      <c r="L1275" s="6" t="s">
        <v>0</v>
      </c>
      <c r="M1275" s="6" t="s">
        <v>0</v>
      </c>
      <c r="N1275" s="6" t="s">
        <v>19422</v>
      </c>
      <c r="O1275" s="6" t="s">
        <v>19421</v>
      </c>
      <c r="P1275" s="6" t="s">
        <v>19420</v>
      </c>
      <c r="Q1275" s="7">
        <f>COUNTA(E1275:P1275)-COUNTIF(C1275:P1275," ")</f>
        <v>5</v>
      </c>
      <c r="R1275" s="6"/>
      <c r="S1275" s="5"/>
      <c r="T1275" s="6" t="b">
        <v>1</v>
      </c>
    </row>
    <row r="1276" spans="1:20" ht="15.75" x14ac:dyDescent="0.25">
      <c r="A1276" s="6" t="str">
        <f>IFERROR(FIND($A$14,C1276),"")</f>
        <v/>
      </c>
      <c r="B1276" s="10" t="s">
        <v>7813</v>
      </c>
      <c r="C1276" s="9" t="s">
        <v>7812</v>
      </c>
      <c r="D1276" s="8" t="s">
        <v>312</v>
      </c>
      <c r="E1276" s="6"/>
      <c r="F1276" s="6"/>
      <c r="G1276" s="6" t="s">
        <v>7809</v>
      </c>
      <c r="H1276" s="6"/>
      <c r="I1276" s="6" t="s">
        <v>7811</v>
      </c>
      <c r="J1276" s="6" t="s">
        <v>7810</v>
      </c>
      <c r="K1276" s="6"/>
      <c r="L1276" s="6" t="s">
        <v>0</v>
      </c>
      <c r="M1276" s="6" t="s">
        <v>7809</v>
      </c>
      <c r="N1276" s="6"/>
      <c r="O1276" s="6"/>
      <c r="P1276" s="6" t="s">
        <v>0</v>
      </c>
      <c r="Q1276" s="7">
        <f>COUNTA(E1276:P1276)-COUNTIF(C1276:P1276," ")</f>
        <v>4</v>
      </c>
      <c r="R1276" s="6"/>
      <c r="S1276" s="5"/>
      <c r="T1276" s="6" t="b">
        <v>1</v>
      </c>
    </row>
    <row r="1277" spans="1:20" ht="15.75" x14ac:dyDescent="0.25">
      <c r="A1277" s="6" t="str">
        <f>IFERROR(FIND($A$14,C1277),"")</f>
        <v/>
      </c>
      <c r="B1277" s="10" t="s">
        <v>15659</v>
      </c>
      <c r="C1277" s="9" t="s">
        <v>15658</v>
      </c>
      <c r="D1277" s="8" t="s">
        <v>312</v>
      </c>
      <c r="E1277" s="6"/>
      <c r="F1277" s="6"/>
      <c r="G1277" s="6" t="s">
        <v>15657</v>
      </c>
      <c r="H1277" s="6"/>
      <c r="I1277" s="6" t="s">
        <v>15656</v>
      </c>
      <c r="J1277" s="6" t="s">
        <v>15655</v>
      </c>
      <c r="K1277" s="6"/>
      <c r="L1277" s="6" t="s">
        <v>0</v>
      </c>
      <c r="M1277" s="6" t="s">
        <v>0</v>
      </c>
      <c r="N1277" s="6" t="s">
        <v>15654</v>
      </c>
      <c r="O1277" s="6"/>
      <c r="P1277" s="6" t="s">
        <v>0</v>
      </c>
      <c r="Q1277" s="7">
        <f>COUNTA(E1277:P1277)-COUNTIF(C1277:P1277," ")</f>
        <v>4</v>
      </c>
      <c r="R1277" s="6"/>
      <c r="S1277" s="5" t="s">
        <v>15391</v>
      </c>
      <c r="T1277" s="6" t="b">
        <v>1</v>
      </c>
    </row>
    <row r="1278" spans="1:20" ht="15.75" x14ac:dyDescent="0.25">
      <c r="A1278" s="6" t="str">
        <f>IFERROR(FIND($A$14,C1278),"")</f>
        <v/>
      </c>
      <c r="B1278" s="10" t="s">
        <v>1737</v>
      </c>
      <c r="C1278" s="9" t="s">
        <v>1736</v>
      </c>
      <c r="D1278" s="8" t="s">
        <v>25</v>
      </c>
      <c r="E1278" s="6"/>
      <c r="F1278" s="6"/>
      <c r="G1278" s="6"/>
      <c r="H1278" s="6"/>
      <c r="I1278" s="6"/>
      <c r="J1278" s="6"/>
      <c r="K1278" s="6"/>
      <c r="L1278" s="6" t="s">
        <v>0</v>
      </c>
      <c r="M1278" s="6" t="s">
        <v>1735</v>
      </c>
      <c r="N1278" s="6"/>
      <c r="O1278" s="6"/>
      <c r="P1278" s="6" t="s">
        <v>0</v>
      </c>
      <c r="Q1278" s="7">
        <f>COUNTA(E1278:P1278)-COUNTIF(C1278:P1278," ")</f>
        <v>1</v>
      </c>
      <c r="R1278" s="6"/>
      <c r="S1278" s="5"/>
      <c r="T1278" s="6" t="b">
        <v>1</v>
      </c>
    </row>
    <row r="1279" spans="1:20" ht="15.75" x14ac:dyDescent="0.25">
      <c r="A1279" s="6" t="str">
        <f>IFERROR(FIND($A$14,C1279),"")</f>
        <v/>
      </c>
      <c r="B1279" s="10" t="s">
        <v>19419</v>
      </c>
      <c r="C1279" s="9" t="s">
        <v>19418</v>
      </c>
      <c r="D1279" s="8" t="s">
        <v>2</v>
      </c>
      <c r="E1279" s="6"/>
      <c r="F1279" s="6"/>
      <c r="G1279" s="6"/>
      <c r="H1279" s="6"/>
      <c r="I1279" s="6" t="s">
        <v>0</v>
      </c>
      <c r="J1279" s="6" t="s">
        <v>19417</v>
      </c>
      <c r="K1279" s="6" t="s">
        <v>1732</v>
      </c>
      <c r="L1279" s="6" t="s">
        <v>0</v>
      </c>
      <c r="M1279" s="6" t="s">
        <v>19416</v>
      </c>
      <c r="N1279" s="6" t="s">
        <v>19415</v>
      </c>
      <c r="O1279" s="6" t="s">
        <v>1732</v>
      </c>
      <c r="P1279" s="6" t="s">
        <v>19414</v>
      </c>
      <c r="Q1279" s="7">
        <f>COUNTA(E1279:P1279)-COUNTIF(C1279:P1279," ")</f>
        <v>6</v>
      </c>
      <c r="R1279" s="6"/>
      <c r="S1279" s="5"/>
      <c r="T1279" s="6" t="b">
        <v>1</v>
      </c>
    </row>
    <row r="1280" spans="1:20" ht="15.75" x14ac:dyDescent="0.25">
      <c r="A1280" s="6" t="str">
        <f>IFERROR(FIND($A$14,C1280),"")</f>
        <v/>
      </c>
      <c r="B1280" s="10" t="s">
        <v>1734</v>
      </c>
      <c r="C1280" s="9" t="s">
        <v>1733</v>
      </c>
      <c r="D1280" s="8" t="s">
        <v>25</v>
      </c>
      <c r="E1280" s="6"/>
      <c r="F1280" s="6"/>
      <c r="G1280" s="6"/>
      <c r="H1280" s="6"/>
      <c r="I1280" s="6"/>
      <c r="J1280" s="6"/>
      <c r="K1280" s="6"/>
      <c r="L1280" s="6" t="s">
        <v>0</v>
      </c>
      <c r="M1280" s="6" t="s">
        <v>1732</v>
      </c>
      <c r="N1280" s="6"/>
      <c r="O1280" s="6"/>
      <c r="P1280" s="6" t="s">
        <v>0</v>
      </c>
      <c r="Q1280" s="7">
        <f>COUNTA(E1280:P1280)-COUNTIF(C1280:P1280," ")</f>
        <v>1</v>
      </c>
      <c r="R1280" s="6"/>
      <c r="S1280" s="5"/>
      <c r="T1280" s="6" t="b">
        <v>1</v>
      </c>
    </row>
    <row r="1281" spans="1:20" ht="15.75" x14ac:dyDescent="0.25">
      <c r="A1281" s="6" t="str">
        <f>IFERROR(FIND($A$14,C1281),"")</f>
        <v/>
      </c>
      <c r="B1281" s="10" t="s">
        <v>7805</v>
      </c>
      <c r="C1281" s="9" t="s">
        <v>7804</v>
      </c>
      <c r="D1281" s="8" t="s">
        <v>14</v>
      </c>
      <c r="E1281" s="6"/>
      <c r="F1281" s="6" t="s">
        <v>7803</v>
      </c>
      <c r="G1281" s="6" t="s">
        <v>7802</v>
      </c>
      <c r="H1281" s="6"/>
      <c r="I1281" s="6" t="s">
        <v>7801</v>
      </c>
      <c r="J1281" s="6" t="s">
        <v>0</v>
      </c>
      <c r="K1281" s="6"/>
      <c r="L1281" s="6" t="s">
        <v>0</v>
      </c>
      <c r="M1281" s="6" t="s">
        <v>0</v>
      </c>
      <c r="N1281" s="6"/>
      <c r="O1281" s="6"/>
      <c r="P1281" s="6" t="s">
        <v>0</v>
      </c>
      <c r="Q1281" s="7">
        <f>COUNTA(E1281:P1281)-COUNTIF(C1281:P1281," ")</f>
        <v>3</v>
      </c>
      <c r="R1281" s="6"/>
      <c r="S1281" s="5"/>
      <c r="T1281" s="6" t="b">
        <v>1</v>
      </c>
    </row>
    <row r="1282" spans="1:20" ht="15.75" x14ac:dyDescent="0.25">
      <c r="A1282" s="6" t="str">
        <f>IFERROR(FIND($A$14,C1282),"")</f>
        <v/>
      </c>
      <c r="B1282" s="10" t="s">
        <v>19413</v>
      </c>
      <c r="C1282" s="9" t="s">
        <v>19412</v>
      </c>
      <c r="D1282" s="8" t="s">
        <v>312</v>
      </c>
      <c r="E1282" s="6"/>
      <c r="F1282" s="6"/>
      <c r="G1282" s="6" t="s">
        <v>19411</v>
      </c>
      <c r="H1282" s="6"/>
      <c r="I1282" s="6" t="s">
        <v>19410</v>
      </c>
      <c r="J1282" s="6" t="s">
        <v>19409</v>
      </c>
      <c r="K1282" s="6" t="s">
        <v>19405</v>
      </c>
      <c r="L1282" s="6" t="s">
        <v>0</v>
      </c>
      <c r="M1282" s="6" t="s">
        <v>19408</v>
      </c>
      <c r="N1282" s="6" t="s">
        <v>19407</v>
      </c>
      <c r="O1282" s="6" t="s">
        <v>19406</v>
      </c>
      <c r="P1282" s="6" t="s">
        <v>19405</v>
      </c>
      <c r="Q1282" s="7">
        <f>COUNTA(E1282:P1282)-COUNTIF(C1282:P1282," ")</f>
        <v>8</v>
      </c>
      <c r="R1282" s="6"/>
      <c r="S1282" s="5"/>
      <c r="T1282" s="6" t="b">
        <v>1</v>
      </c>
    </row>
    <row r="1283" spans="1:20" ht="15.75" x14ac:dyDescent="0.25">
      <c r="A1283" s="6" t="str">
        <f>IFERROR(FIND($A$14,C1283),"")</f>
        <v/>
      </c>
      <c r="B1283" s="10" t="s">
        <v>1731</v>
      </c>
      <c r="C1283" s="9" t="s">
        <v>1730</v>
      </c>
      <c r="D1283" s="8" t="s">
        <v>2</v>
      </c>
      <c r="E1283" s="6"/>
      <c r="F1283" s="6"/>
      <c r="G1283" s="6"/>
      <c r="H1283" s="6"/>
      <c r="I1283" s="6" t="s">
        <v>0</v>
      </c>
      <c r="J1283" s="6" t="s">
        <v>1729</v>
      </c>
      <c r="K1283" s="6"/>
      <c r="L1283" s="6" t="s">
        <v>0</v>
      </c>
      <c r="M1283" s="6" t="s">
        <v>0</v>
      </c>
      <c r="N1283" s="6"/>
      <c r="O1283" s="6"/>
      <c r="P1283" s="6" t="s">
        <v>0</v>
      </c>
      <c r="Q1283" s="7">
        <f>COUNTA(E1283:P1283)-COUNTIF(C1283:P1283," ")</f>
        <v>1</v>
      </c>
      <c r="R1283" s="6"/>
      <c r="S1283" s="5"/>
      <c r="T1283" s="6" t="b">
        <v>1</v>
      </c>
    </row>
    <row r="1284" spans="1:20" ht="15.75" x14ac:dyDescent="0.25">
      <c r="A1284" s="6" t="str">
        <f>IFERROR(FIND($A$14,C1284),"")</f>
        <v/>
      </c>
      <c r="B1284" s="10" t="s">
        <v>1728</v>
      </c>
      <c r="C1284" s="9" t="s">
        <v>1727</v>
      </c>
      <c r="D1284" s="12" t="s">
        <v>103</v>
      </c>
      <c r="E1284" s="6"/>
      <c r="F1284" s="6"/>
      <c r="G1284" s="6"/>
      <c r="H1284" s="6"/>
      <c r="I1284" s="6"/>
      <c r="J1284" s="6"/>
      <c r="K1284" s="6"/>
      <c r="L1284" s="6" t="s">
        <v>0</v>
      </c>
      <c r="M1284" s="6"/>
      <c r="N1284" s="6" t="s">
        <v>1726</v>
      </c>
      <c r="O1284" s="6" t="s">
        <v>1725</v>
      </c>
      <c r="P1284" s="6" t="s">
        <v>1724</v>
      </c>
      <c r="Q1284" s="7">
        <f>COUNTA(E1284:P1284)-COUNTIF(C1284:P1284," ")</f>
        <v>3</v>
      </c>
      <c r="R1284" s="6"/>
      <c r="S1284" s="5"/>
      <c r="T1284" s="6" t="b">
        <v>1</v>
      </c>
    </row>
    <row r="1285" spans="1:20" ht="15.75" x14ac:dyDescent="0.25">
      <c r="A1285" s="6" t="str">
        <f>IFERROR(FIND($A$14,C1285),"")</f>
        <v/>
      </c>
      <c r="B1285" s="10" t="s">
        <v>7920</v>
      </c>
      <c r="C1285" s="9" t="s">
        <v>7919</v>
      </c>
      <c r="D1285" s="8" t="s">
        <v>312</v>
      </c>
      <c r="E1285" s="6"/>
      <c r="F1285" s="6"/>
      <c r="G1285" s="6" t="s">
        <v>7918</v>
      </c>
      <c r="H1285" s="6"/>
      <c r="I1285" s="6" t="s">
        <v>0</v>
      </c>
      <c r="J1285" s="6"/>
      <c r="K1285" s="6"/>
      <c r="L1285" s="6" t="s">
        <v>0</v>
      </c>
      <c r="M1285" s="6" t="s">
        <v>0</v>
      </c>
      <c r="N1285" s="6"/>
      <c r="O1285" s="6"/>
      <c r="P1285" s="6" t="s">
        <v>0</v>
      </c>
      <c r="Q1285" s="7">
        <f>COUNTA(E1285:P1285)-COUNTIF(C1285:P1285," ")</f>
        <v>1</v>
      </c>
      <c r="R1285" s="6"/>
      <c r="S1285" s="5"/>
      <c r="T1285" s="6" t="b">
        <v>1</v>
      </c>
    </row>
    <row r="1286" spans="1:20" ht="15.75" x14ac:dyDescent="0.25">
      <c r="A1286" s="6" t="str">
        <f>IFERROR(FIND($A$14,C1286),"")</f>
        <v/>
      </c>
      <c r="B1286" s="10" t="s">
        <v>7094</v>
      </c>
      <c r="C1286" s="9" t="s">
        <v>7093</v>
      </c>
      <c r="D1286" s="8" t="s">
        <v>312</v>
      </c>
      <c r="E1286" s="6"/>
      <c r="F1286" s="6"/>
      <c r="G1286" s="6" t="s">
        <v>7092</v>
      </c>
      <c r="H1286" s="6"/>
      <c r="I1286" s="6" t="s">
        <v>0</v>
      </c>
      <c r="J1286" s="6"/>
      <c r="K1286" s="6"/>
      <c r="L1286" s="6" t="s">
        <v>0</v>
      </c>
      <c r="M1286" s="6" t="s">
        <v>7091</v>
      </c>
      <c r="N1286" s="6"/>
      <c r="O1286" s="6"/>
      <c r="P1286" s="6" t="s">
        <v>0</v>
      </c>
      <c r="Q1286" s="7">
        <f>COUNTA(E1286:P1286)-COUNTIF(C1286:P1286," ")</f>
        <v>2</v>
      </c>
      <c r="R1286" s="6"/>
      <c r="S1286" s="5"/>
      <c r="T1286" s="6" t="b">
        <v>1</v>
      </c>
    </row>
    <row r="1287" spans="1:20" ht="15.75" x14ac:dyDescent="0.25">
      <c r="A1287" s="6" t="str">
        <f>IFERROR(FIND($A$14,C1287),"")</f>
        <v/>
      </c>
      <c r="B1287" s="10" t="s">
        <v>7930</v>
      </c>
      <c r="C1287" s="9" t="s">
        <v>7929</v>
      </c>
      <c r="D1287" s="8" t="s">
        <v>312</v>
      </c>
      <c r="E1287" s="6"/>
      <c r="F1287" s="6"/>
      <c r="G1287" s="6" t="s">
        <v>7928</v>
      </c>
      <c r="H1287" s="6"/>
      <c r="I1287" s="6" t="s">
        <v>7927</v>
      </c>
      <c r="J1287" s="6" t="s">
        <v>7926</v>
      </c>
      <c r="K1287" s="6"/>
      <c r="L1287" s="6" t="s">
        <v>0</v>
      </c>
      <c r="M1287" s="6" t="s">
        <v>7925</v>
      </c>
      <c r="N1287" s="6"/>
      <c r="O1287" s="6" t="s">
        <v>7924</v>
      </c>
      <c r="P1287" s="6" t="s">
        <v>7924</v>
      </c>
      <c r="Q1287" s="7">
        <f>COUNTA(E1287:P1287)-COUNTIF(C1287:P1287," ")</f>
        <v>6</v>
      </c>
      <c r="R1287" s="6"/>
      <c r="S1287" s="5"/>
      <c r="T1287" s="6" t="b">
        <v>1</v>
      </c>
    </row>
    <row r="1288" spans="1:20" ht="15.75" x14ac:dyDescent="0.25">
      <c r="A1288" s="6" t="str">
        <f>IFERROR(FIND($A$14,C1288),"")</f>
        <v/>
      </c>
      <c r="B1288" s="10" t="s">
        <v>7917</v>
      </c>
      <c r="C1288" s="9" t="s">
        <v>7916</v>
      </c>
      <c r="D1288" s="8" t="s">
        <v>312</v>
      </c>
      <c r="E1288" s="6"/>
      <c r="F1288" s="6"/>
      <c r="G1288" s="6" t="s">
        <v>7915</v>
      </c>
      <c r="H1288" s="6"/>
      <c r="I1288" s="6" t="s">
        <v>0</v>
      </c>
      <c r="J1288" s="6"/>
      <c r="K1288" s="6"/>
      <c r="L1288" s="6" t="s">
        <v>0</v>
      </c>
      <c r="M1288" s="6" t="s">
        <v>0</v>
      </c>
      <c r="N1288" s="6"/>
      <c r="O1288" s="6"/>
      <c r="P1288" s="6" t="s">
        <v>0</v>
      </c>
      <c r="Q1288" s="7">
        <f>COUNTA(E1288:P1288)-COUNTIF(C1288:P1288," ")</f>
        <v>1</v>
      </c>
      <c r="R1288" s="6"/>
      <c r="S1288" s="5"/>
      <c r="T1288" s="6" t="b">
        <v>1</v>
      </c>
    </row>
    <row r="1289" spans="1:20" ht="15.75" x14ac:dyDescent="0.25">
      <c r="A1289" s="6" t="str">
        <f>IFERROR(FIND($A$14,C1289),"")</f>
        <v/>
      </c>
      <c r="B1289" s="10" t="s">
        <v>1723</v>
      </c>
      <c r="C1289" s="9" t="s">
        <v>1722</v>
      </c>
      <c r="D1289" s="8" t="s">
        <v>18</v>
      </c>
      <c r="E1289" s="6"/>
      <c r="F1289" s="6"/>
      <c r="G1289" s="6"/>
      <c r="H1289" s="6"/>
      <c r="I1289" s="6" t="s">
        <v>1721</v>
      </c>
      <c r="J1289" s="6"/>
      <c r="K1289" s="6"/>
      <c r="L1289" s="6" t="s">
        <v>0</v>
      </c>
      <c r="M1289" s="6" t="s">
        <v>0</v>
      </c>
      <c r="N1289" s="6"/>
      <c r="O1289" s="6"/>
      <c r="P1289" s="6" t="s">
        <v>0</v>
      </c>
      <c r="Q1289" s="7">
        <f>COUNTA(E1289:P1289)-COUNTIF(C1289:P1289," ")</f>
        <v>1</v>
      </c>
      <c r="R1289" s="6"/>
      <c r="S1289" s="5"/>
      <c r="T1289" s="6" t="b">
        <v>1</v>
      </c>
    </row>
    <row r="1290" spans="1:20" ht="15.75" x14ac:dyDescent="0.25">
      <c r="A1290" s="6" t="str">
        <f>IFERROR(FIND($A$14,C1290),"")</f>
        <v/>
      </c>
      <c r="B1290" s="10" t="s">
        <v>17863</v>
      </c>
      <c r="C1290" s="9" t="s">
        <v>17862</v>
      </c>
      <c r="D1290" s="8" t="s">
        <v>18</v>
      </c>
      <c r="E1290" s="6"/>
      <c r="F1290" s="6"/>
      <c r="G1290" s="6"/>
      <c r="H1290" s="6"/>
      <c r="I1290" s="6" t="s">
        <v>17861</v>
      </c>
      <c r="J1290" s="6"/>
      <c r="K1290" s="6"/>
      <c r="L1290" s="6" t="s">
        <v>0</v>
      </c>
      <c r="M1290" s="6" t="s">
        <v>0</v>
      </c>
      <c r="N1290" s="6"/>
      <c r="O1290" s="6"/>
      <c r="P1290" s="6" t="s">
        <v>0</v>
      </c>
      <c r="Q1290" s="7">
        <f>COUNTA(E1290:P1290)-COUNTIF(C1290:P1290," ")</f>
        <v>1</v>
      </c>
      <c r="R1290" s="6" t="s">
        <v>14396</v>
      </c>
      <c r="S1290" s="15" t="s">
        <v>17833</v>
      </c>
      <c r="T1290" s="6" t="b">
        <v>0</v>
      </c>
    </row>
    <row r="1291" spans="1:20" ht="15.75" x14ac:dyDescent="0.25">
      <c r="A1291" s="6" t="str">
        <f>IFERROR(FIND($A$14,C1291),"")</f>
        <v/>
      </c>
      <c r="B1291" s="10" t="s">
        <v>13866</v>
      </c>
      <c r="C1291" s="9" t="s">
        <v>13864</v>
      </c>
      <c r="D1291" s="8" t="s">
        <v>14</v>
      </c>
      <c r="E1291" s="6"/>
      <c r="F1291" s="6" t="s">
        <v>13865</v>
      </c>
      <c r="G1291" s="6"/>
      <c r="H1291" s="6"/>
      <c r="I1291" s="6" t="s">
        <v>13864</v>
      </c>
      <c r="J1291" s="6" t="s">
        <v>0</v>
      </c>
      <c r="K1291" s="6"/>
      <c r="L1291" s="6" t="s">
        <v>0</v>
      </c>
      <c r="M1291" s="6" t="s">
        <v>0</v>
      </c>
      <c r="N1291" s="6"/>
      <c r="O1291" s="6"/>
      <c r="P1291" s="6" t="s">
        <v>0</v>
      </c>
      <c r="Q1291" s="7">
        <f>COUNTA(E1291:P1291)-COUNTIF(C1291:P1291," ")</f>
        <v>2</v>
      </c>
      <c r="R1291" s="6"/>
      <c r="S1291" s="5"/>
      <c r="T1291" s="6" t="b">
        <v>1</v>
      </c>
    </row>
    <row r="1292" spans="1:20" ht="15.75" x14ac:dyDescent="0.25">
      <c r="A1292" s="6" t="str">
        <f>IFERROR(FIND($A$14,C1292),"")</f>
        <v/>
      </c>
      <c r="B1292" s="10" t="s">
        <v>7914</v>
      </c>
      <c r="C1292" s="9" t="s">
        <v>7913</v>
      </c>
      <c r="D1292" s="8" t="s">
        <v>14</v>
      </c>
      <c r="E1292" s="6"/>
      <c r="F1292" s="6" t="s">
        <v>7912</v>
      </c>
      <c r="G1292" s="6" t="s">
        <v>7911</v>
      </c>
      <c r="H1292" s="6"/>
      <c r="I1292" s="6" t="s">
        <v>0</v>
      </c>
      <c r="J1292" s="6" t="s">
        <v>0</v>
      </c>
      <c r="K1292" s="6"/>
      <c r="L1292" s="6" t="s">
        <v>0</v>
      </c>
      <c r="M1292" s="6" t="s">
        <v>0</v>
      </c>
      <c r="N1292" s="6"/>
      <c r="O1292" s="6"/>
      <c r="P1292" s="6" t="s">
        <v>0</v>
      </c>
      <c r="Q1292" s="7">
        <f>COUNTA(E1292:P1292)-COUNTIF(C1292:P1292," ")</f>
        <v>2</v>
      </c>
      <c r="R1292" s="6"/>
      <c r="S1292" s="5"/>
      <c r="T1292" s="6" t="b">
        <v>1</v>
      </c>
    </row>
    <row r="1293" spans="1:20" ht="15.75" x14ac:dyDescent="0.25">
      <c r="A1293" s="6">
        <f>IFERROR(FIND($A$14,C1293),"")</f>
        <v>3</v>
      </c>
      <c r="B1293" s="10" t="s">
        <v>7800</v>
      </c>
      <c r="C1293" s="9" t="s">
        <v>7799</v>
      </c>
      <c r="D1293" s="8" t="s">
        <v>312</v>
      </c>
      <c r="E1293" s="6"/>
      <c r="F1293" s="6"/>
      <c r="G1293" s="6" t="s">
        <v>7798</v>
      </c>
      <c r="H1293" s="6"/>
      <c r="I1293" s="6" t="s">
        <v>0</v>
      </c>
      <c r="J1293" s="6"/>
      <c r="K1293" s="6"/>
      <c r="L1293" s="6" t="s">
        <v>0</v>
      </c>
      <c r="M1293" s="6" t="s">
        <v>0</v>
      </c>
      <c r="N1293" s="6"/>
      <c r="O1293" s="6"/>
      <c r="P1293" s="6" t="s">
        <v>0</v>
      </c>
      <c r="Q1293" s="7">
        <f>COUNTA(E1293:P1293)-COUNTIF(C1293:P1293," ")</f>
        <v>1</v>
      </c>
      <c r="R1293" s="6"/>
      <c r="S1293" s="5"/>
      <c r="T1293" s="6" t="b">
        <v>1</v>
      </c>
    </row>
    <row r="1294" spans="1:20" ht="15.75" x14ac:dyDescent="0.25">
      <c r="A1294" s="6" t="str">
        <f>IFERROR(FIND($A$14,C1294),"")</f>
        <v/>
      </c>
      <c r="B1294" s="10" t="s">
        <v>7797</v>
      </c>
      <c r="C1294" s="9" t="s">
        <v>7796</v>
      </c>
      <c r="D1294" s="8" t="s">
        <v>312</v>
      </c>
      <c r="E1294" s="6"/>
      <c r="F1294" s="6"/>
      <c r="G1294" s="6" t="s">
        <v>7795</v>
      </c>
      <c r="H1294" s="6"/>
      <c r="I1294" s="6" t="s">
        <v>7794</v>
      </c>
      <c r="J1294" s="6"/>
      <c r="K1294" s="6"/>
      <c r="L1294" s="6" t="s">
        <v>0</v>
      </c>
      <c r="M1294" s="6" t="s">
        <v>7793</v>
      </c>
      <c r="N1294" s="6"/>
      <c r="O1294" s="6"/>
      <c r="P1294" s="6" t="s">
        <v>0</v>
      </c>
      <c r="Q1294" s="7">
        <f>COUNTA(E1294:P1294)-COUNTIF(C1294:P1294," ")</f>
        <v>3</v>
      </c>
      <c r="R1294" s="6"/>
      <c r="S1294" s="5"/>
      <c r="T1294" s="6" t="b">
        <v>1</v>
      </c>
    </row>
    <row r="1295" spans="1:20" ht="15.75" x14ac:dyDescent="0.25">
      <c r="A1295" s="6" t="str">
        <f>IFERROR(FIND($A$14,C1295),"")</f>
        <v/>
      </c>
      <c r="B1295" s="10" t="s">
        <v>1720</v>
      </c>
      <c r="C1295" s="9" t="s">
        <v>1719</v>
      </c>
      <c r="D1295" s="8" t="s">
        <v>25</v>
      </c>
      <c r="E1295" s="6"/>
      <c r="F1295" s="6"/>
      <c r="G1295" s="6"/>
      <c r="H1295" s="6"/>
      <c r="I1295" s="6"/>
      <c r="J1295" s="6"/>
      <c r="K1295" s="6"/>
      <c r="L1295" s="6" t="s">
        <v>0</v>
      </c>
      <c r="M1295" s="6" t="s">
        <v>1718</v>
      </c>
      <c r="N1295" s="6"/>
      <c r="O1295" s="6"/>
      <c r="P1295" s="6" t="s">
        <v>0</v>
      </c>
      <c r="Q1295" s="7">
        <f>COUNTA(E1295:P1295)-COUNTIF(C1295:P1295," ")</f>
        <v>1</v>
      </c>
      <c r="R1295" s="6"/>
      <c r="S1295" s="5"/>
      <c r="T1295" s="6" t="b">
        <v>1</v>
      </c>
    </row>
    <row r="1296" spans="1:20" ht="15.75" x14ac:dyDescent="0.25">
      <c r="A1296" s="6" t="str">
        <f>IFERROR(FIND($A$14,C1296),"")</f>
        <v/>
      </c>
      <c r="B1296" s="10" t="s">
        <v>19404</v>
      </c>
      <c r="C1296" s="9" t="s">
        <v>19403</v>
      </c>
      <c r="D1296" s="8" t="s">
        <v>2</v>
      </c>
      <c r="E1296" s="6"/>
      <c r="F1296" s="6"/>
      <c r="G1296" s="6"/>
      <c r="H1296" s="6"/>
      <c r="I1296" s="6" t="s">
        <v>0</v>
      </c>
      <c r="J1296" s="6" t="s">
        <v>19402</v>
      </c>
      <c r="K1296" s="6" t="s">
        <v>19401</v>
      </c>
      <c r="L1296" s="6" t="s">
        <v>0</v>
      </c>
      <c r="M1296" s="6" t="s">
        <v>0</v>
      </c>
      <c r="N1296" s="6"/>
      <c r="O1296" s="6"/>
      <c r="P1296" s="6" t="s">
        <v>0</v>
      </c>
      <c r="Q1296" s="7">
        <f>COUNTA(E1296:P1296)-COUNTIF(C1296:P1296," ")</f>
        <v>2</v>
      </c>
      <c r="R1296" s="6"/>
      <c r="S1296" s="5"/>
      <c r="T1296" s="6" t="b">
        <v>1</v>
      </c>
    </row>
    <row r="1297" spans="1:20" ht="15.75" x14ac:dyDescent="0.25">
      <c r="A1297" s="6" t="str">
        <f>IFERROR(FIND($A$14,C1297),"")</f>
        <v/>
      </c>
      <c r="B1297" s="10" t="s">
        <v>12360</v>
      </c>
      <c r="C1297" s="9" t="s">
        <v>12359</v>
      </c>
      <c r="D1297" s="8" t="s">
        <v>312</v>
      </c>
      <c r="E1297" s="6"/>
      <c r="F1297" s="6"/>
      <c r="G1297" s="6" t="s">
        <v>12358</v>
      </c>
      <c r="H1297" s="6"/>
      <c r="I1297" s="6" t="s">
        <v>0</v>
      </c>
      <c r="J1297" s="6" t="s">
        <v>0</v>
      </c>
      <c r="K1297" s="6"/>
      <c r="L1297" s="6" t="s">
        <v>0</v>
      </c>
      <c r="M1297" s="6" t="s">
        <v>0</v>
      </c>
      <c r="N1297" s="6"/>
      <c r="O1297" s="6"/>
      <c r="P1297" s="6" t="s">
        <v>0</v>
      </c>
      <c r="Q1297" s="7">
        <f>COUNTA(E1297:P1297)-COUNTIF(C1297:P1297," ")</f>
        <v>1</v>
      </c>
      <c r="R1297" s="6"/>
      <c r="S1297" s="5"/>
      <c r="T1297" s="6" t="b">
        <v>1</v>
      </c>
    </row>
    <row r="1298" spans="1:20" ht="15.75" x14ac:dyDescent="0.25">
      <c r="A1298" s="6" t="str">
        <f>IFERROR(FIND($A$14,C1298),"")</f>
        <v/>
      </c>
      <c r="B1298" s="10" t="s">
        <v>7769</v>
      </c>
      <c r="C1298" s="9" t="s">
        <v>7768</v>
      </c>
      <c r="D1298" s="8" t="s">
        <v>312</v>
      </c>
      <c r="E1298" s="6"/>
      <c r="F1298" s="6"/>
      <c r="G1298" s="6" t="s">
        <v>7767</v>
      </c>
      <c r="H1298" s="6"/>
      <c r="I1298" s="6" t="s">
        <v>0</v>
      </c>
      <c r="J1298" s="6" t="s">
        <v>7766</v>
      </c>
      <c r="K1298" s="6"/>
      <c r="L1298" s="6" t="s">
        <v>0</v>
      </c>
      <c r="M1298" s="6" t="s">
        <v>7765</v>
      </c>
      <c r="N1298" s="6"/>
      <c r="O1298" s="6" t="s">
        <v>7764</v>
      </c>
      <c r="P1298" s="6" t="s">
        <v>7763</v>
      </c>
      <c r="Q1298" s="7">
        <f>COUNTA(E1298:P1298)-COUNTIF(C1298:P1298," ")</f>
        <v>5</v>
      </c>
      <c r="R1298" s="6"/>
      <c r="S1298" s="5"/>
      <c r="T1298" s="6" t="b">
        <v>1</v>
      </c>
    </row>
    <row r="1299" spans="1:20" ht="15.75" x14ac:dyDescent="0.25">
      <c r="A1299" s="6" t="str">
        <f>IFERROR(FIND($A$14,C1299),"")</f>
        <v/>
      </c>
      <c r="B1299" s="10" t="s">
        <v>7757</v>
      </c>
      <c r="C1299" s="9" t="s">
        <v>7756</v>
      </c>
      <c r="D1299" s="8" t="s">
        <v>312</v>
      </c>
      <c r="E1299" s="6"/>
      <c r="F1299" s="6"/>
      <c r="G1299" s="6" t="s">
        <v>7755</v>
      </c>
      <c r="H1299" s="6"/>
      <c r="I1299" s="6" t="s">
        <v>0</v>
      </c>
      <c r="J1299" s="6" t="s">
        <v>7754</v>
      </c>
      <c r="K1299" s="6"/>
      <c r="L1299" s="6" t="s">
        <v>0</v>
      </c>
      <c r="M1299" s="6" t="s">
        <v>7753</v>
      </c>
      <c r="N1299" s="6"/>
      <c r="O1299" s="6"/>
      <c r="P1299" s="6" t="s">
        <v>0</v>
      </c>
      <c r="Q1299" s="7">
        <f>COUNTA(E1299:P1299)-COUNTIF(C1299:P1299," ")</f>
        <v>3</v>
      </c>
      <c r="R1299" s="6"/>
      <c r="S1299" s="5"/>
      <c r="T1299" s="6" t="b">
        <v>1</v>
      </c>
    </row>
    <row r="1300" spans="1:20" ht="15.75" x14ac:dyDescent="0.25">
      <c r="A1300" s="6" t="str">
        <f>IFERROR(FIND($A$14,C1300),"")</f>
        <v/>
      </c>
      <c r="B1300" s="10" t="s">
        <v>7762</v>
      </c>
      <c r="C1300" s="9" t="s">
        <v>7761</v>
      </c>
      <c r="D1300" s="8" t="s">
        <v>312</v>
      </c>
      <c r="E1300" s="6"/>
      <c r="F1300" s="6"/>
      <c r="G1300" s="6" t="s">
        <v>7760</v>
      </c>
      <c r="H1300" s="6"/>
      <c r="I1300" s="6" t="s">
        <v>0</v>
      </c>
      <c r="J1300" s="6"/>
      <c r="K1300" s="6"/>
      <c r="L1300" s="6" t="s">
        <v>0</v>
      </c>
      <c r="M1300" s="6" t="s">
        <v>7759</v>
      </c>
      <c r="N1300" s="6"/>
      <c r="O1300" s="6"/>
      <c r="P1300" s="6" t="s">
        <v>7758</v>
      </c>
      <c r="Q1300" s="7">
        <f>COUNTA(E1300:P1300)-COUNTIF(C1300:P1300," ")</f>
        <v>3</v>
      </c>
      <c r="R1300" s="6"/>
      <c r="S1300" s="5"/>
      <c r="T1300" s="6" t="b">
        <v>1</v>
      </c>
    </row>
    <row r="1301" spans="1:20" ht="15.75" x14ac:dyDescent="0.25">
      <c r="A1301" s="6" t="str">
        <f>IFERROR(FIND($A$14,C1301),"")</f>
        <v/>
      </c>
      <c r="B1301" s="10" t="s">
        <v>7752</v>
      </c>
      <c r="C1301" s="9" t="s">
        <v>7751</v>
      </c>
      <c r="D1301" s="8" t="s">
        <v>312</v>
      </c>
      <c r="E1301" s="6"/>
      <c r="F1301" s="6"/>
      <c r="G1301" s="6" t="s">
        <v>7750</v>
      </c>
      <c r="H1301" s="6"/>
      <c r="I1301" s="6" t="s">
        <v>0</v>
      </c>
      <c r="J1301" s="6"/>
      <c r="K1301" s="6"/>
      <c r="L1301" s="6" t="s">
        <v>0</v>
      </c>
      <c r="M1301" s="6" t="s">
        <v>7749</v>
      </c>
      <c r="N1301" s="6"/>
      <c r="O1301" s="6"/>
      <c r="P1301" s="6" t="s">
        <v>7748</v>
      </c>
      <c r="Q1301" s="7">
        <f>COUNTA(E1301:P1301)-COUNTIF(C1301:P1301," ")</f>
        <v>3</v>
      </c>
      <c r="R1301" s="6"/>
      <c r="S1301" s="5"/>
      <c r="T1301" s="6" t="b">
        <v>1</v>
      </c>
    </row>
    <row r="1302" spans="1:20" ht="15.75" x14ac:dyDescent="0.25">
      <c r="A1302" s="6" t="str">
        <f>IFERROR(FIND($A$14,C1302),"")</f>
        <v/>
      </c>
      <c r="B1302" s="10" t="s">
        <v>1717</v>
      </c>
      <c r="C1302" s="9" t="s">
        <v>1716</v>
      </c>
      <c r="D1302" s="8" t="s">
        <v>2</v>
      </c>
      <c r="E1302" s="6"/>
      <c r="F1302" s="6"/>
      <c r="G1302" s="6"/>
      <c r="H1302" s="6"/>
      <c r="I1302" s="6" t="s">
        <v>0</v>
      </c>
      <c r="J1302" s="6" t="s">
        <v>1715</v>
      </c>
      <c r="K1302" s="6"/>
      <c r="L1302" s="6" t="s">
        <v>0</v>
      </c>
      <c r="M1302" s="6" t="s">
        <v>1714</v>
      </c>
      <c r="N1302" s="6"/>
      <c r="O1302" s="6"/>
      <c r="P1302" s="6" t="s">
        <v>0</v>
      </c>
      <c r="Q1302" s="7">
        <f>COUNTA(E1302:P1302)-COUNTIF(C1302:P1302," ")</f>
        <v>2</v>
      </c>
      <c r="R1302" s="6"/>
      <c r="S1302" s="5"/>
      <c r="T1302" s="6" t="b">
        <v>1</v>
      </c>
    </row>
    <row r="1303" spans="1:20" ht="15.75" x14ac:dyDescent="0.25">
      <c r="A1303" s="6" t="str">
        <f>IFERROR(FIND($A$14,C1303),"")</f>
        <v/>
      </c>
      <c r="B1303" s="10" t="s">
        <v>10656</v>
      </c>
      <c r="C1303" s="9" t="s">
        <v>10655</v>
      </c>
      <c r="D1303" s="8" t="s">
        <v>221</v>
      </c>
      <c r="E1303" s="40" t="s">
        <v>10654</v>
      </c>
      <c r="F1303" s="6" t="s">
        <v>10653</v>
      </c>
      <c r="G1303" s="6" t="s">
        <v>10653</v>
      </c>
      <c r="H1303" s="6"/>
      <c r="I1303" s="6" t="s">
        <v>0</v>
      </c>
      <c r="J1303" s="6" t="s">
        <v>0</v>
      </c>
      <c r="K1303" s="6"/>
      <c r="L1303" s="6" t="s">
        <v>0</v>
      </c>
      <c r="M1303" s="6" t="s">
        <v>10653</v>
      </c>
      <c r="N1303" s="6" t="s">
        <v>10652</v>
      </c>
      <c r="O1303" s="6"/>
      <c r="P1303" s="6" t="s">
        <v>10651</v>
      </c>
      <c r="Q1303" s="7">
        <f>COUNTA(E1303:P1303)-COUNTIF(C1303:P1303," ")</f>
        <v>6</v>
      </c>
      <c r="R1303" s="6"/>
      <c r="S1303" s="5"/>
      <c r="T1303" s="6" t="b">
        <v>1</v>
      </c>
    </row>
    <row r="1304" spans="1:20" ht="15.75" x14ac:dyDescent="0.25">
      <c r="A1304" s="6" t="str">
        <f>IFERROR(FIND($A$14,C1304),"")</f>
        <v/>
      </c>
      <c r="B1304" s="10" t="s">
        <v>1713</v>
      </c>
      <c r="C1304" s="9" t="s">
        <v>1712</v>
      </c>
      <c r="D1304" s="8" t="s">
        <v>2</v>
      </c>
      <c r="E1304" s="6"/>
      <c r="F1304" s="6"/>
      <c r="G1304" s="6"/>
      <c r="H1304" s="6"/>
      <c r="I1304" s="6" t="s">
        <v>0</v>
      </c>
      <c r="J1304" s="6" t="s">
        <v>1711</v>
      </c>
      <c r="K1304" s="6"/>
      <c r="L1304" s="6" t="s">
        <v>0</v>
      </c>
      <c r="M1304" s="6" t="s">
        <v>1710</v>
      </c>
      <c r="N1304" s="6"/>
      <c r="O1304" s="6"/>
      <c r="P1304" s="6" t="s">
        <v>0</v>
      </c>
      <c r="Q1304" s="7">
        <f>COUNTA(E1304:P1304)-COUNTIF(C1304:P1304," ")</f>
        <v>2</v>
      </c>
      <c r="R1304" s="6"/>
      <c r="S1304" s="5"/>
      <c r="T1304" s="6" t="b">
        <v>1</v>
      </c>
    </row>
    <row r="1305" spans="1:20" ht="15.75" x14ac:dyDescent="0.25">
      <c r="A1305" s="6" t="str">
        <f>IFERROR(FIND($A$14,C1305),"")</f>
        <v/>
      </c>
      <c r="B1305" s="10" t="s">
        <v>7747</v>
      </c>
      <c r="C1305" s="9" t="s">
        <v>7746</v>
      </c>
      <c r="D1305" s="8" t="s">
        <v>312</v>
      </c>
      <c r="E1305" s="6"/>
      <c r="F1305" s="6"/>
      <c r="G1305" s="6" t="s">
        <v>7744</v>
      </c>
      <c r="H1305" s="6"/>
      <c r="I1305" s="6" t="s">
        <v>0</v>
      </c>
      <c r="J1305" s="6" t="s">
        <v>7745</v>
      </c>
      <c r="K1305" s="6"/>
      <c r="L1305" s="6" t="s">
        <v>0</v>
      </c>
      <c r="M1305" s="6" t="s">
        <v>7744</v>
      </c>
      <c r="N1305" s="6"/>
      <c r="O1305" s="6"/>
      <c r="P1305" s="6" t="s">
        <v>7743</v>
      </c>
      <c r="Q1305" s="7">
        <f>COUNTA(E1305:P1305)-COUNTIF(C1305:P1305," ")</f>
        <v>4</v>
      </c>
      <c r="R1305" s="6"/>
      <c r="S1305" s="5"/>
      <c r="T1305" s="6" t="b">
        <v>1</v>
      </c>
    </row>
    <row r="1306" spans="1:20" ht="15.75" x14ac:dyDescent="0.25">
      <c r="A1306" s="6" t="str">
        <f>IFERROR(FIND($A$14,C1306),"")</f>
        <v/>
      </c>
      <c r="B1306" s="10" t="s">
        <v>7742</v>
      </c>
      <c r="C1306" s="9" t="s">
        <v>7741</v>
      </c>
      <c r="D1306" s="8" t="s">
        <v>312</v>
      </c>
      <c r="E1306" s="6"/>
      <c r="F1306" s="6"/>
      <c r="G1306" s="6" t="s">
        <v>7740</v>
      </c>
      <c r="H1306" s="6"/>
      <c r="I1306" s="6" t="s">
        <v>0</v>
      </c>
      <c r="J1306" s="6" t="s">
        <v>7739</v>
      </c>
      <c r="K1306" s="6"/>
      <c r="L1306" s="6" t="s">
        <v>0</v>
      </c>
      <c r="M1306" s="6" t="s">
        <v>0</v>
      </c>
      <c r="N1306" s="6"/>
      <c r="O1306" s="6"/>
      <c r="P1306" s="6" t="s">
        <v>0</v>
      </c>
      <c r="Q1306" s="7">
        <f>COUNTA(E1306:P1306)-COUNTIF(C1306:P1306," ")</f>
        <v>2</v>
      </c>
      <c r="R1306" s="6"/>
      <c r="S1306" s="5"/>
      <c r="T1306" s="6" t="b">
        <v>1</v>
      </c>
    </row>
    <row r="1307" spans="1:20" ht="15.75" x14ac:dyDescent="0.25">
      <c r="A1307" s="6" t="str">
        <f>IFERROR(FIND($A$14,C1307),"")</f>
        <v/>
      </c>
      <c r="B1307" s="10" t="s">
        <v>7738</v>
      </c>
      <c r="C1307" s="9" t="s">
        <v>7737</v>
      </c>
      <c r="D1307" s="8" t="s">
        <v>221</v>
      </c>
      <c r="E1307" s="40" t="s">
        <v>13</v>
      </c>
      <c r="F1307" s="6"/>
      <c r="G1307" s="6" t="s">
        <v>7736</v>
      </c>
      <c r="H1307" s="6"/>
      <c r="I1307" s="6" t="s">
        <v>0</v>
      </c>
      <c r="J1307" s="6" t="s">
        <v>7735</v>
      </c>
      <c r="K1307" s="6"/>
      <c r="L1307" s="6" t="s">
        <v>0</v>
      </c>
      <c r="M1307" s="6" t="s">
        <v>7734</v>
      </c>
      <c r="N1307" s="6"/>
      <c r="O1307" s="6" t="s">
        <v>7733</v>
      </c>
      <c r="P1307" s="6" t="s">
        <v>7732</v>
      </c>
      <c r="Q1307" s="7">
        <f>COUNTA(E1307:P1307)-COUNTIF(C1307:P1307," ")</f>
        <v>6</v>
      </c>
      <c r="R1307" s="6"/>
      <c r="S1307" s="5"/>
      <c r="T1307" s="6" t="b">
        <v>1</v>
      </c>
    </row>
    <row r="1308" spans="1:20" ht="15.75" x14ac:dyDescent="0.25">
      <c r="A1308" s="6" t="str">
        <f>IFERROR(FIND($A$14,C1308),"")</f>
        <v/>
      </c>
      <c r="B1308" s="10" t="s">
        <v>19391</v>
      </c>
      <c r="C1308" s="9" t="s">
        <v>19390</v>
      </c>
      <c r="D1308" s="8" t="s">
        <v>2</v>
      </c>
      <c r="E1308" s="6"/>
      <c r="F1308" s="6"/>
      <c r="G1308" s="6"/>
      <c r="H1308" s="6"/>
      <c r="I1308" s="6" t="s">
        <v>0</v>
      </c>
      <c r="J1308" s="6" t="s">
        <v>19389</v>
      </c>
      <c r="K1308" s="6" t="s">
        <v>19388</v>
      </c>
      <c r="L1308" s="6" t="s">
        <v>0</v>
      </c>
      <c r="M1308" s="6" t="s">
        <v>19387</v>
      </c>
      <c r="N1308" s="6"/>
      <c r="O1308" s="6"/>
      <c r="P1308" s="6" t="s">
        <v>0</v>
      </c>
      <c r="Q1308" s="7">
        <f>COUNTA(E1308:P1308)-COUNTIF(C1308:P1308," ")</f>
        <v>3</v>
      </c>
      <c r="R1308" s="6"/>
      <c r="S1308" s="5"/>
      <c r="T1308" s="6" t="b">
        <v>1</v>
      </c>
    </row>
    <row r="1309" spans="1:20" ht="15.75" x14ac:dyDescent="0.25">
      <c r="A1309" s="6" t="str">
        <f>IFERROR(FIND($A$14,C1309),"")</f>
        <v/>
      </c>
      <c r="B1309" s="10" t="s">
        <v>7731</v>
      </c>
      <c r="C1309" s="9" t="s">
        <v>7730</v>
      </c>
      <c r="D1309" s="8" t="s">
        <v>312</v>
      </c>
      <c r="E1309" s="6"/>
      <c r="F1309" s="6"/>
      <c r="G1309" s="6" t="s">
        <v>7729</v>
      </c>
      <c r="H1309" s="6"/>
      <c r="I1309" s="6" t="s">
        <v>0</v>
      </c>
      <c r="J1309" s="6"/>
      <c r="K1309" s="6"/>
      <c r="L1309" s="6" t="s">
        <v>0</v>
      </c>
      <c r="M1309" s="6" t="s">
        <v>7728</v>
      </c>
      <c r="N1309" s="6"/>
      <c r="O1309" s="6"/>
      <c r="P1309" s="6" t="s">
        <v>0</v>
      </c>
      <c r="Q1309" s="7">
        <f>COUNTA(E1309:P1309)-COUNTIF(C1309:P1309," ")</f>
        <v>2</v>
      </c>
      <c r="R1309" s="6"/>
      <c r="S1309" s="5"/>
      <c r="T1309" s="6" t="b">
        <v>1</v>
      </c>
    </row>
    <row r="1310" spans="1:20" ht="15.75" x14ac:dyDescent="0.25">
      <c r="A1310" s="6" t="str">
        <f>IFERROR(FIND($A$14,C1310),"")</f>
        <v/>
      </c>
      <c r="B1310" s="10" t="s">
        <v>7727</v>
      </c>
      <c r="C1310" s="9" t="s">
        <v>7726</v>
      </c>
      <c r="D1310" s="8" t="s">
        <v>312</v>
      </c>
      <c r="E1310" s="6"/>
      <c r="F1310" s="6"/>
      <c r="G1310" s="6" t="s">
        <v>7725</v>
      </c>
      <c r="H1310" s="6"/>
      <c r="I1310" s="6" t="s">
        <v>0</v>
      </c>
      <c r="J1310" s="6"/>
      <c r="K1310" s="6"/>
      <c r="L1310" s="6" t="s">
        <v>0</v>
      </c>
      <c r="M1310" s="6" t="s">
        <v>7724</v>
      </c>
      <c r="N1310" s="6"/>
      <c r="O1310" s="6"/>
      <c r="P1310" s="6" t="s">
        <v>7723</v>
      </c>
      <c r="Q1310" s="7">
        <f>COUNTA(E1310:P1310)-COUNTIF(C1310:P1310," ")</f>
        <v>3</v>
      </c>
      <c r="R1310" s="6"/>
      <c r="S1310" s="5"/>
      <c r="T1310" s="6" t="b">
        <v>1</v>
      </c>
    </row>
    <row r="1311" spans="1:20" ht="15.75" x14ac:dyDescent="0.25">
      <c r="A1311" s="6" t="str">
        <f>IFERROR(FIND($A$14,C1311),"")</f>
        <v/>
      </c>
      <c r="B1311" s="10" t="s">
        <v>1709</v>
      </c>
      <c r="C1311" s="9" t="s">
        <v>1708</v>
      </c>
      <c r="D1311" s="8" t="s">
        <v>14</v>
      </c>
      <c r="E1311" s="6"/>
      <c r="F1311" s="6" t="s">
        <v>13</v>
      </c>
      <c r="G1311" s="6"/>
      <c r="H1311" s="6"/>
      <c r="I1311" s="6" t="s">
        <v>0</v>
      </c>
      <c r="J1311" s="6" t="s">
        <v>1707</v>
      </c>
      <c r="K1311" s="6"/>
      <c r="L1311" s="6" t="s">
        <v>0</v>
      </c>
      <c r="M1311" s="6" t="s">
        <v>1706</v>
      </c>
      <c r="N1311" s="6"/>
      <c r="O1311" s="6"/>
      <c r="P1311" s="6" t="s">
        <v>0</v>
      </c>
      <c r="Q1311" s="7">
        <f>COUNTA(E1311:P1311)-COUNTIF(C1311:P1311," ")</f>
        <v>3</v>
      </c>
      <c r="R1311" s="6"/>
      <c r="S1311" s="5"/>
      <c r="T1311" s="6" t="b">
        <v>1</v>
      </c>
    </row>
    <row r="1312" spans="1:20" ht="15.75" x14ac:dyDescent="0.25">
      <c r="A1312" s="6" t="str">
        <f>IFERROR(FIND($A$14,C1312),"")</f>
        <v/>
      </c>
      <c r="B1312" s="10" t="s">
        <v>1705</v>
      </c>
      <c r="C1312" s="9" t="s">
        <v>1704</v>
      </c>
      <c r="D1312" s="8" t="s">
        <v>2</v>
      </c>
      <c r="E1312" s="6"/>
      <c r="F1312" s="6"/>
      <c r="G1312" s="6"/>
      <c r="H1312" s="6"/>
      <c r="I1312" s="6" t="s">
        <v>0</v>
      </c>
      <c r="J1312" s="6" t="s">
        <v>1703</v>
      </c>
      <c r="K1312" s="6"/>
      <c r="L1312" s="6" t="s">
        <v>0</v>
      </c>
      <c r="M1312" s="6" t="s">
        <v>1702</v>
      </c>
      <c r="N1312" s="6"/>
      <c r="O1312" s="6"/>
      <c r="P1312" s="6" t="s">
        <v>1701</v>
      </c>
      <c r="Q1312" s="7">
        <f>COUNTA(E1312:P1312)-COUNTIF(C1312:P1312," ")</f>
        <v>3</v>
      </c>
      <c r="R1312" s="6"/>
      <c r="S1312" s="5"/>
      <c r="T1312" s="6" t="b">
        <v>1</v>
      </c>
    </row>
    <row r="1313" spans="1:20" ht="15.75" x14ac:dyDescent="0.25">
      <c r="A1313" s="6" t="str">
        <f>IFERROR(FIND($A$14,C1313),"")</f>
        <v/>
      </c>
      <c r="B1313" s="10" t="s">
        <v>1700</v>
      </c>
      <c r="C1313" s="9" t="s">
        <v>1699</v>
      </c>
      <c r="D1313" s="8" t="s">
        <v>25</v>
      </c>
      <c r="E1313" s="6"/>
      <c r="F1313" s="6"/>
      <c r="G1313" s="6"/>
      <c r="H1313" s="6"/>
      <c r="I1313" s="6"/>
      <c r="J1313" s="6"/>
      <c r="K1313" s="6"/>
      <c r="L1313" s="6" t="s">
        <v>0</v>
      </c>
      <c r="M1313" s="6" t="s">
        <v>1698</v>
      </c>
      <c r="N1313" s="6"/>
      <c r="O1313" s="6"/>
      <c r="P1313" s="6" t="s">
        <v>0</v>
      </c>
      <c r="Q1313" s="7">
        <f>COUNTA(E1313:P1313)-COUNTIF(C1313:P1313," ")</f>
        <v>1</v>
      </c>
      <c r="R1313" s="6"/>
      <c r="S1313" s="5"/>
      <c r="T1313" s="6" t="b">
        <v>1</v>
      </c>
    </row>
    <row r="1314" spans="1:20" ht="15.75" x14ac:dyDescent="0.25">
      <c r="A1314" s="6" t="str">
        <f>IFERROR(FIND($A$14,C1314),"")</f>
        <v/>
      </c>
      <c r="B1314" s="10" t="s">
        <v>19395</v>
      </c>
      <c r="C1314" s="9" t="s">
        <v>19394</v>
      </c>
      <c r="D1314" s="8" t="s">
        <v>2</v>
      </c>
      <c r="E1314" s="6"/>
      <c r="F1314" s="6"/>
      <c r="G1314" s="6"/>
      <c r="H1314" s="6"/>
      <c r="I1314" s="6" t="s">
        <v>0</v>
      </c>
      <c r="J1314" s="6" t="s">
        <v>19393</v>
      </c>
      <c r="K1314" s="6" t="s">
        <v>19392</v>
      </c>
      <c r="L1314" s="6" t="s">
        <v>0</v>
      </c>
      <c r="M1314" s="6" t="s">
        <v>0</v>
      </c>
      <c r="N1314" s="6"/>
      <c r="O1314" s="6"/>
      <c r="P1314" s="6" t="s">
        <v>0</v>
      </c>
      <c r="Q1314" s="7">
        <f>COUNTA(E1314:P1314)-COUNTIF(C1314:P1314," ")</f>
        <v>2</v>
      </c>
      <c r="R1314" s="6"/>
      <c r="S1314" s="5"/>
      <c r="T1314" s="6" t="b">
        <v>1</v>
      </c>
    </row>
    <row r="1315" spans="1:20" ht="15.75" x14ac:dyDescent="0.25">
      <c r="A1315" s="6" t="str">
        <f>IFERROR(FIND($A$14,C1315),"")</f>
        <v/>
      </c>
      <c r="B1315" s="10" t="s">
        <v>1697</v>
      </c>
      <c r="C1315" s="9" t="s">
        <v>1696</v>
      </c>
      <c r="D1315" s="8" t="s">
        <v>25</v>
      </c>
      <c r="E1315" s="6"/>
      <c r="F1315" s="6"/>
      <c r="G1315" s="6"/>
      <c r="H1315" s="6"/>
      <c r="I1315" s="6" t="s">
        <v>0</v>
      </c>
      <c r="J1315" s="6" t="s">
        <v>1695</v>
      </c>
      <c r="K1315" s="6"/>
      <c r="L1315" s="6" t="s">
        <v>0</v>
      </c>
      <c r="M1315" s="6" t="s">
        <v>1694</v>
      </c>
      <c r="N1315" s="6"/>
      <c r="O1315" s="6"/>
      <c r="P1315" s="6" t="s">
        <v>0</v>
      </c>
      <c r="Q1315" s="7">
        <f>COUNTA(E1315:P1315)-COUNTIF(C1315:P1315," ")</f>
        <v>2</v>
      </c>
      <c r="R1315" s="6"/>
      <c r="S1315" s="5"/>
      <c r="T1315" s="6" t="b">
        <v>1</v>
      </c>
    </row>
    <row r="1316" spans="1:20" ht="15.75" x14ac:dyDescent="0.25">
      <c r="A1316" s="6" t="str">
        <f>IFERROR(FIND($A$14,C1316),"")</f>
        <v/>
      </c>
      <c r="B1316" s="10" t="s">
        <v>1693</v>
      </c>
      <c r="C1316" s="9" t="s">
        <v>1692</v>
      </c>
      <c r="D1316" s="8" t="s">
        <v>25</v>
      </c>
      <c r="E1316" s="6"/>
      <c r="F1316" s="6"/>
      <c r="G1316" s="6"/>
      <c r="H1316" s="6"/>
      <c r="I1316" s="6"/>
      <c r="J1316" s="6"/>
      <c r="K1316" s="6"/>
      <c r="L1316" s="6" t="s">
        <v>0</v>
      </c>
      <c r="M1316" s="6" t="s">
        <v>1691</v>
      </c>
      <c r="N1316" s="6"/>
      <c r="O1316" s="6"/>
      <c r="P1316" s="6" t="s">
        <v>0</v>
      </c>
      <c r="Q1316" s="7">
        <f>COUNTA(E1316:P1316)-COUNTIF(C1316:P1316," ")</f>
        <v>1</v>
      </c>
      <c r="R1316" s="6"/>
      <c r="S1316" s="5"/>
      <c r="T1316" s="6" t="b">
        <v>1</v>
      </c>
    </row>
    <row r="1317" spans="1:20" ht="15.75" x14ac:dyDescent="0.25">
      <c r="A1317" s="6" t="str">
        <f>IFERROR(FIND($A$14,C1317),"")</f>
        <v/>
      </c>
      <c r="B1317" s="10" t="s">
        <v>7722</v>
      </c>
      <c r="C1317" s="9" t="s">
        <v>7721</v>
      </c>
      <c r="D1317" s="8" t="s">
        <v>312</v>
      </c>
      <c r="E1317" s="6"/>
      <c r="F1317" s="6"/>
      <c r="G1317" s="6" t="s">
        <v>7720</v>
      </c>
      <c r="H1317" s="6"/>
      <c r="I1317" s="6" t="s">
        <v>0</v>
      </c>
      <c r="J1317" s="6"/>
      <c r="K1317" s="6"/>
      <c r="L1317" s="6" t="s">
        <v>0</v>
      </c>
      <c r="M1317" s="6" t="s">
        <v>7720</v>
      </c>
      <c r="N1317" s="6"/>
      <c r="O1317" s="6"/>
      <c r="P1317" s="6" t="s">
        <v>0</v>
      </c>
      <c r="Q1317" s="7">
        <f>COUNTA(E1317:P1317)-COUNTIF(C1317:P1317," ")</f>
        <v>2</v>
      </c>
      <c r="R1317" s="6"/>
      <c r="S1317" s="5"/>
      <c r="T1317" s="6" t="b">
        <v>1</v>
      </c>
    </row>
    <row r="1318" spans="1:20" ht="15.75" x14ac:dyDescent="0.25">
      <c r="A1318" s="6" t="str">
        <f>IFERROR(FIND($A$14,C1318),"")</f>
        <v/>
      </c>
      <c r="B1318" s="10" t="s">
        <v>7714</v>
      </c>
      <c r="C1318" s="9" t="s">
        <v>7713</v>
      </c>
      <c r="D1318" s="8" t="s">
        <v>221</v>
      </c>
      <c r="E1318" s="40" t="s">
        <v>13</v>
      </c>
      <c r="F1318" s="6"/>
      <c r="G1318" s="6" t="s">
        <v>7712</v>
      </c>
      <c r="H1318" s="6"/>
      <c r="I1318" s="6" t="s">
        <v>0</v>
      </c>
      <c r="J1318" s="6" t="s">
        <v>7711</v>
      </c>
      <c r="K1318" s="6"/>
      <c r="L1318" s="6" t="s">
        <v>0</v>
      </c>
      <c r="M1318" s="6" t="s">
        <v>7710</v>
      </c>
      <c r="N1318" s="6"/>
      <c r="O1318" s="6"/>
      <c r="P1318" s="6" t="s">
        <v>7709</v>
      </c>
      <c r="Q1318" s="7">
        <f>COUNTA(E1318:P1318)-COUNTIF(C1318:P1318," ")</f>
        <v>5</v>
      </c>
      <c r="R1318" s="6"/>
      <c r="S1318" s="5"/>
      <c r="T1318" s="6" t="b">
        <v>1</v>
      </c>
    </row>
    <row r="1319" spans="1:20" ht="15.75" x14ac:dyDescent="0.25">
      <c r="A1319" s="6" t="str">
        <f>IFERROR(FIND($A$14,C1319),"")</f>
        <v/>
      </c>
      <c r="B1319" s="10" t="s">
        <v>1690</v>
      </c>
      <c r="C1319" s="9" t="s">
        <v>1689</v>
      </c>
      <c r="D1319" s="8" t="s">
        <v>25</v>
      </c>
      <c r="E1319" s="6"/>
      <c r="F1319" s="6"/>
      <c r="G1319" s="6"/>
      <c r="H1319" s="6"/>
      <c r="I1319" s="6"/>
      <c r="J1319" s="6"/>
      <c r="K1319" s="6"/>
      <c r="L1319" s="6" t="s">
        <v>0</v>
      </c>
      <c r="M1319" s="6" t="s">
        <v>1688</v>
      </c>
      <c r="N1319" s="6"/>
      <c r="O1319" s="6"/>
      <c r="P1319" s="6" t="s">
        <v>0</v>
      </c>
      <c r="Q1319" s="7">
        <f>COUNTA(E1319:P1319)-COUNTIF(C1319:P1319," ")</f>
        <v>1</v>
      </c>
      <c r="R1319" s="6"/>
      <c r="S1319" s="5"/>
      <c r="T1319" s="6" t="b">
        <v>1</v>
      </c>
    </row>
    <row r="1320" spans="1:20" ht="15.75" x14ac:dyDescent="0.25">
      <c r="A1320" s="6" t="str">
        <f>IFERROR(FIND($A$14,C1320),"")</f>
        <v/>
      </c>
      <c r="B1320" s="10" t="s">
        <v>19400</v>
      </c>
      <c r="C1320" s="9" t="s">
        <v>19399</v>
      </c>
      <c r="D1320" s="8" t="s">
        <v>2</v>
      </c>
      <c r="E1320" s="6"/>
      <c r="F1320" s="6"/>
      <c r="G1320" s="6"/>
      <c r="H1320" s="6"/>
      <c r="I1320" s="6" t="s">
        <v>0</v>
      </c>
      <c r="J1320" s="6" t="s">
        <v>19398</v>
      </c>
      <c r="K1320" s="6" t="s">
        <v>19397</v>
      </c>
      <c r="L1320" s="6" t="s">
        <v>0</v>
      </c>
      <c r="M1320" s="6" t="s">
        <v>19396</v>
      </c>
      <c r="N1320" s="6"/>
      <c r="O1320" s="6"/>
      <c r="P1320" s="6" t="s">
        <v>0</v>
      </c>
      <c r="Q1320" s="7">
        <f>COUNTA(E1320:P1320)-COUNTIF(C1320:P1320," ")</f>
        <v>3</v>
      </c>
      <c r="R1320" s="6"/>
      <c r="S1320" s="5"/>
      <c r="T1320" s="6" t="b">
        <v>1</v>
      </c>
    </row>
    <row r="1321" spans="1:20" ht="15.75" x14ac:dyDescent="0.25">
      <c r="A1321" s="6" t="str">
        <f>IFERROR(FIND($A$14,C1321),"")</f>
        <v/>
      </c>
      <c r="B1321" s="10" t="s">
        <v>1687</v>
      </c>
      <c r="C1321" s="9" t="s">
        <v>1686</v>
      </c>
      <c r="D1321" s="8" t="s">
        <v>25</v>
      </c>
      <c r="E1321" s="6"/>
      <c r="F1321" s="6"/>
      <c r="G1321" s="6"/>
      <c r="H1321" s="6"/>
      <c r="I1321" s="6"/>
      <c r="J1321" s="6"/>
      <c r="K1321" s="6"/>
      <c r="L1321" s="6" t="s">
        <v>0</v>
      </c>
      <c r="M1321" s="6" t="s">
        <v>1685</v>
      </c>
      <c r="N1321" s="6"/>
      <c r="O1321" s="6"/>
      <c r="P1321" s="6" t="s">
        <v>0</v>
      </c>
      <c r="Q1321" s="7">
        <f>COUNTA(E1321:P1321)-COUNTIF(C1321:P1321," ")</f>
        <v>1</v>
      </c>
      <c r="R1321" s="6"/>
      <c r="S1321" s="5"/>
      <c r="T1321" s="6" t="b">
        <v>1</v>
      </c>
    </row>
    <row r="1322" spans="1:20" ht="15.75" x14ac:dyDescent="0.25">
      <c r="A1322" s="6" t="str">
        <f>IFERROR(FIND($A$14,C1322),"")</f>
        <v/>
      </c>
      <c r="B1322" s="10" t="s">
        <v>14811</v>
      </c>
      <c r="C1322" s="9" t="s">
        <v>14810</v>
      </c>
      <c r="D1322" s="8" t="s">
        <v>221</v>
      </c>
      <c r="E1322" s="40" t="s">
        <v>13</v>
      </c>
      <c r="F1322" s="6"/>
      <c r="G1322" s="6" t="s">
        <v>14809</v>
      </c>
      <c r="H1322" s="6"/>
      <c r="I1322" s="6" t="s">
        <v>0</v>
      </c>
      <c r="J1322" s="6" t="s">
        <v>14808</v>
      </c>
      <c r="K1322" s="6"/>
      <c r="L1322" s="6" t="s">
        <v>0</v>
      </c>
      <c r="M1322" s="6" t="s">
        <v>14807</v>
      </c>
      <c r="N1322" s="6"/>
      <c r="O1322" s="6"/>
      <c r="P1322" s="6" t="s">
        <v>0</v>
      </c>
      <c r="Q1322" s="7">
        <f>COUNTA(E1322:P1322)-COUNTIF(C1322:P1322," ")</f>
        <v>4</v>
      </c>
      <c r="R1322" s="13" t="s">
        <v>14410</v>
      </c>
      <c r="S1322" s="5"/>
      <c r="T1322" s="6" t="b">
        <v>1</v>
      </c>
    </row>
    <row r="1323" spans="1:20" ht="15.75" x14ac:dyDescent="0.25">
      <c r="A1323" s="6" t="str">
        <f>IFERROR(FIND($A$14,C1323),"")</f>
        <v/>
      </c>
      <c r="B1323" s="10" t="s">
        <v>7719</v>
      </c>
      <c r="C1323" s="9" t="s">
        <v>7718</v>
      </c>
      <c r="D1323" s="8" t="s">
        <v>312</v>
      </c>
      <c r="E1323" s="6"/>
      <c r="F1323" s="6"/>
      <c r="G1323" s="6" t="s">
        <v>7716</v>
      </c>
      <c r="H1323" s="6"/>
      <c r="I1323" s="6" t="s">
        <v>0</v>
      </c>
      <c r="J1323" s="6" t="s">
        <v>7717</v>
      </c>
      <c r="K1323" s="6"/>
      <c r="L1323" s="6" t="s">
        <v>0</v>
      </c>
      <c r="M1323" s="6" t="s">
        <v>7716</v>
      </c>
      <c r="N1323" s="6"/>
      <c r="O1323" s="6"/>
      <c r="P1323" s="6" t="s">
        <v>7715</v>
      </c>
      <c r="Q1323" s="7">
        <f>COUNTA(E1323:P1323)-COUNTIF(C1323:P1323," ")</f>
        <v>4</v>
      </c>
      <c r="R1323" s="6"/>
      <c r="S1323" s="5"/>
      <c r="T1323" s="6" t="b">
        <v>1</v>
      </c>
    </row>
    <row r="1324" spans="1:20" ht="15.75" x14ac:dyDescent="0.25">
      <c r="A1324" s="6" t="str">
        <f>IFERROR(FIND($A$14,C1324),"")</f>
        <v/>
      </c>
      <c r="B1324" s="10" t="s">
        <v>1684</v>
      </c>
      <c r="C1324" s="9" t="s">
        <v>1683</v>
      </c>
      <c r="D1324" s="8" t="s">
        <v>2</v>
      </c>
      <c r="E1324" s="6"/>
      <c r="F1324" s="6"/>
      <c r="G1324" s="6"/>
      <c r="H1324" s="6"/>
      <c r="I1324" s="6" t="s">
        <v>0</v>
      </c>
      <c r="J1324" s="6" t="s">
        <v>1682</v>
      </c>
      <c r="K1324" s="6"/>
      <c r="L1324" s="6" t="s">
        <v>0</v>
      </c>
      <c r="M1324" s="6" t="s">
        <v>0</v>
      </c>
      <c r="N1324" s="6"/>
      <c r="O1324" s="6"/>
      <c r="P1324" s="6" t="s">
        <v>0</v>
      </c>
      <c r="Q1324" s="7">
        <f>COUNTA(E1324:P1324)-COUNTIF(C1324:P1324," ")</f>
        <v>1</v>
      </c>
      <c r="R1324" s="6"/>
      <c r="S1324" s="5"/>
      <c r="T1324" s="6" t="b">
        <v>1</v>
      </c>
    </row>
    <row r="1325" spans="1:20" ht="15.75" x14ac:dyDescent="0.25">
      <c r="A1325" s="6" t="str">
        <f>IFERROR(FIND($A$14,C1325),"")</f>
        <v/>
      </c>
      <c r="B1325" s="10" t="s">
        <v>1681</v>
      </c>
      <c r="C1325" s="9" t="s">
        <v>1680</v>
      </c>
      <c r="D1325" s="8" t="s">
        <v>25</v>
      </c>
      <c r="E1325" s="6"/>
      <c r="F1325" s="6"/>
      <c r="G1325" s="6"/>
      <c r="H1325" s="6"/>
      <c r="I1325" s="6"/>
      <c r="J1325" s="6"/>
      <c r="K1325" s="6"/>
      <c r="L1325" s="6" t="s">
        <v>0</v>
      </c>
      <c r="M1325" s="6" t="s">
        <v>1679</v>
      </c>
      <c r="N1325" s="6"/>
      <c r="O1325" s="6"/>
      <c r="P1325" s="6" t="s">
        <v>0</v>
      </c>
      <c r="Q1325" s="7">
        <f>COUNTA(E1325:P1325)-COUNTIF(C1325:P1325," ")</f>
        <v>1</v>
      </c>
      <c r="R1325" s="6"/>
      <c r="S1325" s="5"/>
      <c r="T1325" s="6" t="b">
        <v>1</v>
      </c>
    </row>
    <row r="1326" spans="1:20" ht="15.75" x14ac:dyDescent="0.25">
      <c r="A1326" s="6" t="str">
        <f>IFERROR(FIND($A$14,C1326),"")</f>
        <v/>
      </c>
      <c r="B1326" s="10" t="s">
        <v>10578</v>
      </c>
      <c r="C1326" s="9" t="s">
        <v>10577</v>
      </c>
      <c r="D1326" s="8" t="s">
        <v>39</v>
      </c>
      <c r="E1326" s="6"/>
      <c r="F1326" s="6"/>
      <c r="G1326" s="6" t="s">
        <v>10576</v>
      </c>
      <c r="H1326" s="6"/>
      <c r="I1326" s="6" t="s">
        <v>0</v>
      </c>
      <c r="J1326" s="6" t="s">
        <v>10575</v>
      </c>
      <c r="K1326" s="6"/>
      <c r="L1326" s="6" t="s">
        <v>0</v>
      </c>
      <c r="M1326" s="6" t="s">
        <v>0</v>
      </c>
      <c r="N1326" s="6" t="s">
        <v>10574</v>
      </c>
      <c r="O1326" s="6" t="s">
        <v>10573</v>
      </c>
      <c r="P1326" s="6" t="s">
        <v>10572</v>
      </c>
      <c r="Q1326" s="7">
        <f>COUNTA(E1326:P1326)-COUNTIF(C1326:P1326," ")</f>
        <v>5</v>
      </c>
      <c r="R1326" s="6"/>
      <c r="S1326" s="5"/>
      <c r="T1326" s="6" t="b">
        <v>1</v>
      </c>
    </row>
    <row r="1327" spans="1:20" ht="15.75" x14ac:dyDescent="0.25">
      <c r="A1327" s="6" t="str">
        <f>IFERROR(FIND($A$14,C1327),"")</f>
        <v/>
      </c>
      <c r="B1327" s="10" t="s">
        <v>13863</v>
      </c>
      <c r="C1327" s="9" t="s">
        <v>13862</v>
      </c>
      <c r="D1327" s="8" t="s">
        <v>14</v>
      </c>
      <c r="E1327" s="6"/>
      <c r="F1327" s="6" t="s">
        <v>13861</v>
      </c>
      <c r="G1327" s="6"/>
      <c r="H1327" s="6"/>
      <c r="I1327" s="6" t="s">
        <v>0</v>
      </c>
      <c r="J1327" s="6" t="s">
        <v>0</v>
      </c>
      <c r="K1327" s="6"/>
      <c r="L1327" s="6" t="s">
        <v>0</v>
      </c>
      <c r="M1327" s="6" t="s">
        <v>0</v>
      </c>
      <c r="N1327" s="6"/>
      <c r="O1327" s="6"/>
      <c r="P1327" s="6" t="s">
        <v>0</v>
      </c>
      <c r="Q1327" s="7">
        <f>COUNTA(E1327:P1327)-COUNTIF(C1327:P1327," ")</f>
        <v>1</v>
      </c>
      <c r="R1327" s="6"/>
      <c r="S1327" s="5"/>
      <c r="T1327" s="6" t="b">
        <v>1</v>
      </c>
    </row>
    <row r="1328" spans="1:20" ht="15.75" x14ac:dyDescent="0.25">
      <c r="A1328" s="6">
        <f>IFERROR(FIND($A$14,C1328),"")</f>
        <v>4</v>
      </c>
      <c r="B1328" s="10" t="s">
        <v>15912</v>
      </c>
      <c r="C1328" s="9" t="s">
        <v>15911</v>
      </c>
      <c r="D1328" s="8" t="s">
        <v>221</v>
      </c>
      <c r="E1328" s="6" t="s">
        <v>15910</v>
      </c>
      <c r="F1328" s="6"/>
      <c r="G1328" s="6"/>
      <c r="H1328" s="6"/>
      <c r="I1328" s="6" t="s">
        <v>0</v>
      </c>
      <c r="J1328" s="6" t="s">
        <v>0</v>
      </c>
      <c r="K1328" s="6"/>
      <c r="L1328" s="6" t="s">
        <v>0</v>
      </c>
      <c r="M1328" s="6" t="s">
        <v>0</v>
      </c>
      <c r="N1328" s="6"/>
      <c r="O1328" s="6"/>
      <c r="P1328" s="6" t="s">
        <v>0</v>
      </c>
      <c r="Q1328" s="7">
        <f>COUNTA(E1328:P1328)-COUNTIF(C1328:P1328," ")</f>
        <v>1</v>
      </c>
      <c r="R1328" s="6"/>
      <c r="S1328" s="5" t="s">
        <v>15391</v>
      </c>
      <c r="T1328" s="6" t="b">
        <v>1</v>
      </c>
    </row>
    <row r="1329" spans="1:20" ht="15.75" x14ac:dyDescent="0.25">
      <c r="A1329" s="6" t="str">
        <f>IFERROR(FIND($A$14,C1329),"")</f>
        <v/>
      </c>
      <c r="B1329" s="10" t="s">
        <v>7708</v>
      </c>
      <c r="C1329" s="9" t="s">
        <v>7707</v>
      </c>
      <c r="D1329" s="8" t="s">
        <v>14</v>
      </c>
      <c r="E1329" s="6"/>
      <c r="F1329" s="6" t="s">
        <v>7706</v>
      </c>
      <c r="G1329" s="6" t="s">
        <v>7705</v>
      </c>
      <c r="H1329" s="6"/>
      <c r="I1329" s="6" t="s">
        <v>0</v>
      </c>
      <c r="J1329" s="6" t="s">
        <v>0</v>
      </c>
      <c r="K1329" s="6"/>
      <c r="L1329" s="6" t="s">
        <v>0</v>
      </c>
      <c r="M1329" s="6" t="s">
        <v>0</v>
      </c>
      <c r="N1329" s="6"/>
      <c r="O1329" s="6"/>
      <c r="P1329" s="6" t="s">
        <v>0</v>
      </c>
      <c r="Q1329" s="7">
        <f>COUNTA(E1329:P1329)-COUNTIF(C1329:P1329," ")</f>
        <v>2</v>
      </c>
      <c r="R1329" s="6"/>
      <c r="S1329" s="5"/>
      <c r="T1329" s="6" t="b">
        <v>1</v>
      </c>
    </row>
    <row r="1330" spans="1:20" ht="15.75" x14ac:dyDescent="0.25">
      <c r="A1330" s="6" t="str">
        <f>IFERROR(FIND($A$14,C1330),"")</f>
        <v/>
      </c>
      <c r="B1330" s="10" t="s">
        <v>7704</v>
      </c>
      <c r="C1330" s="9" t="s">
        <v>7703</v>
      </c>
      <c r="D1330" s="8" t="s">
        <v>14</v>
      </c>
      <c r="E1330" s="6"/>
      <c r="F1330" s="6" t="s">
        <v>7702</v>
      </c>
      <c r="G1330" s="6" t="s">
        <v>7701</v>
      </c>
      <c r="H1330" s="6"/>
      <c r="I1330" s="6" t="s">
        <v>0</v>
      </c>
      <c r="J1330" s="6" t="s">
        <v>0</v>
      </c>
      <c r="K1330" s="6"/>
      <c r="L1330" s="6" t="s">
        <v>0</v>
      </c>
      <c r="M1330" s="6" t="s">
        <v>7700</v>
      </c>
      <c r="N1330" s="6"/>
      <c r="O1330" s="6"/>
      <c r="P1330" s="6" t="s">
        <v>0</v>
      </c>
      <c r="Q1330" s="7">
        <f>COUNTA(E1330:P1330)-COUNTIF(C1330:P1330," ")</f>
        <v>3</v>
      </c>
      <c r="R1330" s="6"/>
      <c r="S1330" s="5"/>
      <c r="T1330" s="6" t="b">
        <v>1</v>
      </c>
    </row>
    <row r="1331" spans="1:20" ht="15.75" x14ac:dyDescent="0.25">
      <c r="A1331" s="6" t="str">
        <f>IFERROR(FIND($A$14,C1331),"")</f>
        <v/>
      </c>
      <c r="B1331" s="10" t="s">
        <v>16386</v>
      </c>
      <c r="C1331" s="9" t="s">
        <v>16385</v>
      </c>
      <c r="D1331" s="8" t="s">
        <v>221</v>
      </c>
      <c r="E1331" s="40" t="s">
        <v>13</v>
      </c>
      <c r="F1331" s="6"/>
      <c r="G1331" s="6" t="s">
        <v>16384</v>
      </c>
      <c r="H1331" s="6"/>
      <c r="I1331" s="6" t="s">
        <v>0</v>
      </c>
      <c r="J1331" s="6" t="s">
        <v>16383</v>
      </c>
      <c r="K1331" s="6"/>
      <c r="L1331" s="6" t="s">
        <v>0</v>
      </c>
      <c r="M1331" s="6" t="s">
        <v>16382</v>
      </c>
      <c r="N1331" s="6"/>
      <c r="O1331" s="6"/>
      <c r="P1331" s="6" t="s">
        <v>16381</v>
      </c>
      <c r="Q1331" s="7">
        <f>COUNTA(E1331:P1331)-COUNTIF(C1331:P1331," ")</f>
        <v>5</v>
      </c>
      <c r="R1331" s="6"/>
      <c r="S1331" s="5" t="s">
        <v>16240</v>
      </c>
      <c r="T1331" s="6" t="b">
        <v>1</v>
      </c>
    </row>
    <row r="1332" spans="1:20" ht="15.75" x14ac:dyDescent="0.25">
      <c r="A1332" s="6" t="str">
        <f>IFERROR(FIND($A$14,C1332),"")</f>
        <v/>
      </c>
      <c r="B1332" s="10" t="s">
        <v>13860</v>
      </c>
      <c r="C1332" s="9" t="s">
        <v>13859</v>
      </c>
      <c r="D1332" s="8" t="s">
        <v>14</v>
      </c>
      <c r="E1332" s="6"/>
      <c r="F1332" s="6" t="s">
        <v>13858</v>
      </c>
      <c r="G1332" s="6"/>
      <c r="H1332" s="6"/>
      <c r="I1332" s="6" t="s">
        <v>0</v>
      </c>
      <c r="J1332" s="6" t="s">
        <v>0</v>
      </c>
      <c r="K1332" s="6"/>
      <c r="L1332" s="6" t="s">
        <v>0</v>
      </c>
      <c r="M1332" s="6" t="s">
        <v>0</v>
      </c>
      <c r="N1332" s="6"/>
      <c r="O1332" s="6"/>
      <c r="P1332" s="6" t="s">
        <v>0</v>
      </c>
      <c r="Q1332" s="7">
        <f>COUNTA(E1332:P1332)-COUNTIF(C1332:P1332," ")</f>
        <v>1</v>
      </c>
      <c r="R1332" s="6"/>
      <c r="S1332" s="5"/>
      <c r="T1332" s="6" t="b">
        <v>1</v>
      </c>
    </row>
    <row r="1333" spans="1:20" ht="15.75" x14ac:dyDescent="0.25">
      <c r="A1333" s="6" t="str">
        <f>IFERROR(FIND($A$14,C1333),"")</f>
        <v/>
      </c>
      <c r="B1333" s="10" t="s">
        <v>17752</v>
      </c>
      <c r="C1333" s="9" t="s">
        <v>17751</v>
      </c>
      <c r="D1333" s="8" t="s">
        <v>221</v>
      </c>
      <c r="E1333" s="40" t="s">
        <v>13</v>
      </c>
      <c r="F1333" s="6"/>
      <c r="G1333" s="6" t="s">
        <v>17750</v>
      </c>
      <c r="H1333" s="6"/>
      <c r="I1333" s="6" t="s">
        <v>0</v>
      </c>
      <c r="J1333" s="6"/>
      <c r="K1333" s="6"/>
      <c r="L1333" s="6" t="s">
        <v>0</v>
      </c>
      <c r="M1333" s="6" t="s">
        <v>17749</v>
      </c>
      <c r="N1333" s="6"/>
      <c r="O1333" s="6"/>
      <c r="P1333" s="6" t="s">
        <v>0</v>
      </c>
      <c r="Q1333" s="7">
        <f>COUNTA(E1333:P1333)-COUNTIF(C1333:P1333," ")</f>
        <v>3</v>
      </c>
      <c r="R1333" s="6" t="s">
        <v>14396</v>
      </c>
      <c r="S1333" s="15" t="s">
        <v>17725</v>
      </c>
      <c r="T1333" s="6" t="b">
        <v>0</v>
      </c>
    </row>
    <row r="1334" spans="1:20" ht="15.75" x14ac:dyDescent="0.25">
      <c r="A1334" s="6" t="str">
        <f>IFERROR(FIND($A$14,C1334),"")</f>
        <v/>
      </c>
      <c r="B1334" s="10" t="s">
        <v>7699</v>
      </c>
      <c r="C1334" s="9" t="s">
        <v>7698</v>
      </c>
      <c r="D1334" s="8" t="s">
        <v>14</v>
      </c>
      <c r="E1334" s="6"/>
      <c r="F1334" s="6" t="s">
        <v>7697</v>
      </c>
      <c r="G1334" s="6" t="s">
        <v>7696</v>
      </c>
      <c r="H1334" s="6"/>
      <c r="I1334" s="6" t="s">
        <v>0</v>
      </c>
      <c r="J1334" s="6" t="s">
        <v>0</v>
      </c>
      <c r="K1334" s="6"/>
      <c r="L1334" s="6" t="s">
        <v>0</v>
      </c>
      <c r="M1334" s="6" t="s">
        <v>7695</v>
      </c>
      <c r="N1334" s="6"/>
      <c r="O1334" s="6"/>
      <c r="P1334" s="6" t="s">
        <v>7694</v>
      </c>
      <c r="Q1334" s="7">
        <f>COUNTA(E1334:P1334)-COUNTIF(C1334:P1334," ")</f>
        <v>4</v>
      </c>
      <c r="R1334" s="6"/>
      <c r="S1334" s="5"/>
      <c r="T1334" s="6" t="b">
        <v>1</v>
      </c>
    </row>
    <row r="1335" spans="1:20" ht="15.75" x14ac:dyDescent="0.25">
      <c r="A1335" s="6" t="str">
        <f>IFERROR(FIND($A$14,C1335),"")</f>
        <v/>
      </c>
      <c r="B1335" s="10" t="s">
        <v>15653</v>
      </c>
      <c r="C1335" s="9" t="s">
        <v>15652</v>
      </c>
      <c r="D1335" s="8" t="s">
        <v>14</v>
      </c>
      <c r="E1335" s="6"/>
      <c r="F1335" s="6" t="s">
        <v>15651</v>
      </c>
      <c r="G1335" s="6" t="s">
        <v>15650</v>
      </c>
      <c r="H1335" s="6"/>
      <c r="I1335" s="6" t="s">
        <v>0</v>
      </c>
      <c r="J1335" s="6" t="s">
        <v>0</v>
      </c>
      <c r="K1335" s="6"/>
      <c r="L1335" s="6" t="s">
        <v>0</v>
      </c>
      <c r="M1335" s="6" t="s">
        <v>15649</v>
      </c>
      <c r="N1335" s="6"/>
      <c r="O1335" s="6"/>
      <c r="P1335" s="6" t="s">
        <v>0</v>
      </c>
      <c r="Q1335" s="7">
        <f>COUNTA(E1335:P1335)-COUNTIF(C1335:P1335," ")</f>
        <v>3</v>
      </c>
      <c r="R1335" s="6"/>
      <c r="S1335" s="5" t="s">
        <v>15391</v>
      </c>
      <c r="T1335" s="6" t="b">
        <v>1</v>
      </c>
    </row>
    <row r="1336" spans="1:20" ht="15.75" x14ac:dyDescent="0.25">
      <c r="A1336" s="6" t="str">
        <f>IFERROR(FIND($A$14,C1336),"")</f>
        <v/>
      </c>
      <c r="B1336" s="10" t="s">
        <v>15996</v>
      </c>
      <c r="C1336" s="9" t="s">
        <v>15995</v>
      </c>
      <c r="D1336" s="8" t="s">
        <v>221</v>
      </c>
      <c r="E1336" s="40" t="s">
        <v>15994</v>
      </c>
      <c r="F1336" s="6" t="s">
        <v>15993</v>
      </c>
      <c r="G1336" s="40" t="s">
        <v>15992</v>
      </c>
      <c r="H1336" s="6"/>
      <c r="I1336" s="6" t="s">
        <v>0</v>
      </c>
      <c r="J1336" s="6" t="s">
        <v>0</v>
      </c>
      <c r="K1336" s="6"/>
      <c r="L1336" s="6" t="s">
        <v>0</v>
      </c>
      <c r="M1336" s="6" t="s">
        <v>15991</v>
      </c>
      <c r="N1336" s="6"/>
      <c r="O1336" s="6" t="s">
        <v>15990</v>
      </c>
      <c r="P1336" s="6" t="s">
        <v>15989</v>
      </c>
      <c r="Q1336" s="7">
        <f>COUNTA(E1336:P1336)-COUNTIF(C1336:P1336," ")</f>
        <v>6</v>
      </c>
      <c r="R1336" s="13"/>
      <c r="S1336" s="5" t="s">
        <v>15965</v>
      </c>
      <c r="T1336" s="6" t="b">
        <v>1</v>
      </c>
    </row>
    <row r="1337" spans="1:20" ht="15.75" x14ac:dyDescent="0.25">
      <c r="A1337" s="6" t="str">
        <f>IFERROR(FIND($A$14,C1337),"")</f>
        <v/>
      </c>
      <c r="B1337" s="10" t="s">
        <v>14800</v>
      </c>
      <c r="C1337" s="9" t="s">
        <v>14799</v>
      </c>
      <c r="D1337" s="8" t="s">
        <v>221</v>
      </c>
      <c r="E1337" s="40" t="s">
        <v>13</v>
      </c>
      <c r="F1337" s="6"/>
      <c r="G1337" s="6" t="s">
        <v>14798</v>
      </c>
      <c r="H1337" s="6"/>
      <c r="I1337" s="6" t="s">
        <v>0</v>
      </c>
      <c r="J1337" s="6" t="s">
        <v>14797</v>
      </c>
      <c r="K1337" s="6"/>
      <c r="L1337" s="6" t="s">
        <v>0</v>
      </c>
      <c r="M1337" s="6" t="s">
        <v>14796</v>
      </c>
      <c r="N1337" s="6"/>
      <c r="O1337" s="6"/>
      <c r="P1337" s="6" t="s">
        <v>14795</v>
      </c>
      <c r="Q1337" s="7">
        <f>COUNTA(E1337:P1337)-COUNTIF(C1337:P1337," ")</f>
        <v>5</v>
      </c>
      <c r="R1337" s="13" t="s">
        <v>14410</v>
      </c>
      <c r="S1337" s="5"/>
      <c r="T1337" s="6" t="b">
        <v>1</v>
      </c>
    </row>
    <row r="1338" spans="1:20" ht="15.75" x14ac:dyDescent="0.25">
      <c r="A1338" s="6" t="str">
        <f>IFERROR(FIND($A$14,C1338),"")</f>
        <v/>
      </c>
      <c r="B1338" s="10" t="s">
        <v>14794</v>
      </c>
      <c r="C1338" s="9" t="s">
        <v>14793</v>
      </c>
      <c r="D1338" s="8" t="s">
        <v>221</v>
      </c>
      <c r="E1338" s="40" t="s">
        <v>13</v>
      </c>
      <c r="F1338" s="6"/>
      <c r="G1338" s="6" t="s">
        <v>14792</v>
      </c>
      <c r="H1338" s="6"/>
      <c r="I1338" s="6" t="s">
        <v>0</v>
      </c>
      <c r="J1338" s="6" t="s">
        <v>14791</v>
      </c>
      <c r="K1338" s="6"/>
      <c r="L1338" s="6" t="s">
        <v>0</v>
      </c>
      <c r="M1338" s="6" t="s">
        <v>14790</v>
      </c>
      <c r="N1338" s="6"/>
      <c r="O1338" s="6"/>
      <c r="P1338" s="6" t="s">
        <v>14789</v>
      </c>
      <c r="Q1338" s="7">
        <f>COUNTA(E1338:P1338)-COUNTIF(C1338:P1338," ")</f>
        <v>5</v>
      </c>
      <c r="R1338" s="13" t="s">
        <v>14410</v>
      </c>
      <c r="S1338" s="5"/>
      <c r="T1338" s="6" t="b">
        <v>1</v>
      </c>
    </row>
    <row r="1339" spans="1:20" ht="15.75" x14ac:dyDescent="0.25">
      <c r="A1339" s="6" t="str">
        <f>IFERROR(FIND($A$14,C1339),"")</f>
        <v/>
      </c>
      <c r="B1339" s="10" t="s">
        <v>14788</v>
      </c>
      <c r="C1339" s="9" t="s">
        <v>14787</v>
      </c>
      <c r="D1339" s="8" t="s">
        <v>221</v>
      </c>
      <c r="E1339" s="40" t="s">
        <v>13</v>
      </c>
      <c r="F1339" s="6"/>
      <c r="G1339" s="6" t="s">
        <v>14786</v>
      </c>
      <c r="H1339" s="6"/>
      <c r="I1339" s="6" t="s">
        <v>0</v>
      </c>
      <c r="J1339" s="6" t="s">
        <v>14785</v>
      </c>
      <c r="K1339" s="6"/>
      <c r="L1339" s="6" t="s">
        <v>0</v>
      </c>
      <c r="M1339" s="6" t="s">
        <v>14784</v>
      </c>
      <c r="N1339" s="6"/>
      <c r="O1339" s="6"/>
      <c r="P1339" s="6" t="s">
        <v>14783</v>
      </c>
      <c r="Q1339" s="7">
        <f>COUNTA(E1339:P1339)-COUNTIF(C1339:P1339," ")</f>
        <v>5</v>
      </c>
      <c r="R1339" s="13" t="s">
        <v>14410</v>
      </c>
      <c r="S1339" s="5"/>
      <c r="T1339" s="6" t="b">
        <v>1</v>
      </c>
    </row>
    <row r="1340" spans="1:20" ht="15.75" x14ac:dyDescent="0.25">
      <c r="A1340" s="6" t="str">
        <f>IFERROR(FIND($A$14,C1340),"")</f>
        <v/>
      </c>
      <c r="B1340" s="10" t="s">
        <v>7602</v>
      </c>
      <c r="C1340" s="9" t="s">
        <v>7601</v>
      </c>
      <c r="D1340" s="8" t="s">
        <v>221</v>
      </c>
      <c r="E1340" s="40" t="s">
        <v>7600</v>
      </c>
      <c r="F1340" s="6" t="s">
        <v>7597</v>
      </c>
      <c r="G1340" s="6" t="s">
        <v>7599</v>
      </c>
      <c r="H1340" s="6"/>
      <c r="I1340" s="6" t="s">
        <v>0</v>
      </c>
      <c r="J1340" s="6" t="s">
        <v>7598</v>
      </c>
      <c r="K1340" s="6"/>
      <c r="L1340" s="6" t="s">
        <v>0</v>
      </c>
      <c r="M1340" s="6" t="s">
        <v>7597</v>
      </c>
      <c r="N1340" s="6"/>
      <c r="O1340" s="6"/>
      <c r="P1340" s="6" t="s">
        <v>7596</v>
      </c>
      <c r="Q1340" s="7">
        <f>COUNTA(E1340:P1340)-COUNTIF(C1340:P1340," ")</f>
        <v>6</v>
      </c>
      <c r="R1340" s="13"/>
      <c r="S1340" s="5"/>
      <c r="T1340" s="6" t="b">
        <v>1</v>
      </c>
    </row>
    <row r="1341" spans="1:20" ht="15.75" x14ac:dyDescent="0.25">
      <c r="A1341" s="6" t="str">
        <f>IFERROR(FIND($A$14,C1341),"")</f>
        <v/>
      </c>
      <c r="B1341" s="10" t="s">
        <v>7685</v>
      </c>
      <c r="C1341" s="9" t="s">
        <v>7684</v>
      </c>
      <c r="D1341" s="8" t="s">
        <v>14</v>
      </c>
      <c r="E1341" s="6"/>
      <c r="F1341" s="6" t="s">
        <v>7683</v>
      </c>
      <c r="G1341" s="6" t="s">
        <v>7682</v>
      </c>
      <c r="H1341" s="6"/>
      <c r="I1341" s="6" t="s">
        <v>0</v>
      </c>
      <c r="J1341" s="6" t="s">
        <v>0</v>
      </c>
      <c r="K1341" s="6"/>
      <c r="L1341" s="6" t="s">
        <v>0</v>
      </c>
      <c r="M1341" s="6" t="s">
        <v>0</v>
      </c>
      <c r="N1341" s="6"/>
      <c r="O1341" s="6"/>
      <c r="P1341" s="6" t="s">
        <v>0</v>
      </c>
      <c r="Q1341" s="7">
        <f>COUNTA(E1341:P1341)-COUNTIF(C1341:P1341," ")</f>
        <v>2</v>
      </c>
      <c r="R1341" s="6"/>
      <c r="S1341" s="5"/>
      <c r="T1341" s="6" t="b">
        <v>1</v>
      </c>
    </row>
    <row r="1342" spans="1:20" ht="15.75" x14ac:dyDescent="0.25">
      <c r="A1342" s="6" t="str">
        <f>IFERROR(FIND($A$14,C1342),"")</f>
        <v/>
      </c>
      <c r="B1342" s="10" t="s">
        <v>14782</v>
      </c>
      <c r="C1342" s="9" t="s">
        <v>14781</v>
      </c>
      <c r="D1342" s="8" t="s">
        <v>221</v>
      </c>
      <c r="E1342" s="40" t="s">
        <v>13</v>
      </c>
      <c r="F1342" s="6"/>
      <c r="G1342" s="6" t="s">
        <v>14780</v>
      </c>
      <c r="H1342" s="6"/>
      <c r="I1342" s="6" t="s">
        <v>0</v>
      </c>
      <c r="J1342" s="6" t="s">
        <v>14779</v>
      </c>
      <c r="K1342" s="6"/>
      <c r="L1342" s="6" t="s">
        <v>0</v>
      </c>
      <c r="M1342" s="6" t="s">
        <v>14778</v>
      </c>
      <c r="N1342" s="6"/>
      <c r="O1342" s="6" t="s">
        <v>14777</v>
      </c>
      <c r="P1342" s="6" t="s">
        <v>14776</v>
      </c>
      <c r="Q1342" s="7">
        <f>COUNTA(E1342:P1342)-COUNTIF(C1342:P1342," ")</f>
        <v>6</v>
      </c>
      <c r="R1342" s="13" t="s">
        <v>14410</v>
      </c>
      <c r="S1342" s="5"/>
      <c r="T1342" s="6" t="b">
        <v>1</v>
      </c>
    </row>
    <row r="1343" spans="1:20" ht="15.75" x14ac:dyDescent="0.25">
      <c r="A1343" s="6" t="str">
        <f>IFERROR(FIND($A$14,C1343),"")</f>
        <v/>
      </c>
      <c r="B1343" s="10" t="s">
        <v>7595</v>
      </c>
      <c r="C1343" s="9" t="s">
        <v>7594</v>
      </c>
      <c r="D1343" s="8" t="s">
        <v>221</v>
      </c>
      <c r="E1343" s="40" t="s">
        <v>7593</v>
      </c>
      <c r="F1343" s="6" t="s">
        <v>7592</v>
      </c>
      <c r="G1343" s="6" t="s">
        <v>7591</v>
      </c>
      <c r="H1343" s="6"/>
      <c r="I1343" s="6" t="s">
        <v>0</v>
      </c>
      <c r="J1343" s="6" t="s">
        <v>0</v>
      </c>
      <c r="K1343" s="6"/>
      <c r="L1343" s="6" t="s">
        <v>0</v>
      </c>
      <c r="M1343" s="6" t="s">
        <v>7590</v>
      </c>
      <c r="N1343" s="6"/>
      <c r="O1343" s="6" t="s">
        <v>7590</v>
      </c>
      <c r="P1343" s="6" t="s">
        <v>7589</v>
      </c>
      <c r="Q1343" s="7">
        <f>COUNTA(E1343:P1343)-COUNTIF(C1343:P1343," ")</f>
        <v>6</v>
      </c>
      <c r="R1343" s="13"/>
      <c r="S1343" s="5"/>
      <c r="T1343" s="6" t="b">
        <v>1</v>
      </c>
    </row>
    <row r="1344" spans="1:20" ht="15.75" x14ac:dyDescent="0.25">
      <c r="A1344" s="6" t="str">
        <f>IFERROR(FIND($A$14,C1344),"")</f>
        <v/>
      </c>
      <c r="B1344" s="10" t="s">
        <v>1678</v>
      </c>
      <c r="C1344" s="9" t="s">
        <v>1677</v>
      </c>
      <c r="D1344" s="8" t="s">
        <v>900</v>
      </c>
      <c r="E1344" s="6"/>
      <c r="F1344" s="6"/>
      <c r="G1344" s="6"/>
      <c r="H1344" s="6"/>
      <c r="I1344" s="6" t="s">
        <v>0</v>
      </c>
      <c r="J1344" s="6" t="s">
        <v>1676</v>
      </c>
      <c r="K1344" s="6"/>
      <c r="L1344" s="6" t="s">
        <v>0</v>
      </c>
      <c r="M1344" s="6" t="s">
        <v>0</v>
      </c>
      <c r="N1344" s="6"/>
      <c r="O1344" s="6"/>
      <c r="P1344" s="6" t="s">
        <v>0</v>
      </c>
      <c r="Q1344" s="7">
        <f>COUNTA(E1344:P1344)-COUNTIF(C1344:P1344," ")</f>
        <v>1</v>
      </c>
      <c r="R1344" s="6"/>
      <c r="S1344" s="5"/>
      <c r="T1344" s="6" t="b">
        <v>1</v>
      </c>
    </row>
    <row r="1345" spans="1:20" ht="15.75" x14ac:dyDescent="0.25">
      <c r="A1345" s="6" t="str">
        <f>IFERROR(FIND($A$14,C1345),"")</f>
        <v/>
      </c>
      <c r="B1345" s="10" t="s">
        <v>7588</v>
      </c>
      <c r="C1345" s="9" t="s">
        <v>7587</v>
      </c>
      <c r="D1345" s="8" t="s">
        <v>221</v>
      </c>
      <c r="E1345" s="40" t="s">
        <v>13</v>
      </c>
      <c r="F1345" s="6"/>
      <c r="G1345" s="6" t="s">
        <v>7585</v>
      </c>
      <c r="H1345" s="6"/>
      <c r="I1345" s="6" t="s">
        <v>0</v>
      </c>
      <c r="J1345" s="6" t="s">
        <v>7586</v>
      </c>
      <c r="K1345" s="6"/>
      <c r="L1345" s="6" t="s">
        <v>0</v>
      </c>
      <c r="M1345" s="6" t="s">
        <v>7585</v>
      </c>
      <c r="N1345" s="6"/>
      <c r="O1345" s="6"/>
      <c r="P1345" s="6" t="s">
        <v>7584</v>
      </c>
      <c r="Q1345" s="7">
        <f>COUNTA(E1345:P1345)-COUNTIF(C1345:P1345," ")</f>
        <v>5</v>
      </c>
      <c r="R1345" s="6"/>
      <c r="S1345" s="5"/>
      <c r="T1345" s="6" t="b">
        <v>1</v>
      </c>
    </row>
    <row r="1346" spans="1:20" ht="15.75" x14ac:dyDescent="0.25">
      <c r="A1346" s="6" t="str">
        <f>IFERROR(FIND($A$14,C1346),"")</f>
        <v/>
      </c>
      <c r="B1346" s="10" t="s">
        <v>7681</v>
      </c>
      <c r="C1346" s="9" t="s">
        <v>7680</v>
      </c>
      <c r="D1346" s="8" t="s">
        <v>221</v>
      </c>
      <c r="E1346" s="40" t="s">
        <v>13</v>
      </c>
      <c r="F1346" s="6"/>
      <c r="G1346" s="6" t="s">
        <v>7679</v>
      </c>
      <c r="H1346" s="6"/>
      <c r="I1346" s="6" t="s">
        <v>0</v>
      </c>
      <c r="J1346" s="6"/>
      <c r="K1346" s="6"/>
      <c r="L1346" s="6" t="s">
        <v>0</v>
      </c>
      <c r="M1346" s="6" t="s">
        <v>0</v>
      </c>
      <c r="N1346" s="6"/>
      <c r="O1346" s="6" t="s">
        <v>7678</v>
      </c>
      <c r="P1346" s="6" t="s">
        <v>7677</v>
      </c>
      <c r="Q1346" s="7">
        <f>COUNTA(E1346:P1346)-COUNTIF(C1346:P1346," ")</f>
        <v>4</v>
      </c>
      <c r="R1346" s="6"/>
      <c r="S1346" s="5"/>
      <c r="T1346" s="6" t="b">
        <v>1</v>
      </c>
    </row>
    <row r="1347" spans="1:20" ht="15.75" x14ac:dyDescent="0.25">
      <c r="A1347" s="6" t="str">
        <f>IFERROR(FIND($A$14,C1347),"")</f>
        <v/>
      </c>
      <c r="B1347" s="10" t="s">
        <v>15648</v>
      </c>
      <c r="C1347" s="9" t="s">
        <v>15647</v>
      </c>
      <c r="D1347" s="8" t="s">
        <v>221</v>
      </c>
      <c r="E1347" s="40" t="s">
        <v>13</v>
      </c>
      <c r="F1347" s="6"/>
      <c r="G1347" s="6" t="s">
        <v>15646</v>
      </c>
      <c r="H1347" s="6"/>
      <c r="I1347" s="6" t="s">
        <v>0</v>
      </c>
      <c r="J1347" s="6" t="s">
        <v>15645</v>
      </c>
      <c r="K1347" s="6"/>
      <c r="L1347" s="6" t="s">
        <v>0</v>
      </c>
      <c r="M1347" s="6" t="s">
        <v>15644</v>
      </c>
      <c r="N1347" s="6"/>
      <c r="O1347" s="6"/>
      <c r="P1347" s="6" t="s">
        <v>0</v>
      </c>
      <c r="Q1347" s="7">
        <f>COUNTA(E1347:P1347)-COUNTIF(C1347:P1347," ")</f>
        <v>4</v>
      </c>
      <c r="R1347" s="6"/>
      <c r="S1347" s="5" t="s">
        <v>15391</v>
      </c>
      <c r="T1347" s="6" t="b">
        <v>1</v>
      </c>
    </row>
    <row r="1348" spans="1:20" ht="15.75" x14ac:dyDescent="0.25">
      <c r="A1348" s="6" t="str">
        <f>IFERROR(FIND($A$14,C1348),"")</f>
        <v/>
      </c>
      <c r="B1348" s="10" t="s">
        <v>7676</v>
      </c>
      <c r="C1348" s="9" t="s">
        <v>7675</v>
      </c>
      <c r="D1348" s="8" t="s">
        <v>14</v>
      </c>
      <c r="E1348" s="6"/>
      <c r="F1348" s="6" t="s">
        <v>7674</v>
      </c>
      <c r="G1348" s="6" t="s">
        <v>7673</v>
      </c>
      <c r="H1348" s="6"/>
      <c r="I1348" s="6" t="s">
        <v>0</v>
      </c>
      <c r="J1348" s="6" t="s">
        <v>0</v>
      </c>
      <c r="K1348" s="6"/>
      <c r="L1348" s="6" t="s">
        <v>0</v>
      </c>
      <c r="M1348" s="6" t="s">
        <v>0</v>
      </c>
      <c r="N1348" s="6"/>
      <c r="O1348" s="6"/>
      <c r="P1348" s="6" t="s">
        <v>7672</v>
      </c>
      <c r="Q1348" s="7">
        <f>COUNTA(E1348:P1348)-COUNTIF(C1348:P1348," ")</f>
        <v>3</v>
      </c>
      <c r="R1348" s="6"/>
      <c r="S1348" s="5"/>
      <c r="T1348" s="6" t="b">
        <v>1</v>
      </c>
    </row>
    <row r="1349" spans="1:20" ht="15.75" x14ac:dyDescent="0.25">
      <c r="A1349" s="6" t="str">
        <f>IFERROR(FIND($A$14,C1349),"")</f>
        <v/>
      </c>
      <c r="B1349" s="10" t="s">
        <v>14775</v>
      </c>
      <c r="C1349" s="9" t="s">
        <v>14774</v>
      </c>
      <c r="D1349" s="8" t="s">
        <v>221</v>
      </c>
      <c r="E1349" s="40" t="s">
        <v>13</v>
      </c>
      <c r="F1349" s="6"/>
      <c r="G1349" s="6" t="s">
        <v>14773</v>
      </c>
      <c r="H1349" s="6"/>
      <c r="I1349" s="6" t="s">
        <v>0</v>
      </c>
      <c r="J1349" s="6" t="s">
        <v>14772</v>
      </c>
      <c r="K1349" s="6"/>
      <c r="L1349" s="6" t="s">
        <v>0</v>
      </c>
      <c r="M1349" s="6" t="s">
        <v>0</v>
      </c>
      <c r="N1349" s="6"/>
      <c r="O1349" s="6" t="s">
        <v>14771</v>
      </c>
      <c r="P1349" s="6" t="s">
        <v>0</v>
      </c>
      <c r="Q1349" s="7">
        <f>COUNTA(E1349:P1349)-COUNTIF(C1349:P1349," ")</f>
        <v>4</v>
      </c>
      <c r="R1349" s="13" t="s">
        <v>14410</v>
      </c>
      <c r="S1349" s="5"/>
      <c r="T1349" s="6" t="b">
        <v>1</v>
      </c>
    </row>
    <row r="1350" spans="1:20" ht="15.75" x14ac:dyDescent="0.25">
      <c r="A1350" s="6" t="str">
        <f>IFERROR(FIND($A$14,C1350),"")</f>
        <v/>
      </c>
      <c r="B1350" s="10" t="s">
        <v>7583</v>
      </c>
      <c r="C1350" s="9" t="s">
        <v>7582</v>
      </c>
      <c r="D1350" s="8" t="s">
        <v>221</v>
      </c>
      <c r="E1350" s="40" t="s">
        <v>13</v>
      </c>
      <c r="F1350" s="6"/>
      <c r="G1350" s="6" t="s">
        <v>7581</v>
      </c>
      <c r="H1350" s="6"/>
      <c r="I1350" s="6" t="s">
        <v>0</v>
      </c>
      <c r="J1350" s="6" t="s">
        <v>7580</v>
      </c>
      <c r="K1350" s="6"/>
      <c r="L1350" s="6" t="s">
        <v>0</v>
      </c>
      <c r="M1350" s="6" t="s">
        <v>7579</v>
      </c>
      <c r="N1350" s="6"/>
      <c r="O1350" s="6" t="s">
        <v>7578</v>
      </c>
      <c r="P1350" s="6" t="s">
        <v>7577</v>
      </c>
      <c r="Q1350" s="7">
        <f>COUNTA(E1350:P1350)-COUNTIF(C1350:P1350," ")</f>
        <v>6</v>
      </c>
      <c r="R1350" s="6"/>
      <c r="S1350" s="5"/>
      <c r="T1350" s="6" t="b">
        <v>1</v>
      </c>
    </row>
    <row r="1351" spans="1:20" ht="15.75" x14ac:dyDescent="0.25">
      <c r="A1351" s="6" t="str">
        <f>IFERROR(FIND($A$14,C1351),"")</f>
        <v/>
      </c>
      <c r="B1351" s="10" t="s">
        <v>13857</v>
      </c>
      <c r="C1351" s="9" t="s">
        <v>13856</v>
      </c>
      <c r="D1351" s="8" t="s">
        <v>14</v>
      </c>
      <c r="E1351" s="6"/>
      <c r="F1351" s="6" t="s">
        <v>13855</v>
      </c>
      <c r="G1351" s="6"/>
      <c r="H1351" s="6"/>
      <c r="I1351" s="6" t="s">
        <v>0</v>
      </c>
      <c r="J1351" s="6" t="s">
        <v>0</v>
      </c>
      <c r="K1351" s="6"/>
      <c r="L1351" s="6" t="s">
        <v>0</v>
      </c>
      <c r="M1351" s="6" t="s">
        <v>0</v>
      </c>
      <c r="N1351" s="6"/>
      <c r="O1351" s="6"/>
      <c r="P1351" s="6" t="s">
        <v>0</v>
      </c>
      <c r="Q1351" s="7">
        <f>COUNTA(E1351:P1351)-COUNTIF(C1351:P1351," ")</f>
        <v>1</v>
      </c>
      <c r="R1351" s="6"/>
      <c r="S1351" s="5"/>
      <c r="T1351" s="6" t="b">
        <v>1</v>
      </c>
    </row>
    <row r="1352" spans="1:20" ht="15.75" x14ac:dyDescent="0.25">
      <c r="A1352" s="6" t="str">
        <f>IFERROR(FIND($A$14,C1352),"")</f>
        <v/>
      </c>
      <c r="B1352" s="10" t="s">
        <v>13854</v>
      </c>
      <c r="C1352" s="9" t="s">
        <v>13853</v>
      </c>
      <c r="D1352" s="8" t="s">
        <v>14</v>
      </c>
      <c r="E1352" s="6"/>
      <c r="F1352" s="6" t="s">
        <v>13853</v>
      </c>
      <c r="G1352" s="6"/>
      <c r="H1352" s="6"/>
      <c r="I1352" s="6" t="s">
        <v>0</v>
      </c>
      <c r="J1352" s="6" t="s">
        <v>0</v>
      </c>
      <c r="K1352" s="6"/>
      <c r="L1352" s="6" t="s">
        <v>0</v>
      </c>
      <c r="M1352" s="6" t="s">
        <v>0</v>
      </c>
      <c r="N1352" s="6"/>
      <c r="O1352" s="6"/>
      <c r="P1352" s="6" t="s">
        <v>0</v>
      </c>
      <c r="Q1352" s="7">
        <f>COUNTA(E1352:P1352)-COUNTIF(C1352:P1352," ")</f>
        <v>1</v>
      </c>
      <c r="R1352" s="6"/>
      <c r="S1352" s="5"/>
      <c r="T1352" s="6" t="b">
        <v>1</v>
      </c>
    </row>
    <row r="1353" spans="1:20" ht="15.75" x14ac:dyDescent="0.25">
      <c r="A1353" s="6" t="str">
        <f>IFERROR(FIND($A$14,C1353),"")</f>
        <v/>
      </c>
      <c r="B1353" s="10" t="s">
        <v>7671</v>
      </c>
      <c r="C1353" s="9" t="s">
        <v>7670</v>
      </c>
      <c r="D1353" s="8" t="s">
        <v>14</v>
      </c>
      <c r="E1353" s="6"/>
      <c r="F1353" s="6" t="s">
        <v>7670</v>
      </c>
      <c r="G1353" s="6" t="s">
        <v>7669</v>
      </c>
      <c r="H1353" s="6"/>
      <c r="I1353" s="6" t="s">
        <v>0</v>
      </c>
      <c r="J1353" s="6" t="s">
        <v>0</v>
      </c>
      <c r="K1353" s="6"/>
      <c r="L1353" s="6" t="s">
        <v>0</v>
      </c>
      <c r="M1353" s="6" t="s">
        <v>0</v>
      </c>
      <c r="N1353" s="6"/>
      <c r="O1353" s="6"/>
      <c r="P1353" s="6" t="s">
        <v>0</v>
      </c>
      <c r="Q1353" s="7">
        <f>COUNTA(E1353:P1353)-COUNTIF(C1353:P1353," ")</f>
        <v>2</v>
      </c>
      <c r="R1353" s="6"/>
      <c r="S1353" s="5"/>
      <c r="T1353" s="6" t="b">
        <v>1</v>
      </c>
    </row>
    <row r="1354" spans="1:20" ht="15.75" x14ac:dyDescent="0.25">
      <c r="A1354" s="6" t="str">
        <f>IFERROR(FIND($A$14,C1354),"")</f>
        <v/>
      </c>
      <c r="B1354" s="10" t="s">
        <v>13852</v>
      </c>
      <c r="C1354" s="9" t="s">
        <v>13851</v>
      </c>
      <c r="D1354" s="8" t="s">
        <v>14</v>
      </c>
      <c r="E1354" s="6"/>
      <c r="F1354" s="6" t="s">
        <v>13850</v>
      </c>
      <c r="G1354" s="6"/>
      <c r="H1354" s="6"/>
      <c r="I1354" s="6" t="s">
        <v>0</v>
      </c>
      <c r="J1354" s="6" t="s">
        <v>0</v>
      </c>
      <c r="K1354" s="6"/>
      <c r="L1354" s="6" t="s">
        <v>0</v>
      </c>
      <c r="M1354" s="6" t="s">
        <v>0</v>
      </c>
      <c r="N1354" s="6"/>
      <c r="O1354" s="6" t="s">
        <v>13849</v>
      </c>
      <c r="P1354" s="6" t="s">
        <v>0</v>
      </c>
      <c r="Q1354" s="7">
        <f>COUNTA(E1354:P1354)-COUNTIF(C1354:P1354," ")</f>
        <v>2</v>
      </c>
      <c r="R1354" s="6"/>
      <c r="S1354" s="5"/>
      <c r="T1354" s="6" t="b">
        <v>1</v>
      </c>
    </row>
    <row r="1355" spans="1:20" ht="15.75" x14ac:dyDescent="0.25">
      <c r="A1355" s="6" t="str">
        <f>IFERROR(FIND($A$14,C1355),"")</f>
        <v/>
      </c>
      <c r="B1355" s="10" t="s">
        <v>7576</v>
      </c>
      <c r="C1355" s="9" t="s">
        <v>7575</v>
      </c>
      <c r="D1355" s="8" t="s">
        <v>221</v>
      </c>
      <c r="E1355" s="40" t="s">
        <v>13</v>
      </c>
      <c r="F1355" s="6"/>
      <c r="G1355" s="6" t="s">
        <v>7574</v>
      </c>
      <c r="H1355" s="6"/>
      <c r="I1355" s="6" t="s">
        <v>0</v>
      </c>
      <c r="J1355" s="6" t="s">
        <v>7573</v>
      </c>
      <c r="K1355" s="6"/>
      <c r="L1355" s="6" t="s">
        <v>0</v>
      </c>
      <c r="M1355" s="6" t="s">
        <v>7572</v>
      </c>
      <c r="N1355" s="6"/>
      <c r="O1355" s="6"/>
      <c r="P1355" s="6" t="s">
        <v>0</v>
      </c>
      <c r="Q1355" s="7">
        <f>COUNTA(E1355:P1355)-COUNTIF(C1355:P1355," ")</f>
        <v>4</v>
      </c>
      <c r="R1355" s="6"/>
      <c r="S1355" s="5"/>
      <c r="T1355" s="6" t="b">
        <v>1</v>
      </c>
    </row>
    <row r="1356" spans="1:20" ht="15.75" x14ac:dyDescent="0.25">
      <c r="A1356" s="6" t="str">
        <f>IFERROR(FIND($A$14,C1356),"")</f>
        <v/>
      </c>
      <c r="B1356" s="10" t="s">
        <v>14806</v>
      </c>
      <c r="C1356" s="9" t="s">
        <v>14805</v>
      </c>
      <c r="D1356" s="8" t="s">
        <v>221</v>
      </c>
      <c r="E1356" s="40" t="s">
        <v>13</v>
      </c>
      <c r="F1356" s="6"/>
      <c r="G1356" s="6" t="s">
        <v>14804</v>
      </c>
      <c r="H1356" s="6"/>
      <c r="I1356" s="6" t="s">
        <v>0</v>
      </c>
      <c r="J1356" s="6" t="s">
        <v>14803</v>
      </c>
      <c r="K1356" s="6"/>
      <c r="L1356" s="6" t="s">
        <v>0</v>
      </c>
      <c r="M1356" s="6" t="s">
        <v>14802</v>
      </c>
      <c r="N1356" s="6"/>
      <c r="O1356" s="6"/>
      <c r="P1356" s="6" t="s">
        <v>14801</v>
      </c>
      <c r="Q1356" s="7">
        <f>COUNTA(E1356:P1356)-COUNTIF(C1356:P1356," ")</f>
        <v>5</v>
      </c>
      <c r="R1356" s="13" t="s">
        <v>14410</v>
      </c>
      <c r="S1356" s="5"/>
      <c r="T1356" s="6" t="b">
        <v>1</v>
      </c>
    </row>
    <row r="1357" spans="1:20" ht="15.75" x14ac:dyDescent="0.25">
      <c r="A1357" s="6" t="str">
        <f>IFERROR(FIND($A$14,C1357),"")</f>
        <v/>
      </c>
      <c r="B1357" s="10" t="s">
        <v>7668</v>
      </c>
      <c r="C1357" s="9" t="s">
        <v>7667</v>
      </c>
      <c r="D1357" s="8" t="s">
        <v>221</v>
      </c>
      <c r="E1357" s="40" t="s">
        <v>13</v>
      </c>
      <c r="F1357" s="6"/>
      <c r="G1357" s="6" t="s">
        <v>7666</v>
      </c>
      <c r="H1357" s="6"/>
      <c r="I1357" s="6" t="s">
        <v>0</v>
      </c>
      <c r="J1357" s="6"/>
      <c r="K1357" s="6"/>
      <c r="L1357" s="6" t="s">
        <v>0</v>
      </c>
      <c r="M1357" s="6" t="s">
        <v>7665</v>
      </c>
      <c r="N1357" s="6"/>
      <c r="O1357" s="6" t="s">
        <v>7664</v>
      </c>
      <c r="P1357" s="6" t="s">
        <v>0</v>
      </c>
      <c r="Q1357" s="7">
        <f>COUNTA(E1357:P1357)-COUNTIF(C1357:P1357," ")</f>
        <v>4</v>
      </c>
      <c r="R1357" s="6"/>
      <c r="S1357" s="5"/>
      <c r="T1357" s="6" t="b">
        <v>1</v>
      </c>
    </row>
    <row r="1358" spans="1:20" ht="15.75" x14ac:dyDescent="0.25">
      <c r="A1358" s="6" t="str">
        <f>IFERROR(FIND($A$14,C1358),"")</f>
        <v/>
      </c>
      <c r="B1358" s="10" t="s">
        <v>13848</v>
      </c>
      <c r="C1358" s="9" t="s">
        <v>13847</v>
      </c>
      <c r="D1358" s="8" t="s">
        <v>14</v>
      </c>
      <c r="E1358" s="6"/>
      <c r="F1358" s="6" t="s">
        <v>13846</v>
      </c>
      <c r="G1358" s="6"/>
      <c r="H1358" s="6"/>
      <c r="I1358" s="6" t="s">
        <v>0</v>
      </c>
      <c r="J1358" s="6" t="s">
        <v>13845</v>
      </c>
      <c r="K1358" s="6"/>
      <c r="L1358" s="6" t="s">
        <v>0</v>
      </c>
      <c r="M1358" s="6" t="s">
        <v>0</v>
      </c>
      <c r="N1358" s="6"/>
      <c r="O1358" s="6"/>
      <c r="P1358" s="6" t="s">
        <v>0</v>
      </c>
      <c r="Q1358" s="7">
        <f>COUNTA(E1358:P1358)-COUNTIF(C1358:P1358," ")</f>
        <v>2</v>
      </c>
      <c r="R1358" s="6"/>
      <c r="S1358" s="5"/>
      <c r="T1358" s="6" t="b">
        <v>1</v>
      </c>
    </row>
    <row r="1359" spans="1:20" ht="15.75" x14ac:dyDescent="0.25">
      <c r="A1359" s="6" t="str">
        <f>IFERROR(FIND($A$14,C1359),"")</f>
        <v/>
      </c>
      <c r="B1359" s="10" t="s">
        <v>1675</v>
      </c>
      <c r="C1359" s="9" t="s">
        <v>1674</v>
      </c>
      <c r="D1359" s="8" t="s">
        <v>2</v>
      </c>
      <c r="E1359" s="6"/>
      <c r="F1359" s="6"/>
      <c r="G1359" s="6"/>
      <c r="H1359" s="6"/>
      <c r="I1359" s="6" t="s">
        <v>0</v>
      </c>
      <c r="J1359" s="6" t="s">
        <v>1673</v>
      </c>
      <c r="K1359" s="6"/>
      <c r="L1359" s="6" t="s">
        <v>0</v>
      </c>
      <c r="M1359" s="6" t="s">
        <v>1672</v>
      </c>
      <c r="N1359" s="6"/>
      <c r="O1359" s="6" t="s">
        <v>1671</v>
      </c>
      <c r="P1359" s="6" t="s">
        <v>0</v>
      </c>
      <c r="Q1359" s="7">
        <f>COUNTA(E1359:P1359)-COUNTIF(C1359:P1359," ")</f>
        <v>3</v>
      </c>
      <c r="R1359" s="6"/>
      <c r="S1359" s="5"/>
      <c r="T1359" s="6" t="b">
        <v>1</v>
      </c>
    </row>
    <row r="1360" spans="1:20" ht="15.75" x14ac:dyDescent="0.25">
      <c r="A1360" s="6" t="str">
        <f>IFERROR(FIND($A$14,C1360),"")</f>
        <v/>
      </c>
      <c r="B1360" s="10" t="s">
        <v>1670</v>
      </c>
      <c r="C1360" s="9" t="s">
        <v>1669</v>
      </c>
      <c r="D1360" s="8" t="s">
        <v>900</v>
      </c>
      <c r="E1360" s="6"/>
      <c r="F1360" s="6"/>
      <c r="G1360" s="6"/>
      <c r="H1360" s="6"/>
      <c r="I1360" s="6"/>
      <c r="J1360" s="6"/>
      <c r="K1360" s="6"/>
      <c r="L1360" s="6" t="s">
        <v>0</v>
      </c>
      <c r="M1360" s="6" t="s">
        <v>1667</v>
      </c>
      <c r="N1360" s="6" t="s">
        <v>1668</v>
      </c>
      <c r="O1360" s="6"/>
      <c r="P1360" s="6" t="s">
        <v>1667</v>
      </c>
      <c r="Q1360" s="7">
        <f>COUNTA(E1360:P1360)-COUNTIF(C1360:P1360," ")</f>
        <v>3</v>
      </c>
      <c r="R1360" s="6"/>
      <c r="S1360" s="5"/>
      <c r="T1360" s="6" t="b">
        <v>1</v>
      </c>
    </row>
    <row r="1361" spans="1:20" ht="15.75" x14ac:dyDescent="0.25">
      <c r="A1361" s="6" t="str">
        <f>IFERROR(FIND($A$14,C1361),"")</f>
        <v/>
      </c>
      <c r="B1361" s="10" t="s">
        <v>7657</v>
      </c>
      <c r="C1361" s="9" t="s">
        <v>7656</v>
      </c>
      <c r="D1361" s="8" t="s">
        <v>14</v>
      </c>
      <c r="E1361" s="6"/>
      <c r="F1361" s="6" t="s">
        <v>7656</v>
      </c>
      <c r="G1361" s="6" t="s">
        <v>7655</v>
      </c>
      <c r="H1361" s="6"/>
      <c r="I1361" s="6" t="s">
        <v>0</v>
      </c>
      <c r="J1361" s="6" t="s">
        <v>0</v>
      </c>
      <c r="K1361" s="6"/>
      <c r="L1361" s="6" t="s">
        <v>0</v>
      </c>
      <c r="M1361" s="6" t="s">
        <v>0</v>
      </c>
      <c r="N1361" s="6"/>
      <c r="O1361" s="6"/>
      <c r="P1361" s="6" t="s">
        <v>0</v>
      </c>
      <c r="Q1361" s="7">
        <f>COUNTA(E1361:P1361)-COUNTIF(C1361:P1361," ")</f>
        <v>2</v>
      </c>
      <c r="R1361" s="6"/>
      <c r="S1361" s="5"/>
      <c r="T1361" s="6" t="b">
        <v>1</v>
      </c>
    </row>
    <row r="1362" spans="1:20" ht="15.75" x14ac:dyDescent="0.25">
      <c r="A1362" s="6" t="str">
        <f>IFERROR(FIND($A$14,C1362),"")</f>
        <v/>
      </c>
      <c r="B1362" s="10" t="s">
        <v>7654</v>
      </c>
      <c r="C1362" s="9" t="s">
        <v>7653</v>
      </c>
      <c r="D1362" s="8" t="s">
        <v>221</v>
      </c>
      <c r="E1362" s="40" t="s">
        <v>13</v>
      </c>
      <c r="F1362" s="6"/>
      <c r="G1362" s="6" t="s">
        <v>7652</v>
      </c>
      <c r="H1362" s="6"/>
      <c r="I1362" s="6" t="s">
        <v>0</v>
      </c>
      <c r="J1362" s="6"/>
      <c r="K1362" s="6"/>
      <c r="L1362" s="6" t="s">
        <v>0</v>
      </c>
      <c r="M1362" s="6" t="s">
        <v>7651</v>
      </c>
      <c r="N1362" s="6"/>
      <c r="O1362" s="6"/>
      <c r="P1362" s="6" t="s">
        <v>7650</v>
      </c>
      <c r="Q1362" s="7">
        <f>COUNTA(E1362:P1362)-COUNTIF(C1362:P1362," ")</f>
        <v>4</v>
      </c>
      <c r="R1362" s="6"/>
      <c r="S1362" s="5"/>
      <c r="T1362" s="6" t="b">
        <v>1</v>
      </c>
    </row>
    <row r="1363" spans="1:20" ht="15.75" x14ac:dyDescent="0.25">
      <c r="A1363" s="6" t="str">
        <f>IFERROR(FIND($A$14,C1363),"")</f>
        <v/>
      </c>
      <c r="B1363" s="10" t="s">
        <v>13844</v>
      </c>
      <c r="C1363" s="9" t="s">
        <v>13843</v>
      </c>
      <c r="D1363" s="8" t="s">
        <v>14</v>
      </c>
      <c r="E1363" s="6"/>
      <c r="F1363" s="6" t="s">
        <v>13842</v>
      </c>
      <c r="G1363" s="6"/>
      <c r="H1363" s="6"/>
      <c r="I1363" s="6" t="s">
        <v>0</v>
      </c>
      <c r="J1363" s="6" t="s">
        <v>0</v>
      </c>
      <c r="K1363" s="6"/>
      <c r="L1363" s="6" t="s">
        <v>0</v>
      </c>
      <c r="M1363" s="6" t="s">
        <v>13841</v>
      </c>
      <c r="N1363" s="6"/>
      <c r="O1363" s="6"/>
      <c r="P1363" s="6" t="s">
        <v>0</v>
      </c>
      <c r="Q1363" s="7">
        <f>COUNTA(E1363:P1363)-COUNTIF(C1363:P1363," ")</f>
        <v>2</v>
      </c>
      <c r="R1363" s="6"/>
      <c r="S1363" s="5"/>
      <c r="T1363" s="6" t="b">
        <v>1</v>
      </c>
    </row>
    <row r="1364" spans="1:20" ht="15.75" x14ac:dyDescent="0.25">
      <c r="A1364" s="6" t="str">
        <f>IFERROR(FIND($A$14,C1364),"")</f>
        <v/>
      </c>
      <c r="B1364" s="10" t="s">
        <v>7644</v>
      </c>
      <c r="C1364" s="9" t="s">
        <v>7643</v>
      </c>
      <c r="D1364" s="8" t="s">
        <v>14</v>
      </c>
      <c r="E1364" s="6"/>
      <c r="F1364" s="6" t="s">
        <v>7642</v>
      </c>
      <c r="G1364" s="6" t="s">
        <v>7641</v>
      </c>
      <c r="H1364" s="6"/>
      <c r="I1364" s="6" t="s">
        <v>0</v>
      </c>
      <c r="J1364" s="6" t="s">
        <v>7640</v>
      </c>
      <c r="K1364" s="6"/>
      <c r="L1364" s="6" t="s">
        <v>0</v>
      </c>
      <c r="M1364" s="6" t="s">
        <v>0</v>
      </c>
      <c r="N1364" s="6"/>
      <c r="O1364" s="6"/>
      <c r="P1364" s="6" t="s">
        <v>7639</v>
      </c>
      <c r="Q1364" s="7">
        <f>COUNTA(E1364:P1364)-COUNTIF(C1364:P1364," ")</f>
        <v>4</v>
      </c>
      <c r="R1364" s="6"/>
      <c r="S1364" s="5"/>
      <c r="T1364" s="6" t="b">
        <v>1</v>
      </c>
    </row>
    <row r="1365" spans="1:20" ht="15.75" x14ac:dyDescent="0.25">
      <c r="A1365" s="6" t="str">
        <f>IFERROR(FIND($A$14,C1365),"")</f>
        <v/>
      </c>
      <c r="B1365" s="10" t="s">
        <v>7649</v>
      </c>
      <c r="C1365" s="9" t="s">
        <v>7648</v>
      </c>
      <c r="D1365" s="8" t="s">
        <v>14</v>
      </c>
      <c r="E1365" s="6"/>
      <c r="F1365" s="6" t="s">
        <v>7645</v>
      </c>
      <c r="G1365" s="6" t="s">
        <v>7647</v>
      </c>
      <c r="H1365" s="6"/>
      <c r="I1365" s="6" t="s">
        <v>0</v>
      </c>
      <c r="J1365" s="6" t="s">
        <v>0</v>
      </c>
      <c r="K1365" s="6"/>
      <c r="L1365" s="6" t="s">
        <v>0</v>
      </c>
      <c r="M1365" s="6" t="s">
        <v>7646</v>
      </c>
      <c r="N1365" s="6"/>
      <c r="O1365" s="6" t="s">
        <v>7645</v>
      </c>
      <c r="P1365" s="6" t="s">
        <v>0</v>
      </c>
      <c r="Q1365" s="7">
        <f>COUNTA(E1365:P1365)-COUNTIF(C1365:P1365," ")</f>
        <v>4</v>
      </c>
      <c r="R1365" s="6"/>
      <c r="S1365" s="5"/>
      <c r="T1365" s="6" t="b">
        <v>1</v>
      </c>
    </row>
    <row r="1366" spans="1:20" ht="15.75" x14ac:dyDescent="0.25">
      <c r="A1366" s="6" t="str">
        <f>IFERROR(FIND($A$14,C1366),"")</f>
        <v/>
      </c>
      <c r="B1366" s="10" t="s">
        <v>7638</v>
      </c>
      <c r="C1366" s="9" t="s">
        <v>7637</v>
      </c>
      <c r="D1366" s="8" t="s">
        <v>312</v>
      </c>
      <c r="E1366" s="6"/>
      <c r="F1366" s="6"/>
      <c r="G1366" s="6" t="s">
        <v>7636</v>
      </c>
      <c r="H1366" s="6"/>
      <c r="I1366" s="6" t="s">
        <v>0</v>
      </c>
      <c r="J1366" s="6"/>
      <c r="K1366" s="6"/>
      <c r="L1366" s="6" t="s">
        <v>0</v>
      </c>
      <c r="M1366" s="6" t="s">
        <v>0</v>
      </c>
      <c r="N1366" s="6"/>
      <c r="O1366" s="6"/>
      <c r="P1366" s="6" t="s">
        <v>0</v>
      </c>
      <c r="Q1366" s="7">
        <f>COUNTA(E1366:P1366)-COUNTIF(C1366:P1366," ")</f>
        <v>1</v>
      </c>
      <c r="R1366" s="6"/>
      <c r="S1366" s="5"/>
      <c r="T1366" s="6" t="b">
        <v>1</v>
      </c>
    </row>
    <row r="1367" spans="1:20" ht="15.75" x14ac:dyDescent="0.25">
      <c r="A1367" s="6" t="str">
        <f>IFERROR(FIND($A$14,C1367),"")</f>
        <v/>
      </c>
      <c r="B1367" s="10" t="s">
        <v>7635</v>
      </c>
      <c r="C1367" s="9" t="s">
        <v>7634</v>
      </c>
      <c r="D1367" s="8" t="s">
        <v>312</v>
      </c>
      <c r="E1367" s="6"/>
      <c r="F1367" s="6"/>
      <c r="G1367" s="6" t="s">
        <v>7633</v>
      </c>
      <c r="H1367" s="6"/>
      <c r="I1367" s="6" t="s">
        <v>0</v>
      </c>
      <c r="J1367" s="6"/>
      <c r="K1367" s="6"/>
      <c r="L1367" s="6" t="s">
        <v>0</v>
      </c>
      <c r="M1367" s="6" t="s">
        <v>0</v>
      </c>
      <c r="N1367" s="6"/>
      <c r="O1367" s="6"/>
      <c r="P1367" s="6" t="s">
        <v>0</v>
      </c>
      <c r="Q1367" s="7">
        <f>COUNTA(E1367:P1367)-COUNTIF(C1367:P1367," ")</f>
        <v>1</v>
      </c>
      <c r="R1367" s="6"/>
      <c r="S1367" s="5"/>
      <c r="T1367" s="6" t="b">
        <v>1</v>
      </c>
    </row>
    <row r="1368" spans="1:20" ht="15.75" x14ac:dyDescent="0.25">
      <c r="A1368" s="6" t="str">
        <f>IFERROR(FIND($A$14,C1368),"")</f>
        <v/>
      </c>
      <c r="B1368" s="10" t="s">
        <v>13840</v>
      </c>
      <c r="C1368" s="9" t="s">
        <v>13839</v>
      </c>
      <c r="D1368" s="8" t="s">
        <v>14</v>
      </c>
      <c r="E1368" s="6"/>
      <c r="F1368" s="6" t="s">
        <v>13838</v>
      </c>
      <c r="G1368" s="6"/>
      <c r="H1368" s="6"/>
      <c r="I1368" s="6" t="s">
        <v>0</v>
      </c>
      <c r="J1368" s="6" t="s">
        <v>0</v>
      </c>
      <c r="K1368" s="6"/>
      <c r="L1368" s="6" t="s">
        <v>0</v>
      </c>
      <c r="M1368" s="6" t="s">
        <v>0</v>
      </c>
      <c r="N1368" s="6"/>
      <c r="O1368" s="6"/>
      <c r="P1368" s="6" t="s">
        <v>0</v>
      </c>
      <c r="Q1368" s="7">
        <f>COUNTA(E1368:P1368)-COUNTIF(C1368:P1368," ")</f>
        <v>1</v>
      </c>
      <c r="R1368" s="6"/>
      <c r="S1368" s="5"/>
      <c r="T1368" s="6" t="b">
        <v>1</v>
      </c>
    </row>
    <row r="1369" spans="1:20" ht="15.75" x14ac:dyDescent="0.25">
      <c r="A1369" s="6" t="str">
        <f>IFERROR(FIND($A$14,C1369),"")</f>
        <v/>
      </c>
      <c r="B1369" s="10" t="s">
        <v>17624</v>
      </c>
      <c r="C1369" s="9" t="s">
        <v>17623</v>
      </c>
      <c r="D1369" s="8" t="s">
        <v>221</v>
      </c>
      <c r="E1369" s="40" t="s">
        <v>13</v>
      </c>
      <c r="F1369" s="6"/>
      <c r="G1369" s="6"/>
      <c r="H1369" s="6"/>
      <c r="I1369" s="6" t="s">
        <v>0</v>
      </c>
      <c r="J1369" s="6" t="s">
        <v>17622</v>
      </c>
      <c r="K1369" s="6"/>
      <c r="L1369" s="6" t="s">
        <v>0</v>
      </c>
      <c r="M1369" s="6" t="s">
        <v>17621</v>
      </c>
      <c r="N1369" s="6" t="s">
        <v>17620</v>
      </c>
      <c r="O1369" s="6"/>
      <c r="P1369" s="6" t="s">
        <v>17619</v>
      </c>
      <c r="Q1369" s="7">
        <f>COUNTA(E1369:P1369)-COUNTIF(C1369:P1369," ")</f>
        <v>5</v>
      </c>
      <c r="R1369" s="6" t="s">
        <v>14396</v>
      </c>
      <c r="S1369" s="15" t="s">
        <v>17594</v>
      </c>
      <c r="T1369" s="6" t="b">
        <v>0</v>
      </c>
    </row>
    <row r="1370" spans="1:20" ht="15.75" x14ac:dyDescent="0.25">
      <c r="A1370" s="6" t="str">
        <f>IFERROR(FIND($A$14,C1370),"")</f>
        <v/>
      </c>
      <c r="B1370" s="10" t="s">
        <v>7632</v>
      </c>
      <c r="C1370" s="9" t="s">
        <v>7631</v>
      </c>
      <c r="D1370" s="8" t="s">
        <v>312</v>
      </c>
      <c r="E1370" s="6"/>
      <c r="F1370" s="6"/>
      <c r="G1370" s="6" t="s">
        <v>7630</v>
      </c>
      <c r="H1370" s="6"/>
      <c r="I1370" s="6" t="s">
        <v>0</v>
      </c>
      <c r="J1370" s="6" t="s">
        <v>7630</v>
      </c>
      <c r="K1370" s="6"/>
      <c r="L1370" s="6" t="s">
        <v>0</v>
      </c>
      <c r="M1370" s="6" t="s">
        <v>7630</v>
      </c>
      <c r="N1370" s="6"/>
      <c r="O1370" s="6"/>
      <c r="P1370" s="6" t="s">
        <v>7629</v>
      </c>
      <c r="Q1370" s="7">
        <f>COUNTA(E1370:P1370)-COUNTIF(C1370:P1370," ")</f>
        <v>4</v>
      </c>
      <c r="R1370" s="6"/>
      <c r="S1370" s="5"/>
      <c r="T1370" s="6" t="b">
        <v>1</v>
      </c>
    </row>
    <row r="1371" spans="1:20" ht="15.75" x14ac:dyDescent="0.25">
      <c r="A1371" s="6" t="str">
        <f>IFERROR(FIND($A$14,C1371),"")</f>
        <v/>
      </c>
      <c r="B1371" s="10" t="s">
        <v>1666</v>
      </c>
      <c r="C1371" s="9" t="s">
        <v>1665</v>
      </c>
      <c r="D1371" s="8" t="s">
        <v>221</v>
      </c>
      <c r="E1371" s="40" t="s">
        <v>13</v>
      </c>
      <c r="F1371" s="6"/>
      <c r="G1371" s="6"/>
      <c r="H1371" s="6"/>
      <c r="I1371" s="6" t="s">
        <v>0</v>
      </c>
      <c r="J1371" s="6" t="s">
        <v>1664</v>
      </c>
      <c r="K1371" s="6"/>
      <c r="L1371" s="6" t="s">
        <v>0</v>
      </c>
      <c r="M1371" s="6" t="s">
        <v>0</v>
      </c>
      <c r="N1371" s="6"/>
      <c r="O1371" s="6" t="s">
        <v>1663</v>
      </c>
      <c r="P1371" s="6" t="s">
        <v>1662</v>
      </c>
      <c r="Q1371" s="7">
        <f>COUNTA(E1371:P1371)-COUNTIF(C1371:P1371," ")</f>
        <v>4</v>
      </c>
      <c r="R1371" s="6"/>
      <c r="S1371" s="5"/>
      <c r="T1371" s="6" t="b">
        <v>1</v>
      </c>
    </row>
    <row r="1372" spans="1:20" ht="15.75" x14ac:dyDescent="0.25">
      <c r="A1372" s="6" t="str">
        <f>IFERROR(FIND($A$14,C1372),"")</f>
        <v/>
      </c>
      <c r="B1372" s="10" t="s">
        <v>7628</v>
      </c>
      <c r="C1372" s="9" t="s">
        <v>7627</v>
      </c>
      <c r="D1372" s="8" t="s">
        <v>312</v>
      </c>
      <c r="E1372" s="6"/>
      <c r="F1372" s="6"/>
      <c r="G1372" s="6" t="s">
        <v>7626</v>
      </c>
      <c r="H1372" s="6"/>
      <c r="I1372" s="6" t="s">
        <v>0</v>
      </c>
      <c r="J1372" s="6"/>
      <c r="K1372" s="6"/>
      <c r="L1372" s="6" t="s">
        <v>0</v>
      </c>
      <c r="M1372" s="6" t="s">
        <v>0</v>
      </c>
      <c r="N1372" s="6"/>
      <c r="O1372" s="6"/>
      <c r="P1372" s="6" t="s">
        <v>0</v>
      </c>
      <c r="Q1372" s="7">
        <f>COUNTA(E1372:P1372)-COUNTIF(C1372:P1372," ")</f>
        <v>1</v>
      </c>
      <c r="R1372" s="6"/>
      <c r="S1372" s="5"/>
      <c r="T1372" s="6" t="b">
        <v>1</v>
      </c>
    </row>
    <row r="1373" spans="1:20" ht="15.75" x14ac:dyDescent="0.25">
      <c r="A1373" s="6" t="str">
        <f>IFERROR(FIND($A$14,C1373),"")</f>
        <v/>
      </c>
      <c r="B1373" s="10" t="s">
        <v>7693</v>
      </c>
      <c r="C1373" s="9" t="s">
        <v>7692</v>
      </c>
      <c r="D1373" s="8" t="s">
        <v>14</v>
      </c>
      <c r="E1373" s="6"/>
      <c r="F1373" s="6" t="s">
        <v>7691</v>
      </c>
      <c r="G1373" s="6" t="s">
        <v>7690</v>
      </c>
      <c r="H1373" s="6"/>
      <c r="I1373" s="6" t="s">
        <v>0</v>
      </c>
      <c r="J1373" s="6" t="s">
        <v>0</v>
      </c>
      <c r="K1373" s="6"/>
      <c r="L1373" s="6" t="s">
        <v>0</v>
      </c>
      <c r="M1373" s="6" t="s">
        <v>7689</v>
      </c>
      <c r="N1373" s="6"/>
      <c r="O1373" s="6"/>
      <c r="P1373" s="6" t="s">
        <v>0</v>
      </c>
      <c r="Q1373" s="7">
        <f>COUNTA(E1373:P1373)-COUNTIF(C1373:P1373," ")</f>
        <v>3</v>
      </c>
      <c r="R1373" s="6"/>
      <c r="S1373" s="5"/>
      <c r="T1373" s="6" t="b">
        <v>1</v>
      </c>
    </row>
    <row r="1374" spans="1:20" ht="15.75" x14ac:dyDescent="0.25">
      <c r="A1374" s="6" t="str">
        <f>IFERROR(FIND($A$14,C1374),"")</f>
        <v/>
      </c>
      <c r="B1374" s="10" t="s">
        <v>10565</v>
      </c>
      <c r="C1374" s="9" t="s">
        <v>10564</v>
      </c>
      <c r="D1374" s="8" t="s">
        <v>221</v>
      </c>
      <c r="E1374" s="40" t="s">
        <v>10563</v>
      </c>
      <c r="F1374" s="6" t="s">
        <v>10562</v>
      </c>
      <c r="G1374" s="6" t="s">
        <v>10561</v>
      </c>
      <c r="H1374" s="6"/>
      <c r="I1374" s="6" t="s">
        <v>0</v>
      </c>
      <c r="J1374" s="6" t="s">
        <v>10560</v>
      </c>
      <c r="K1374" s="6"/>
      <c r="L1374" s="6" t="s">
        <v>0</v>
      </c>
      <c r="M1374" s="6" t="s">
        <v>10559</v>
      </c>
      <c r="N1374" s="6" t="s">
        <v>10558</v>
      </c>
      <c r="O1374" s="6" t="s">
        <v>10557</v>
      </c>
      <c r="P1374" s="6" t="s">
        <v>10556</v>
      </c>
      <c r="Q1374" s="7">
        <f>COUNTA(E1374:P1374)-COUNTIF(C1374:P1374," ")</f>
        <v>8</v>
      </c>
      <c r="R1374" s="6"/>
      <c r="S1374" s="5"/>
      <c r="T1374" s="6" t="b">
        <v>1</v>
      </c>
    </row>
    <row r="1375" spans="1:20" ht="15.75" x14ac:dyDescent="0.25">
      <c r="A1375" s="6" t="str">
        <f>IFERROR(FIND($A$14,C1375),"")</f>
        <v/>
      </c>
      <c r="B1375" s="10" t="s">
        <v>7625</v>
      </c>
      <c r="C1375" s="9" t="s">
        <v>7624</v>
      </c>
      <c r="D1375" s="8" t="s">
        <v>14</v>
      </c>
      <c r="E1375" s="6"/>
      <c r="F1375" s="6" t="s">
        <v>7622</v>
      </c>
      <c r="G1375" s="6" t="s">
        <v>7623</v>
      </c>
      <c r="H1375" s="6"/>
      <c r="I1375" s="6" t="s">
        <v>0</v>
      </c>
      <c r="J1375" s="6" t="s">
        <v>0</v>
      </c>
      <c r="K1375" s="6"/>
      <c r="L1375" s="6" t="s">
        <v>0</v>
      </c>
      <c r="M1375" s="6" t="s">
        <v>7622</v>
      </c>
      <c r="N1375" s="6"/>
      <c r="O1375" s="6"/>
      <c r="P1375" s="6" t="s">
        <v>0</v>
      </c>
      <c r="Q1375" s="7">
        <f>COUNTA(E1375:P1375)-COUNTIF(C1375:P1375," ")</f>
        <v>3</v>
      </c>
      <c r="R1375" s="6"/>
      <c r="S1375" s="5"/>
      <c r="T1375" s="6" t="b">
        <v>1</v>
      </c>
    </row>
    <row r="1376" spans="1:20" ht="15.75" x14ac:dyDescent="0.25">
      <c r="A1376" s="6" t="str">
        <f>IFERROR(FIND($A$14,C1376),"")</f>
        <v/>
      </c>
      <c r="B1376" s="10" t="s">
        <v>1661</v>
      </c>
      <c r="C1376" s="9" t="s">
        <v>1660</v>
      </c>
      <c r="D1376" s="8" t="s">
        <v>2</v>
      </c>
      <c r="E1376" s="6"/>
      <c r="F1376" s="6"/>
      <c r="G1376" s="6"/>
      <c r="H1376" s="6"/>
      <c r="I1376" s="6" t="s">
        <v>0</v>
      </c>
      <c r="J1376" s="6" t="s">
        <v>1659</v>
      </c>
      <c r="K1376" s="6"/>
      <c r="L1376" s="6" t="s">
        <v>0</v>
      </c>
      <c r="M1376" s="6" t="s">
        <v>1658</v>
      </c>
      <c r="N1376" s="6"/>
      <c r="O1376" s="6"/>
      <c r="P1376" s="6" t="s">
        <v>0</v>
      </c>
      <c r="Q1376" s="7">
        <f>COUNTA(E1376:P1376)-COUNTIF(C1376:P1376," ")</f>
        <v>2</v>
      </c>
      <c r="R1376" s="6"/>
      <c r="S1376" s="5"/>
      <c r="T1376" s="6" t="b">
        <v>1</v>
      </c>
    </row>
    <row r="1377" spans="1:20" ht="15.75" x14ac:dyDescent="0.25">
      <c r="A1377" s="6" t="str">
        <f>IFERROR(FIND($A$14,C1377),"")</f>
        <v/>
      </c>
      <c r="B1377" s="10" t="s">
        <v>1657</v>
      </c>
      <c r="C1377" s="9" t="s">
        <v>1656</v>
      </c>
      <c r="D1377" s="8" t="s">
        <v>14</v>
      </c>
      <c r="E1377" s="6"/>
      <c r="F1377" s="6" t="s">
        <v>13</v>
      </c>
      <c r="G1377" s="6"/>
      <c r="H1377" s="6"/>
      <c r="I1377" s="6"/>
      <c r="J1377" s="6"/>
      <c r="K1377" s="6"/>
      <c r="L1377" s="6" t="s">
        <v>0</v>
      </c>
      <c r="M1377" s="6" t="s">
        <v>1655</v>
      </c>
      <c r="N1377" s="6"/>
      <c r="O1377" s="6"/>
      <c r="P1377" s="6" t="s">
        <v>0</v>
      </c>
      <c r="Q1377" s="7">
        <f>COUNTA(E1377:P1377)-COUNTIF(C1377:P1377," ")</f>
        <v>2</v>
      </c>
      <c r="R1377" s="6"/>
      <c r="S1377" s="5"/>
      <c r="T1377" s="6" t="b">
        <v>1</v>
      </c>
    </row>
    <row r="1378" spans="1:20" ht="15.75" x14ac:dyDescent="0.25">
      <c r="A1378" s="6" t="str">
        <f>IFERROR(FIND($A$14,C1378),"")</f>
        <v/>
      </c>
      <c r="B1378" s="10" t="s">
        <v>7621</v>
      </c>
      <c r="C1378" s="9" t="s">
        <v>7620</v>
      </c>
      <c r="D1378" s="8" t="s">
        <v>312</v>
      </c>
      <c r="E1378" s="6"/>
      <c r="F1378" s="6"/>
      <c r="G1378" s="6" t="s">
        <v>7619</v>
      </c>
      <c r="H1378" s="6"/>
      <c r="I1378" s="6" t="s">
        <v>0</v>
      </c>
      <c r="J1378" s="6" t="s">
        <v>7618</v>
      </c>
      <c r="K1378" s="6"/>
      <c r="L1378" s="6" t="s">
        <v>0</v>
      </c>
      <c r="M1378" s="6" t="s">
        <v>7617</v>
      </c>
      <c r="N1378" s="6"/>
      <c r="O1378" s="6" t="s">
        <v>7617</v>
      </c>
      <c r="P1378" s="6" t="s">
        <v>0</v>
      </c>
      <c r="Q1378" s="7">
        <f>COUNTA(E1378:P1378)-COUNTIF(C1378:P1378," ")</f>
        <v>4</v>
      </c>
      <c r="R1378" s="6"/>
      <c r="S1378" s="5"/>
      <c r="T1378" s="6" t="b">
        <v>1</v>
      </c>
    </row>
    <row r="1379" spans="1:20" ht="15.75" x14ac:dyDescent="0.25">
      <c r="A1379" s="6" t="str">
        <f>IFERROR(FIND($A$14,C1379),"")</f>
        <v/>
      </c>
      <c r="B1379" s="10" t="s">
        <v>1654</v>
      </c>
      <c r="C1379" s="9" t="s">
        <v>1653</v>
      </c>
      <c r="D1379" s="8" t="s">
        <v>2</v>
      </c>
      <c r="E1379" s="6"/>
      <c r="F1379" s="6"/>
      <c r="G1379" s="6"/>
      <c r="H1379" s="6"/>
      <c r="I1379" s="6" t="s">
        <v>0</v>
      </c>
      <c r="J1379" s="6" t="s">
        <v>1652</v>
      </c>
      <c r="K1379" s="6"/>
      <c r="L1379" s="6" t="s">
        <v>0</v>
      </c>
      <c r="M1379" s="6" t="s">
        <v>1651</v>
      </c>
      <c r="N1379" s="6"/>
      <c r="O1379" s="6"/>
      <c r="P1379" s="6" t="s">
        <v>0</v>
      </c>
      <c r="Q1379" s="7">
        <f>COUNTA(E1379:P1379)-COUNTIF(C1379:P1379," ")</f>
        <v>2</v>
      </c>
      <c r="R1379" s="6"/>
      <c r="S1379" s="5"/>
      <c r="T1379" s="6" t="b">
        <v>1</v>
      </c>
    </row>
    <row r="1380" spans="1:20" ht="15.75" x14ac:dyDescent="0.25">
      <c r="A1380" s="6" t="str">
        <f>IFERROR(FIND($A$14,C1380),"")</f>
        <v/>
      </c>
      <c r="B1380" s="10" t="s">
        <v>17007</v>
      </c>
      <c r="C1380" s="9" t="s">
        <v>17006</v>
      </c>
      <c r="D1380" s="8" t="s">
        <v>14</v>
      </c>
      <c r="E1380" s="6"/>
      <c r="F1380" s="6" t="s">
        <v>17005</v>
      </c>
      <c r="G1380" s="6" t="s">
        <v>17004</v>
      </c>
      <c r="H1380" s="6"/>
      <c r="I1380" s="6" t="s">
        <v>0</v>
      </c>
      <c r="J1380" s="6" t="s">
        <v>0</v>
      </c>
      <c r="K1380" s="6"/>
      <c r="L1380" s="6" t="s">
        <v>0</v>
      </c>
      <c r="M1380" s="6" t="s">
        <v>17003</v>
      </c>
      <c r="N1380" s="6"/>
      <c r="O1380" s="6"/>
      <c r="P1380" s="6" t="s">
        <v>17002</v>
      </c>
      <c r="Q1380" s="7">
        <f>COUNTA(E1380:P1380)-COUNTIF(C1380:P1380," ")</f>
        <v>4</v>
      </c>
      <c r="R1380" s="6"/>
      <c r="S1380" s="5" t="s">
        <v>16913</v>
      </c>
      <c r="T1380" s="6" t="b">
        <v>1</v>
      </c>
    </row>
    <row r="1381" spans="1:20" ht="15.75" x14ac:dyDescent="0.25">
      <c r="A1381" s="6" t="str">
        <f>IFERROR(FIND($A$14,C1381),"")</f>
        <v/>
      </c>
      <c r="B1381" s="10" t="s">
        <v>17679</v>
      </c>
      <c r="C1381" s="9" t="s">
        <v>17678</v>
      </c>
      <c r="D1381" s="8" t="s">
        <v>312</v>
      </c>
      <c r="E1381" s="6"/>
      <c r="F1381" s="6"/>
      <c r="G1381" s="6" t="s">
        <v>17677</v>
      </c>
      <c r="H1381" s="6"/>
      <c r="I1381" s="6" t="s">
        <v>0</v>
      </c>
      <c r="J1381" s="6" t="s">
        <v>17676</v>
      </c>
      <c r="K1381" s="6"/>
      <c r="L1381" s="6" t="s">
        <v>0</v>
      </c>
      <c r="M1381" s="6" t="s">
        <v>17675</v>
      </c>
      <c r="N1381" s="6"/>
      <c r="O1381" s="6"/>
      <c r="P1381" s="6" t="s">
        <v>17674</v>
      </c>
      <c r="Q1381" s="7">
        <f>COUNTA(E1381:P1381)-COUNTIF(C1381:P1381," ")</f>
        <v>4</v>
      </c>
      <c r="R1381" s="6" t="s">
        <v>14396</v>
      </c>
      <c r="S1381" s="15" t="s">
        <v>17594</v>
      </c>
      <c r="T1381" s="6" t="b">
        <v>0</v>
      </c>
    </row>
    <row r="1382" spans="1:20" ht="15.75" x14ac:dyDescent="0.25">
      <c r="A1382" s="6" t="str">
        <f>IFERROR(FIND($A$14,C1382),"")</f>
        <v/>
      </c>
      <c r="B1382" s="10" t="s">
        <v>7610</v>
      </c>
      <c r="C1382" s="9" t="s">
        <v>7609</v>
      </c>
      <c r="D1382" s="8" t="s">
        <v>14</v>
      </c>
      <c r="E1382" s="6"/>
      <c r="F1382" s="6" t="s">
        <v>7608</v>
      </c>
      <c r="G1382" s="6" t="s">
        <v>7607</v>
      </c>
      <c r="H1382" s="6"/>
      <c r="I1382" s="6" t="s">
        <v>0</v>
      </c>
      <c r="J1382" s="6" t="s">
        <v>0</v>
      </c>
      <c r="K1382" s="6"/>
      <c r="L1382" s="6" t="s">
        <v>0</v>
      </c>
      <c r="M1382" s="6" t="s">
        <v>7606</v>
      </c>
      <c r="N1382" s="6"/>
      <c r="O1382" s="6"/>
      <c r="P1382" s="6" t="s">
        <v>0</v>
      </c>
      <c r="Q1382" s="7">
        <f>COUNTA(E1382:P1382)-COUNTIF(C1382:P1382," ")</f>
        <v>3</v>
      </c>
      <c r="R1382" s="6"/>
      <c r="S1382" s="5"/>
      <c r="T1382" s="6" t="b">
        <v>1</v>
      </c>
    </row>
    <row r="1383" spans="1:20" ht="15.75" x14ac:dyDescent="0.25">
      <c r="A1383" s="6" t="str">
        <f>IFERROR(FIND($A$14,C1383),"")</f>
        <v/>
      </c>
      <c r="B1383" s="10" t="s">
        <v>13837</v>
      </c>
      <c r="C1383" s="9" t="s">
        <v>13836</v>
      </c>
      <c r="D1383" s="8" t="s">
        <v>14</v>
      </c>
      <c r="E1383" s="6"/>
      <c r="F1383" s="6" t="s">
        <v>13835</v>
      </c>
      <c r="G1383" s="6"/>
      <c r="H1383" s="6"/>
      <c r="I1383" s="6" t="s">
        <v>0</v>
      </c>
      <c r="J1383" s="6" t="s">
        <v>0</v>
      </c>
      <c r="K1383" s="6"/>
      <c r="L1383" s="6" t="s">
        <v>0</v>
      </c>
      <c r="M1383" s="6" t="s">
        <v>0</v>
      </c>
      <c r="N1383" s="6"/>
      <c r="O1383" s="6"/>
      <c r="P1383" s="6" t="s">
        <v>0</v>
      </c>
      <c r="Q1383" s="7">
        <f>COUNTA(E1383:P1383)-COUNTIF(C1383:P1383," ")</f>
        <v>1</v>
      </c>
      <c r="R1383" s="6"/>
      <c r="S1383" s="5"/>
      <c r="T1383" s="6" t="b">
        <v>1</v>
      </c>
    </row>
    <row r="1384" spans="1:20" ht="15.75" x14ac:dyDescent="0.25">
      <c r="A1384" s="6" t="str">
        <f>IFERROR(FIND($A$14,C1384),"")</f>
        <v/>
      </c>
      <c r="B1384" s="10" t="s">
        <v>13834</v>
      </c>
      <c r="C1384" s="9" t="s">
        <v>13833</v>
      </c>
      <c r="D1384" s="8" t="s">
        <v>14</v>
      </c>
      <c r="E1384" s="6"/>
      <c r="F1384" s="6" t="s">
        <v>13832</v>
      </c>
      <c r="G1384" s="6"/>
      <c r="H1384" s="6"/>
      <c r="I1384" s="6" t="s">
        <v>0</v>
      </c>
      <c r="J1384" s="6" t="s">
        <v>0</v>
      </c>
      <c r="K1384" s="6"/>
      <c r="L1384" s="6" t="s">
        <v>0</v>
      </c>
      <c r="M1384" s="6" t="s">
        <v>0</v>
      </c>
      <c r="N1384" s="6"/>
      <c r="O1384" s="6"/>
      <c r="P1384" s="6" t="s">
        <v>0</v>
      </c>
      <c r="Q1384" s="7">
        <f>COUNTA(E1384:P1384)-COUNTIF(C1384:P1384," ")</f>
        <v>1</v>
      </c>
      <c r="R1384" s="6"/>
      <c r="S1384" s="5"/>
      <c r="T1384" s="6" t="b">
        <v>1</v>
      </c>
    </row>
    <row r="1385" spans="1:20" ht="15.75" x14ac:dyDescent="0.25">
      <c r="A1385" s="6" t="str">
        <f>IFERROR(FIND($A$14,C1385),"")</f>
        <v/>
      </c>
      <c r="B1385" s="10" t="s">
        <v>7616</v>
      </c>
      <c r="C1385" s="9" t="s">
        <v>7615</v>
      </c>
      <c r="D1385" s="8" t="s">
        <v>14</v>
      </c>
      <c r="E1385" s="6"/>
      <c r="F1385" s="6" t="s">
        <v>7612</v>
      </c>
      <c r="G1385" s="6" t="s">
        <v>7614</v>
      </c>
      <c r="H1385" s="6"/>
      <c r="I1385" s="6" t="s">
        <v>0</v>
      </c>
      <c r="J1385" s="6" t="s">
        <v>0</v>
      </c>
      <c r="K1385" s="6"/>
      <c r="L1385" s="6" t="s">
        <v>0</v>
      </c>
      <c r="M1385" s="6" t="s">
        <v>7613</v>
      </c>
      <c r="N1385" s="6"/>
      <c r="O1385" s="6" t="s">
        <v>7612</v>
      </c>
      <c r="P1385" s="6" t="s">
        <v>7611</v>
      </c>
      <c r="Q1385" s="7">
        <f>COUNTA(E1385:P1385)-COUNTIF(C1385:P1385," ")</f>
        <v>5</v>
      </c>
      <c r="R1385" s="6"/>
      <c r="S1385" s="5"/>
      <c r="T1385" s="6" t="b">
        <v>1</v>
      </c>
    </row>
    <row r="1386" spans="1:20" ht="15.75" x14ac:dyDescent="0.25">
      <c r="A1386" s="6" t="str">
        <f>IFERROR(FIND($A$14,C1386),"")</f>
        <v/>
      </c>
      <c r="B1386" s="10" t="s">
        <v>17734</v>
      </c>
      <c r="C1386" s="9" t="s">
        <v>17733</v>
      </c>
      <c r="D1386" s="8" t="s">
        <v>2</v>
      </c>
      <c r="E1386" s="6"/>
      <c r="F1386" s="6"/>
      <c r="G1386" s="6"/>
      <c r="H1386" s="6"/>
      <c r="I1386" s="6" t="s">
        <v>0</v>
      </c>
      <c r="J1386" s="6" t="s">
        <v>17732</v>
      </c>
      <c r="K1386" s="6"/>
      <c r="L1386" s="6" t="s">
        <v>0</v>
      </c>
      <c r="M1386" s="6" t="s">
        <v>0</v>
      </c>
      <c r="N1386" s="6"/>
      <c r="O1386" s="6"/>
      <c r="P1386" s="6" t="s">
        <v>0</v>
      </c>
      <c r="Q1386" s="7">
        <f>COUNTA(E1386:P1386)-COUNTIF(C1386:P1386," ")</f>
        <v>1</v>
      </c>
      <c r="R1386" s="6" t="s">
        <v>14396</v>
      </c>
      <c r="S1386" s="15" t="s">
        <v>17725</v>
      </c>
      <c r="T1386" s="6" t="b">
        <v>0</v>
      </c>
    </row>
    <row r="1387" spans="1:20" ht="15.75" x14ac:dyDescent="0.25">
      <c r="A1387" s="6" t="str">
        <f>IFERROR(FIND($A$14,C1387),"")</f>
        <v/>
      </c>
      <c r="B1387" s="10" t="s">
        <v>19386</v>
      </c>
      <c r="C1387" s="9" t="s">
        <v>19385</v>
      </c>
      <c r="D1387" s="8" t="s">
        <v>2</v>
      </c>
      <c r="E1387" s="6"/>
      <c r="F1387" s="6"/>
      <c r="G1387" s="6"/>
      <c r="H1387" s="6"/>
      <c r="I1387" s="6" t="s">
        <v>0</v>
      </c>
      <c r="J1387" s="6" t="s">
        <v>19384</v>
      </c>
      <c r="K1387" s="6" t="s">
        <v>19383</v>
      </c>
      <c r="L1387" s="6" t="s">
        <v>0</v>
      </c>
      <c r="M1387" s="6" t="s">
        <v>0</v>
      </c>
      <c r="N1387" s="6"/>
      <c r="O1387" s="6"/>
      <c r="P1387" s="6" t="s">
        <v>0</v>
      </c>
      <c r="Q1387" s="7">
        <f>COUNTA(E1387:P1387)-COUNTIF(C1387:P1387," ")</f>
        <v>2</v>
      </c>
      <c r="R1387" s="6"/>
      <c r="S1387" s="5"/>
      <c r="T1387" s="6" t="b">
        <v>1</v>
      </c>
    </row>
    <row r="1388" spans="1:20" ht="15.75" x14ac:dyDescent="0.25">
      <c r="A1388" s="6" t="str">
        <f>IFERROR(FIND($A$14,C1388),"")</f>
        <v/>
      </c>
      <c r="B1388" s="10" t="s">
        <v>1650</v>
      </c>
      <c r="C1388" s="9" t="s">
        <v>1649</v>
      </c>
      <c r="D1388" s="8" t="s">
        <v>25</v>
      </c>
      <c r="E1388" s="6"/>
      <c r="F1388" s="6"/>
      <c r="G1388" s="6"/>
      <c r="H1388" s="6"/>
      <c r="I1388" s="6"/>
      <c r="J1388" s="6"/>
      <c r="K1388" s="6"/>
      <c r="L1388" s="6" t="s">
        <v>0</v>
      </c>
      <c r="M1388" s="6" t="s">
        <v>1648</v>
      </c>
      <c r="N1388" s="6"/>
      <c r="O1388" s="6"/>
      <c r="P1388" s="6" t="s">
        <v>0</v>
      </c>
      <c r="Q1388" s="7">
        <f>COUNTA(E1388:P1388)-COUNTIF(C1388:P1388," ")</f>
        <v>1</v>
      </c>
      <c r="R1388" s="6"/>
      <c r="S1388" s="5"/>
      <c r="T1388" s="6" t="b">
        <v>1</v>
      </c>
    </row>
    <row r="1389" spans="1:20" ht="15.75" x14ac:dyDescent="0.25">
      <c r="A1389" s="6" t="str">
        <f>IFERROR(FIND($A$14,C1389),"")</f>
        <v/>
      </c>
      <c r="B1389" s="10" t="s">
        <v>7605</v>
      </c>
      <c r="C1389" s="9" t="s">
        <v>7604</v>
      </c>
      <c r="D1389" s="8" t="s">
        <v>312</v>
      </c>
      <c r="E1389" s="6"/>
      <c r="F1389" s="6"/>
      <c r="G1389" s="6" t="s">
        <v>7603</v>
      </c>
      <c r="H1389" s="6"/>
      <c r="I1389" s="6" t="s">
        <v>0</v>
      </c>
      <c r="J1389" s="6"/>
      <c r="K1389" s="6"/>
      <c r="L1389" s="6" t="s">
        <v>0</v>
      </c>
      <c r="M1389" s="6" t="s">
        <v>0</v>
      </c>
      <c r="N1389" s="6"/>
      <c r="O1389" s="6"/>
      <c r="P1389" s="6" t="s">
        <v>0</v>
      </c>
      <c r="Q1389" s="7">
        <f>COUNTA(E1389:P1389)-COUNTIF(C1389:P1389," ")</f>
        <v>1</v>
      </c>
      <c r="R1389" s="6"/>
      <c r="S1389" s="5"/>
      <c r="T1389" s="6" t="b">
        <v>1</v>
      </c>
    </row>
    <row r="1390" spans="1:20" ht="15.75" x14ac:dyDescent="0.25">
      <c r="A1390" s="6" t="str">
        <f>IFERROR(FIND($A$14,C1390),"")</f>
        <v/>
      </c>
      <c r="B1390" s="10" t="s">
        <v>7688</v>
      </c>
      <c r="C1390" s="9" t="s">
        <v>7687</v>
      </c>
      <c r="D1390" s="8" t="s">
        <v>312</v>
      </c>
      <c r="E1390" s="6"/>
      <c r="F1390" s="6"/>
      <c r="G1390" s="6" t="s">
        <v>7686</v>
      </c>
      <c r="H1390" s="6"/>
      <c r="I1390" s="6" t="s">
        <v>0</v>
      </c>
      <c r="J1390" s="6"/>
      <c r="K1390" s="6"/>
      <c r="L1390" s="6" t="s">
        <v>0</v>
      </c>
      <c r="M1390" s="6" t="s">
        <v>0</v>
      </c>
      <c r="N1390" s="6"/>
      <c r="O1390" s="6"/>
      <c r="P1390" s="6" t="s">
        <v>0</v>
      </c>
      <c r="Q1390" s="7">
        <f>COUNTA(E1390:P1390)-COUNTIF(C1390:P1390," ")</f>
        <v>1</v>
      </c>
      <c r="R1390" s="6"/>
      <c r="S1390" s="5"/>
      <c r="T1390" s="6" t="b">
        <v>1</v>
      </c>
    </row>
    <row r="1391" spans="1:20" ht="15.75" x14ac:dyDescent="0.25">
      <c r="A1391" s="6" t="str">
        <f>IFERROR(FIND($A$14,C1391),"")</f>
        <v/>
      </c>
      <c r="B1391" s="10" t="s">
        <v>1647</v>
      </c>
      <c r="C1391" s="9" t="s">
        <v>1646</v>
      </c>
      <c r="D1391" s="8" t="s">
        <v>177</v>
      </c>
      <c r="E1391" s="6"/>
      <c r="F1391" s="6"/>
      <c r="G1391" s="6"/>
      <c r="H1391" s="6"/>
      <c r="I1391" s="6" t="s">
        <v>0</v>
      </c>
      <c r="J1391" s="6" t="s">
        <v>1606</v>
      </c>
      <c r="K1391" s="6"/>
      <c r="L1391" s="6" t="s">
        <v>0</v>
      </c>
      <c r="M1391" s="6"/>
      <c r="N1391" s="6"/>
      <c r="O1391" s="6"/>
      <c r="P1391" s="6" t="s">
        <v>0</v>
      </c>
      <c r="Q1391" s="7">
        <f>COUNTA(E1391:P1391)-COUNTIF(C1391:P1391," ")</f>
        <v>1</v>
      </c>
      <c r="R1391" s="6"/>
      <c r="S1391" s="5"/>
      <c r="T1391" s="6" t="b">
        <v>1</v>
      </c>
    </row>
    <row r="1392" spans="1:20" ht="15.75" x14ac:dyDescent="0.25">
      <c r="A1392" s="6" t="str">
        <f>IFERROR(FIND($A$14,C1392),"")</f>
        <v/>
      </c>
      <c r="B1392" s="10" t="s">
        <v>7571</v>
      </c>
      <c r="C1392" s="9" t="s">
        <v>7570</v>
      </c>
      <c r="D1392" s="8" t="s">
        <v>312</v>
      </c>
      <c r="E1392" s="6"/>
      <c r="F1392" s="6"/>
      <c r="G1392" s="6" t="s">
        <v>7569</v>
      </c>
      <c r="H1392" s="6"/>
      <c r="I1392" s="6" t="s">
        <v>7568</v>
      </c>
      <c r="J1392" s="6" t="s">
        <v>7567</v>
      </c>
      <c r="K1392" s="6"/>
      <c r="L1392" s="6" t="s">
        <v>0</v>
      </c>
      <c r="M1392" s="6" t="s">
        <v>7566</v>
      </c>
      <c r="N1392" s="6" t="s">
        <v>7565</v>
      </c>
      <c r="O1392" s="6"/>
      <c r="P1392" s="6" t="s">
        <v>7564</v>
      </c>
      <c r="Q1392" s="7">
        <f>COUNTA(E1392:P1392)-COUNTIF(C1392:P1392," ")</f>
        <v>6</v>
      </c>
      <c r="R1392" s="6"/>
      <c r="S1392" s="5"/>
      <c r="T1392" s="6" t="b">
        <v>1</v>
      </c>
    </row>
    <row r="1393" spans="1:20" ht="15.75" x14ac:dyDescent="0.25">
      <c r="A1393" s="6" t="str">
        <f>IFERROR(FIND($A$14,C1393),"")</f>
        <v/>
      </c>
      <c r="B1393" s="10" t="s">
        <v>7556</v>
      </c>
      <c r="C1393" s="9" t="s">
        <v>7555</v>
      </c>
      <c r="D1393" s="8" t="s">
        <v>312</v>
      </c>
      <c r="E1393" s="6"/>
      <c r="F1393" s="6"/>
      <c r="G1393" s="6" t="s">
        <v>7554</v>
      </c>
      <c r="H1393" s="6"/>
      <c r="I1393" s="6" t="s">
        <v>7553</v>
      </c>
      <c r="J1393" s="6" t="s">
        <v>7552</v>
      </c>
      <c r="K1393" s="6"/>
      <c r="L1393" s="6" t="s">
        <v>0</v>
      </c>
      <c r="M1393" s="6" t="s">
        <v>7551</v>
      </c>
      <c r="N1393" s="6" t="s">
        <v>7550</v>
      </c>
      <c r="O1393" s="6"/>
      <c r="P1393" s="6" t="s">
        <v>7549</v>
      </c>
      <c r="Q1393" s="7">
        <f>COUNTA(E1393:P1393)-COUNTIF(C1393:P1393," ")</f>
        <v>6</v>
      </c>
      <c r="R1393" s="6"/>
      <c r="S1393" s="5"/>
      <c r="T1393" s="6" t="b">
        <v>1</v>
      </c>
    </row>
    <row r="1394" spans="1:20" ht="15.75" x14ac:dyDescent="0.25">
      <c r="A1394" s="6" t="str">
        <f>IFERROR(FIND($A$14,C1394),"")</f>
        <v/>
      </c>
      <c r="B1394" s="10" t="s">
        <v>7563</v>
      </c>
      <c r="C1394" s="9" t="s">
        <v>7562</v>
      </c>
      <c r="D1394" s="8" t="s">
        <v>14</v>
      </c>
      <c r="E1394" s="6"/>
      <c r="F1394" s="6" t="s">
        <v>7558</v>
      </c>
      <c r="G1394" s="6" t="s">
        <v>7561</v>
      </c>
      <c r="H1394" s="6"/>
      <c r="I1394" s="6" t="s">
        <v>7558</v>
      </c>
      <c r="J1394" s="6" t="s">
        <v>7560</v>
      </c>
      <c r="K1394" s="6"/>
      <c r="L1394" s="6" t="s">
        <v>0</v>
      </c>
      <c r="M1394" s="6" t="s">
        <v>7558</v>
      </c>
      <c r="N1394" s="6" t="s">
        <v>7559</v>
      </c>
      <c r="O1394" s="6" t="s">
        <v>7558</v>
      </c>
      <c r="P1394" s="6" t="s">
        <v>7557</v>
      </c>
      <c r="Q1394" s="7">
        <f>COUNTA(E1394:P1394)-COUNTIF(C1394:P1394," ")</f>
        <v>8</v>
      </c>
      <c r="R1394" s="6"/>
      <c r="S1394" s="5"/>
      <c r="T1394" s="6" t="b">
        <v>1</v>
      </c>
    </row>
    <row r="1395" spans="1:20" ht="15.75" x14ac:dyDescent="0.25">
      <c r="A1395" s="6" t="str">
        <f>IFERROR(FIND($A$14,C1395),"")</f>
        <v/>
      </c>
      <c r="B1395" s="10" t="s">
        <v>14762</v>
      </c>
      <c r="C1395" s="9" t="s">
        <v>14761</v>
      </c>
      <c r="D1395" s="8" t="s">
        <v>221</v>
      </c>
      <c r="E1395" s="40" t="s">
        <v>13</v>
      </c>
      <c r="F1395" s="6"/>
      <c r="G1395" s="6" t="s">
        <v>14760</v>
      </c>
      <c r="H1395" s="6"/>
      <c r="I1395" s="6" t="s">
        <v>14756</v>
      </c>
      <c r="J1395" s="6" t="s">
        <v>14759</v>
      </c>
      <c r="K1395" s="6"/>
      <c r="L1395" s="6" t="s">
        <v>0</v>
      </c>
      <c r="M1395" s="6" t="s">
        <v>14758</v>
      </c>
      <c r="N1395" s="6" t="s">
        <v>14757</v>
      </c>
      <c r="O1395" s="6" t="s">
        <v>14756</v>
      </c>
      <c r="P1395" s="6" t="s">
        <v>14755</v>
      </c>
      <c r="Q1395" s="7">
        <f>COUNTA(E1395:P1395)-COUNTIF(C1395:P1395," ")</f>
        <v>8</v>
      </c>
      <c r="R1395" s="13" t="s">
        <v>14410</v>
      </c>
      <c r="S1395" s="5"/>
      <c r="T1395" s="6" t="b">
        <v>1</v>
      </c>
    </row>
    <row r="1396" spans="1:20" ht="15.75" x14ac:dyDescent="0.25">
      <c r="A1396" s="6" t="str">
        <f>IFERROR(FIND($A$14,C1396),"")</f>
        <v/>
      </c>
      <c r="B1396" s="10" t="s">
        <v>1645</v>
      </c>
      <c r="C1396" s="9" t="s">
        <v>1644</v>
      </c>
      <c r="D1396" s="8" t="s">
        <v>177</v>
      </c>
      <c r="E1396" s="6"/>
      <c r="F1396" s="6"/>
      <c r="G1396" s="6"/>
      <c r="H1396" s="6"/>
      <c r="I1396" s="6" t="s">
        <v>0</v>
      </c>
      <c r="J1396" s="6" t="s">
        <v>1643</v>
      </c>
      <c r="K1396" s="6"/>
      <c r="L1396" s="6" t="s">
        <v>0</v>
      </c>
      <c r="M1396" s="6"/>
      <c r="N1396" s="6"/>
      <c r="O1396" s="6"/>
      <c r="P1396" s="6" t="s">
        <v>0</v>
      </c>
      <c r="Q1396" s="7">
        <f>COUNTA(E1396:P1396)-COUNTIF(C1396:P1396," ")</f>
        <v>1</v>
      </c>
      <c r="R1396" s="6"/>
      <c r="S1396" s="5"/>
      <c r="T1396" s="6" t="b">
        <v>1</v>
      </c>
    </row>
    <row r="1397" spans="1:20" ht="15.75" x14ac:dyDescent="0.25">
      <c r="A1397" s="6" t="str">
        <f>IFERROR(FIND($A$14,C1397),"")</f>
        <v/>
      </c>
      <c r="B1397" s="10" t="s">
        <v>13831</v>
      </c>
      <c r="C1397" s="9" t="s">
        <v>13830</v>
      </c>
      <c r="D1397" s="8" t="s">
        <v>14</v>
      </c>
      <c r="E1397" s="6"/>
      <c r="F1397" s="6" t="s">
        <v>13829</v>
      </c>
      <c r="G1397" s="6"/>
      <c r="H1397" s="6"/>
      <c r="I1397" s="6" t="s">
        <v>0</v>
      </c>
      <c r="J1397" s="6" t="s">
        <v>0</v>
      </c>
      <c r="K1397" s="6"/>
      <c r="L1397" s="6" t="s">
        <v>0</v>
      </c>
      <c r="M1397" s="6" t="s">
        <v>0</v>
      </c>
      <c r="N1397" s="6"/>
      <c r="O1397" s="6"/>
      <c r="P1397" s="6" t="s">
        <v>0</v>
      </c>
      <c r="Q1397" s="7">
        <f>COUNTA(E1397:P1397)-COUNTIF(C1397:P1397," ")</f>
        <v>1</v>
      </c>
      <c r="R1397" s="6"/>
      <c r="S1397" s="5"/>
      <c r="T1397" s="6" t="b">
        <v>1</v>
      </c>
    </row>
    <row r="1398" spans="1:20" ht="15.75" x14ac:dyDescent="0.25">
      <c r="A1398" s="6" t="str">
        <f>IFERROR(FIND($A$14,C1398),"")</f>
        <v/>
      </c>
      <c r="B1398" s="10" t="s">
        <v>14770</v>
      </c>
      <c r="C1398" s="9" t="s">
        <v>14769</v>
      </c>
      <c r="D1398" s="8" t="s">
        <v>221</v>
      </c>
      <c r="E1398" s="40" t="s">
        <v>13</v>
      </c>
      <c r="F1398" s="6"/>
      <c r="G1398" s="6" t="s">
        <v>14768</v>
      </c>
      <c r="H1398" s="6"/>
      <c r="I1398" s="6" t="s">
        <v>0</v>
      </c>
      <c r="J1398" s="6" t="s">
        <v>14767</v>
      </c>
      <c r="K1398" s="6"/>
      <c r="L1398" s="6" t="s">
        <v>0</v>
      </c>
      <c r="M1398" s="6" t="s">
        <v>14766</v>
      </c>
      <c r="N1398" s="6" t="s">
        <v>14765</v>
      </c>
      <c r="O1398" s="6" t="s">
        <v>14764</v>
      </c>
      <c r="P1398" s="6" t="s">
        <v>14763</v>
      </c>
      <c r="Q1398" s="7">
        <f>COUNTA(E1398:P1398)-COUNTIF(C1398:P1398," ")</f>
        <v>7</v>
      </c>
      <c r="R1398" s="13" t="s">
        <v>14410</v>
      </c>
      <c r="S1398" s="5"/>
      <c r="T1398" s="6" t="b">
        <v>1</v>
      </c>
    </row>
    <row r="1399" spans="1:20" ht="15.75" x14ac:dyDescent="0.25">
      <c r="A1399" s="6" t="str">
        <f>IFERROR(FIND($A$14,C1399),"")</f>
        <v/>
      </c>
      <c r="B1399" s="10" t="s">
        <v>13828</v>
      </c>
      <c r="C1399" s="9" t="s">
        <v>13827</v>
      </c>
      <c r="D1399" s="8" t="s">
        <v>14</v>
      </c>
      <c r="E1399" s="6"/>
      <c r="F1399" s="6" t="s">
        <v>13826</v>
      </c>
      <c r="G1399" s="6"/>
      <c r="H1399" s="6"/>
      <c r="I1399" s="6" t="s">
        <v>0</v>
      </c>
      <c r="J1399" s="6" t="s">
        <v>0</v>
      </c>
      <c r="K1399" s="6"/>
      <c r="L1399" s="6" t="s">
        <v>0</v>
      </c>
      <c r="M1399" s="6" t="s">
        <v>0</v>
      </c>
      <c r="N1399" s="6"/>
      <c r="O1399" s="6"/>
      <c r="P1399" s="6" t="s">
        <v>0</v>
      </c>
      <c r="Q1399" s="7">
        <f>COUNTA(E1399:P1399)-COUNTIF(C1399:P1399," ")</f>
        <v>1</v>
      </c>
      <c r="R1399" s="6"/>
      <c r="S1399" s="5"/>
      <c r="T1399" s="6" t="b">
        <v>1</v>
      </c>
    </row>
    <row r="1400" spans="1:20" ht="15.75" x14ac:dyDescent="0.25">
      <c r="A1400" s="6" t="str">
        <f>IFERROR(FIND($A$14,C1400),"")</f>
        <v/>
      </c>
      <c r="B1400" s="10" t="s">
        <v>7513</v>
      </c>
      <c r="C1400" s="9" t="s">
        <v>7512</v>
      </c>
      <c r="D1400" s="8" t="s">
        <v>14</v>
      </c>
      <c r="E1400" s="6"/>
      <c r="F1400" s="6" t="s">
        <v>7511</v>
      </c>
      <c r="G1400" s="6" t="s">
        <v>7510</v>
      </c>
      <c r="H1400" s="6"/>
      <c r="I1400" s="6" t="s">
        <v>0</v>
      </c>
      <c r="J1400" s="6" t="s">
        <v>0</v>
      </c>
      <c r="K1400" s="6"/>
      <c r="L1400" s="6" t="s">
        <v>0</v>
      </c>
      <c r="M1400" s="6" t="s">
        <v>0</v>
      </c>
      <c r="N1400" s="6"/>
      <c r="O1400" s="6"/>
      <c r="P1400" s="6" t="s">
        <v>0</v>
      </c>
      <c r="Q1400" s="7">
        <f>COUNTA(E1400:P1400)-COUNTIF(C1400:P1400," ")</f>
        <v>2</v>
      </c>
      <c r="R1400" s="6"/>
      <c r="S1400" s="5"/>
      <c r="T1400" s="6" t="b">
        <v>1</v>
      </c>
    </row>
    <row r="1401" spans="1:20" ht="15.75" x14ac:dyDescent="0.25">
      <c r="A1401" s="6" t="str">
        <f>IFERROR(FIND($A$14,C1401),"")</f>
        <v/>
      </c>
      <c r="B1401" s="10" t="s">
        <v>7537</v>
      </c>
      <c r="C1401" s="9" t="s">
        <v>7536</v>
      </c>
      <c r="D1401" s="8" t="s">
        <v>14</v>
      </c>
      <c r="E1401" s="6"/>
      <c r="F1401" s="6" t="s">
        <v>7534</v>
      </c>
      <c r="G1401" s="6" t="s">
        <v>7535</v>
      </c>
      <c r="H1401" s="6"/>
      <c r="I1401" s="6" t="s">
        <v>7534</v>
      </c>
      <c r="J1401" s="6" t="s">
        <v>7533</v>
      </c>
      <c r="K1401" s="6"/>
      <c r="L1401" s="6" t="s">
        <v>0</v>
      </c>
      <c r="M1401" s="6" t="s">
        <v>7532</v>
      </c>
      <c r="N1401" s="6" t="s">
        <v>7531</v>
      </c>
      <c r="O1401" s="6"/>
      <c r="P1401" s="6" t="s">
        <v>7530</v>
      </c>
      <c r="Q1401" s="7">
        <f>COUNTA(E1401:P1401)-COUNTIF(C1401:P1401," ")</f>
        <v>7</v>
      </c>
      <c r="R1401" s="6"/>
      <c r="S1401" s="5"/>
      <c r="T1401" s="6" t="b">
        <v>1</v>
      </c>
    </row>
    <row r="1402" spans="1:20" ht="15.75" x14ac:dyDescent="0.25">
      <c r="A1402" s="6" t="str">
        <f>IFERROR(FIND($A$14,C1402),"")</f>
        <v/>
      </c>
      <c r="B1402" s="10" t="s">
        <v>7521</v>
      </c>
      <c r="C1402" s="9" t="s">
        <v>7520</v>
      </c>
      <c r="D1402" s="8" t="s">
        <v>14</v>
      </c>
      <c r="E1402" s="6"/>
      <c r="F1402" s="6" t="s">
        <v>7518</v>
      </c>
      <c r="G1402" s="6" t="s">
        <v>7519</v>
      </c>
      <c r="H1402" s="6"/>
      <c r="I1402" s="6" t="s">
        <v>7518</v>
      </c>
      <c r="J1402" s="6" t="s">
        <v>7517</v>
      </c>
      <c r="K1402" s="6"/>
      <c r="L1402" s="6" t="s">
        <v>0</v>
      </c>
      <c r="M1402" s="6" t="s">
        <v>7516</v>
      </c>
      <c r="N1402" s="6" t="s">
        <v>7515</v>
      </c>
      <c r="O1402" s="6"/>
      <c r="P1402" s="6" t="s">
        <v>7514</v>
      </c>
      <c r="Q1402" s="7">
        <f>COUNTA(E1402:P1402)-COUNTIF(C1402:P1402," ")</f>
        <v>7</v>
      </c>
      <c r="R1402" s="6"/>
      <c r="S1402" s="5"/>
      <c r="T1402" s="6" t="b">
        <v>1</v>
      </c>
    </row>
    <row r="1403" spans="1:20" ht="15.75" x14ac:dyDescent="0.25">
      <c r="A1403" s="6" t="str">
        <f>IFERROR(FIND($A$14,C1403),"")</f>
        <v/>
      </c>
      <c r="B1403" s="10" t="s">
        <v>7529</v>
      </c>
      <c r="C1403" s="9" t="s">
        <v>7528</v>
      </c>
      <c r="D1403" s="8" t="s">
        <v>14</v>
      </c>
      <c r="E1403" s="6"/>
      <c r="F1403" s="6" t="s">
        <v>7527</v>
      </c>
      <c r="G1403" s="6" t="s">
        <v>7524</v>
      </c>
      <c r="H1403" s="6"/>
      <c r="I1403" s="6" t="s">
        <v>7526</v>
      </c>
      <c r="J1403" s="6" t="s">
        <v>7525</v>
      </c>
      <c r="K1403" s="6"/>
      <c r="L1403" s="6" t="s">
        <v>0</v>
      </c>
      <c r="M1403" s="6" t="s">
        <v>7524</v>
      </c>
      <c r="N1403" s="6" t="s">
        <v>7523</v>
      </c>
      <c r="O1403" s="6"/>
      <c r="P1403" s="6" t="s">
        <v>7522</v>
      </c>
      <c r="Q1403" s="7">
        <f>COUNTA(E1403:P1403)-COUNTIF(C1403:P1403," ")</f>
        <v>7</v>
      </c>
      <c r="R1403" s="6"/>
      <c r="S1403" s="5"/>
      <c r="T1403" s="6" t="b">
        <v>1</v>
      </c>
    </row>
    <row r="1404" spans="1:20" ht="15.75" x14ac:dyDescent="0.25">
      <c r="A1404" s="6" t="str">
        <f>IFERROR(FIND($A$14,C1404),"")</f>
        <v/>
      </c>
      <c r="B1404" s="10" t="s">
        <v>7509</v>
      </c>
      <c r="C1404" s="9" t="s">
        <v>7508</v>
      </c>
      <c r="D1404" s="8" t="s">
        <v>14</v>
      </c>
      <c r="E1404" s="6"/>
      <c r="F1404" s="6" t="s">
        <v>7507</v>
      </c>
      <c r="G1404" s="6" t="s">
        <v>7506</v>
      </c>
      <c r="H1404" s="6"/>
      <c r="I1404" s="6" t="s">
        <v>7505</v>
      </c>
      <c r="J1404" s="6" t="s">
        <v>0</v>
      </c>
      <c r="K1404" s="6"/>
      <c r="L1404" s="6" t="s">
        <v>0</v>
      </c>
      <c r="M1404" s="6" t="s">
        <v>7504</v>
      </c>
      <c r="N1404" s="6"/>
      <c r="O1404" s="6"/>
      <c r="P1404" s="6" t="s">
        <v>0</v>
      </c>
      <c r="Q1404" s="7">
        <f>COUNTA(E1404:P1404)-COUNTIF(C1404:P1404," ")</f>
        <v>4</v>
      </c>
      <c r="R1404" s="6"/>
      <c r="S1404" s="5"/>
      <c r="T1404" s="6" t="b">
        <v>1</v>
      </c>
    </row>
    <row r="1405" spans="1:20" ht="15.75" x14ac:dyDescent="0.25">
      <c r="A1405" s="6" t="str">
        <f>IFERROR(FIND($A$14,C1405),"")</f>
        <v/>
      </c>
      <c r="B1405" s="10" t="s">
        <v>15643</v>
      </c>
      <c r="C1405" s="9" t="s">
        <v>15642</v>
      </c>
      <c r="D1405" s="8" t="s">
        <v>14</v>
      </c>
      <c r="E1405" s="6"/>
      <c r="F1405" s="6" t="s">
        <v>15641</v>
      </c>
      <c r="G1405" s="6" t="s">
        <v>15640</v>
      </c>
      <c r="H1405" s="6"/>
      <c r="I1405" s="6" t="s">
        <v>15639</v>
      </c>
      <c r="J1405" s="6" t="s">
        <v>15638</v>
      </c>
      <c r="K1405" s="6"/>
      <c r="L1405" s="6" t="s">
        <v>0</v>
      </c>
      <c r="M1405" s="6" t="s">
        <v>15637</v>
      </c>
      <c r="N1405" s="6" t="s">
        <v>15636</v>
      </c>
      <c r="O1405" s="6" t="s">
        <v>15635</v>
      </c>
      <c r="P1405" s="6" t="s">
        <v>15634</v>
      </c>
      <c r="Q1405" s="7">
        <f>COUNTA(E1405:P1405)-COUNTIF(C1405:P1405," ")</f>
        <v>8</v>
      </c>
      <c r="R1405" s="6"/>
      <c r="S1405" s="5" t="s">
        <v>15391</v>
      </c>
      <c r="T1405" s="6" t="b">
        <v>1</v>
      </c>
    </row>
    <row r="1406" spans="1:20" ht="15.75" x14ac:dyDescent="0.25">
      <c r="A1406" s="6" t="str">
        <f>IFERROR(FIND($A$14,C1406),"")</f>
        <v/>
      </c>
      <c r="B1406" s="10" t="s">
        <v>8870</v>
      </c>
      <c r="C1406" s="9" t="s">
        <v>8869</v>
      </c>
      <c r="D1406" s="8" t="s">
        <v>14</v>
      </c>
      <c r="E1406" s="6"/>
      <c r="F1406" s="6" t="s">
        <v>8868</v>
      </c>
      <c r="G1406" s="6" t="s">
        <v>8866</v>
      </c>
      <c r="H1406" s="6"/>
      <c r="I1406" s="6" t="s">
        <v>8867</v>
      </c>
      <c r="J1406" s="6" t="s">
        <v>0</v>
      </c>
      <c r="K1406" s="6"/>
      <c r="L1406" s="6" t="s">
        <v>0</v>
      </c>
      <c r="M1406" s="6" t="s">
        <v>8866</v>
      </c>
      <c r="N1406" s="6" t="s">
        <v>8865</v>
      </c>
      <c r="O1406" s="6"/>
      <c r="P1406" s="6" t="s">
        <v>8864</v>
      </c>
      <c r="Q1406" s="7">
        <f>COUNTA(E1406:P1406)-COUNTIF(C1406:P1406," ")</f>
        <v>6</v>
      </c>
      <c r="R1406" s="6"/>
      <c r="S1406" s="5"/>
      <c r="T1406" s="6" t="b">
        <v>1</v>
      </c>
    </row>
    <row r="1407" spans="1:20" ht="15.75" x14ac:dyDescent="0.25">
      <c r="A1407" s="6" t="str">
        <f>IFERROR(FIND($A$14,C1407),"")</f>
        <v/>
      </c>
      <c r="B1407" s="10" t="s">
        <v>16539</v>
      </c>
      <c r="C1407" s="9" t="s">
        <v>16537</v>
      </c>
      <c r="D1407" s="8" t="s">
        <v>14</v>
      </c>
      <c r="E1407" s="6"/>
      <c r="F1407" s="6" t="s">
        <v>16538</v>
      </c>
      <c r="G1407" s="6"/>
      <c r="H1407" s="6"/>
      <c r="I1407" s="6" t="s">
        <v>16537</v>
      </c>
      <c r="J1407" s="6" t="s">
        <v>0</v>
      </c>
      <c r="K1407" s="6"/>
      <c r="L1407" s="6" t="s">
        <v>0</v>
      </c>
      <c r="M1407" s="6" t="s">
        <v>0</v>
      </c>
      <c r="N1407" s="6"/>
      <c r="O1407" s="6"/>
      <c r="P1407" s="6" t="s">
        <v>0</v>
      </c>
      <c r="Q1407" s="7">
        <f>COUNTA(E1407:P1407)-COUNTIF(C1407:P1407," ")</f>
        <v>2</v>
      </c>
      <c r="R1407" s="6"/>
      <c r="S1407" s="5" t="s">
        <v>16240</v>
      </c>
      <c r="T1407" s="6" t="b">
        <v>1</v>
      </c>
    </row>
    <row r="1408" spans="1:20" ht="15.75" x14ac:dyDescent="0.25">
      <c r="A1408" s="6" t="str">
        <f>IFERROR(FIND($A$14,C1408),"")</f>
        <v/>
      </c>
      <c r="B1408" s="10" t="s">
        <v>13825</v>
      </c>
      <c r="C1408" s="9" t="s">
        <v>13824</v>
      </c>
      <c r="D1408" s="8" t="s">
        <v>14</v>
      </c>
      <c r="E1408" s="6"/>
      <c r="F1408" s="6" t="s">
        <v>7491</v>
      </c>
      <c r="G1408" s="6"/>
      <c r="H1408" s="6"/>
      <c r="I1408" s="6" t="s">
        <v>7491</v>
      </c>
      <c r="J1408" s="6" t="s">
        <v>13823</v>
      </c>
      <c r="K1408" s="6"/>
      <c r="L1408" s="6" t="s">
        <v>0</v>
      </c>
      <c r="M1408" s="6" t="s">
        <v>0</v>
      </c>
      <c r="N1408" s="6"/>
      <c r="O1408" s="6"/>
      <c r="P1408" s="6" t="s">
        <v>0</v>
      </c>
      <c r="Q1408" s="7">
        <f>COUNTA(E1408:P1408)-COUNTIF(C1408:P1408," ")</f>
        <v>3</v>
      </c>
      <c r="R1408" s="6"/>
      <c r="S1408" s="5"/>
      <c r="T1408" s="6" t="b">
        <v>1</v>
      </c>
    </row>
    <row r="1409" spans="1:20" ht="15.75" x14ac:dyDescent="0.25">
      <c r="A1409" s="6" t="str">
        <f>IFERROR(FIND($A$14,C1409),"")</f>
        <v/>
      </c>
      <c r="B1409" s="10" t="s">
        <v>7494</v>
      </c>
      <c r="C1409" s="9" t="s">
        <v>7493</v>
      </c>
      <c r="D1409" s="8" t="s">
        <v>14</v>
      </c>
      <c r="E1409" s="6"/>
      <c r="F1409" s="6" t="s">
        <v>7491</v>
      </c>
      <c r="G1409" s="6" t="s">
        <v>7492</v>
      </c>
      <c r="H1409" s="6"/>
      <c r="I1409" s="6" t="s">
        <v>7491</v>
      </c>
      <c r="J1409" s="6" t="s">
        <v>0</v>
      </c>
      <c r="K1409" s="6"/>
      <c r="L1409" s="6" t="s">
        <v>0</v>
      </c>
      <c r="M1409" s="6" t="s">
        <v>0</v>
      </c>
      <c r="N1409" s="6"/>
      <c r="O1409" s="6"/>
      <c r="P1409" s="6" t="s">
        <v>0</v>
      </c>
      <c r="Q1409" s="7">
        <f>COUNTA(E1409:P1409)-COUNTIF(C1409:P1409," ")</f>
        <v>3</v>
      </c>
      <c r="R1409" s="6"/>
      <c r="S1409" s="5"/>
      <c r="T1409" s="6" t="b">
        <v>1</v>
      </c>
    </row>
    <row r="1410" spans="1:20" ht="15.75" x14ac:dyDescent="0.25">
      <c r="A1410" s="6" t="str">
        <f>IFERROR(FIND($A$14,C1410),"")</f>
        <v/>
      </c>
      <c r="B1410" s="10" t="s">
        <v>13822</v>
      </c>
      <c r="C1410" s="9" t="s">
        <v>13821</v>
      </c>
      <c r="D1410" s="8" t="s">
        <v>14</v>
      </c>
      <c r="E1410" s="6"/>
      <c r="F1410" s="6" t="s">
        <v>13820</v>
      </c>
      <c r="G1410" s="6"/>
      <c r="H1410" s="6"/>
      <c r="I1410" s="6" t="s">
        <v>0</v>
      </c>
      <c r="J1410" s="6" t="s">
        <v>13819</v>
      </c>
      <c r="K1410" s="6"/>
      <c r="L1410" s="6" t="s">
        <v>0</v>
      </c>
      <c r="M1410" s="6" t="s">
        <v>0</v>
      </c>
      <c r="N1410" s="6" t="s">
        <v>13818</v>
      </c>
      <c r="O1410" s="6" t="s">
        <v>13817</v>
      </c>
      <c r="P1410" s="6" t="s">
        <v>13816</v>
      </c>
      <c r="Q1410" s="7">
        <f>COUNTA(E1410:P1410)-COUNTIF(C1410:P1410," ")</f>
        <v>5</v>
      </c>
      <c r="R1410" s="6"/>
      <c r="S1410" s="5"/>
      <c r="T1410" s="6" t="b">
        <v>1</v>
      </c>
    </row>
    <row r="1411" spans="1:20" ht="15.75" x14ac:dyDescent="0.25">
      <c r="A1411" s="6" t="str">
        <f>IFERROR(FIND($A$14,C1411),"")</f>
        <v/>
      </c>
      <c r="B1411" s="10" t="s">
        <v>1642</v>
      </c>
      <c r="C1411" s="9" t="s">
        <v>1641</v>
      </c>
      <c r="D1411" s="8" t="s">
        <v>14</v>
      </c>
      <c r="E1411" s="6"/>
      <c r="F1411" s="6" t="s">
        <v>13</v>
      </c>
      <c r="G1411" s="6"/>
      <c r="H1411" s="6"/>
      <c r="I1411" s="6" t="s">
        <v>0</v>
      </c>
      <c r="J1411" s="6" t="s">
        <v>1640</v>
      </c>
      <c r="K1411" s="6"/>
      <c r="L1411" s="6" t="s">
        <v>0</v>
      </c>
      <c r="M1411" s="6" t="s">
        <v>1638</v>
      </c>
      <c r="N1411" s="6" t="s">
        <v>1639</v>
      </c>
      <c r="O1411" s="6" t="s">
        <v>1638</v>
      </c>
      <c r="P1411" s="6" t="s">
        <v>1637</v>
      </c>
      <c r="Q1411" s="7">
        <f>COUNTA(E1411:P1411)-COUNTIF(C1411:P1411," ")</f>
        <v>6</v>
      </c>
      <c r="R1411" s="6"/>
      <c r="S1411" s="5"/>
      <c r="T1411" s="6" t="b">
        <v>1</v>
      </c>
    </row>
    <row r="1412" spans="1:20" ht="15.75" x14ac:dyDescent="0.25">
      <c r="A1412" s="6" t="str">
        <f>IFERROR(FIND($A$14,C1412),"")</f>
        <v/>
      </c>
      <c r="B1412" s="10" t="s">
        <v>1636</v>
      </c>
      <c r="C1412" s="9" t="s">
        <v>1635</v>
      </c>
      <c r="D1412" s="8" t="s">
        <v>18</v>
      </c>
      <c r="E1412" s="6"/>
      <c r="F1412" s="6"/>
      <c r="G1412" s="6"/>
      <c r="H1412" s="6"/>
      <c r="I1412" s="6" t="s">
        <v>1634</v>
      </c>
      <c r="J1412" s="6"/>
      <c r="K1412" s="6"/>
      <c r="L1412" s="6" t="s">
        <v>0</v>
      </c>
      <c r="M1412" s="6" t="s">
        <v>0</v>
      </c>
      <c r="N1412" s="6"/>
      <c r="O1412" s="6"/>
      <c r="P1412" s="6" t="s">
        <v>0</v>
      </c>
      <c r="Q1412" s="7">
        <f>COUNTA(E1412:P1412)-COUNTIF(C1412:P1412," ")</f>
        <v>1</v>
      </c>
      <c r="R1412" s="6"/>
      <c r="S1412" s="5"/>
      <c r="T1412" s="6" t="b">
        <v>1</v>
      </c>
    </row>
    <row r="1413" spans="1:20" ht="15.75" x14ac:dyDescent="0.25">
      <c r="A1413" s="6" t="str">
        <f>IFERROR(FIND($A$14,C1413),"")</f>
        <v/>
      </c>
      <c r="B1413" s="10" t="s">
        <v>7490</v>
      </c>
      <c r="C1413" s="9" t="s">
        <v>7489</v>
      </c>
      <c r="D1413" s="8" t="s">
        <v>14</v>
      </c>
      <c r="E1413" s="6"/>
      <c r="F1413" s="6" t="s">
        <v>7488</v>
      </c>
      <c r="G1413" s="6" t="s">
        <v>7485</v>
      </c>
      <c r="H1413" s="6"/>
      <c r="I1413" s="6" t="s">
        <v>7487</v>
      </c>
      <c r="J1413" s="6" t="s">
        <v>7486</v>
      </c>
      <c r="K1413" s="6"/>
      <c r="L1413" s="6" t="s">
        <v>0</v>
      </c>
      <c r="M1413" s="6" t="s">
        <v>7485</v>
      </c>
      <c r="N1413" s="6"/>
      <c r="O1413" s="6"/>
      <c r="P1413" s="6" t="s">
        <v>0</v>
      </c>
      <c r="Q1413" s="7">
        <f>COUNTA(E1413:P1413)-COUNTIF(C1413:P1413," ")</f>
        <v>5</v>
      </c>
      <c r="R1413" s="6"/>
      <c r="S1413" s="5"/>
      <c r="T1413" s="6" t="b">
        <v>1</v>
      </c>
    </row>
    <row r="1414" spans="1:20" ht="15.75" x14ac:dyDescent="0.25">
      <c r="A1414" s="6" t="str">
        <f>IFERROR(FIND($A$14,C1414),"")</f>
        <v/>
      </c>
      <c r="B1414" s="10" t="s">
        <v>13815</v>
      </c>
      <c r="C1414" s="9" t="s">
        <v>13813</v>
      </c>
      <c r="D1414" s="8" t="s">
        <v>14</v>
      </c>
      <c r="E1414" s="6"/>
      <c r="F1414" s="6" t="s">
        <v>13814</v>
      </c>
      <c r="G1414" s="6"/>
      <c r="H1414" s="6"/>
      <c r="I1414" s="6" t="s">
        <v>13813</v>
      </c>
      <c r="J1414" s="6" t="s">
        <v>13812</v>
      </c>
      <c r="K1414" s="6"/>
      <c r="L1414" s="6" t="s">
        <v>0</v>
      </c>
      <c r="M1414" s="6" t="s">
        <v>13811</v>
      </c>
      <c r="N1414" s="6" t="s">
        <v>13810</v>
      </c>
      <c r="O1414" s="6"/>
      <c r="P1414" s="6" t="s">
        <v>13809</v>
      </c>
      <c r="Q1414" s="7">
        <f>COUNTA(E1414:P1414)-COUNTIF(C1414:P1414," ")</f>
        <v>6</v>
      </c>
      <c r="R1414" s="6"/>
      <c r="S1414" s="5"/>
      <c r="T1414" s="6" t="b">
        <v>1</v>
      </c>
    </row>
    <row r="1415" spans="1:20" ht="15.75" x14ac:dyDescent="0.25">
      <c r="A1415" s="6" t="str">
        <f>IFERROR(FIND($A$14,C1415),"")</f>
        <v/>
      </c>
      <c r="B1415" s="10" t="s">
        <v>13808</v>
      </c>
      <c r="C1415" s="9" t="s">
        <v>13807</v>
      </c>
      <c r="D1415" s="8" t="s">
        <v>14</v>
      </c>
      <c r="E1415" s="6"/>
      <c r="F1415" s="6" t="s">
        <v>13806</v>
      </c>
      <c r="G1415" s="6"/>
      <c r="H1415" s="6"/>
      <c r="I1415" s="6" t="s">
        <v>13804</v>
      </c>
      <c r="J1415" s="6" t="s">
        <v>13805</v>
      </c>
      <c r="K1415" s="6"/>
      <c r="L1415" s="6" t="s">
        <v>0</v>
      </c>
      <c r="M1415" s="6" t="s">
        <v>13804</v>
      </c>
      <c r="N1415" s="6"/>
      <c r="O1415" s="6"/>
      <c r="P1415" s="6" t="s">
        <v>0</v>
      </c>
      <c r="Q1415" s="7">
        <f>COUNTA(E1415:P1415)-COUNTIF(C1415:P1415," ")</f>
        <v>4</v>
      </c>
      <c r="R1415" s="6"/>
      <c r="S1415" s="5"/>
      <c r="T1415" s="6" t="b">
        <v>1</v>
      </c>
    </row>
    <row r="1416" spans="1:20" ht="15.75" x14ac:dyDescent="0.25">
      <c r="A1416" s="6" t="str">
        <f>IFERROR(FIND($A$14,C1416),"")</f>
        <v/>
      </c>
      <c r="B1416" s="10" t="s">
        <v>7480</v>
      </c>
      <c r="C1416" s="9" t="s">
        <v>7479</v>
      </c>
      <c r="D1416" s="8" t="s">
        <v>14</v>
      </c>
      <c r="E1416" s="6"/>
      <c r="F1416" s="6" t="s">
        <v>7477</v>
      </c>
      <c r="G1416" s="6" t="s">
        <v>7478</v>
      </c>
      <c r="H1416" s="6"/>
      <c r="I1416" s="6" t="s">
        <v>7477</v>
      </c>
      <c r="J1416" s="6" t="s">
        <v>0</v>
      </c>
      <c r="K1416" s="6"/>
      <c r="L1416" s="6" t="s">
        <v>0</v>
      </c>
      <c r="M1416" s="6" t="s">
        <v>7476</v>
      </c>
      <c r="N1416" s="6"/>
      <c r="O1416" s="6"/>
      <c r="P1416" s="6" t="s">
        <v>0</v>
      </c>
      <c r="Q1416" s="7">
        <f>COUNTA(E1416:P1416)-COUNTIF(C1416:P1416," ")</f>
        <v>4</v>
      </c>
      <c r="R1416" s="6"/>
      <c r="S1416" s="5"/>
      <c r="T1416" s="6" t="b">
        <v>1</v>
      </c>
    </row>
    <row r="1417" spans="1:20" ht="15.75" x14ac:dyDescent="0.25">
      <c r="A1417" s="6" t="str">
        <f>IFERROR(FIND($A$14,C1417),"")</f>
        <v/>
      </c>
      <c r="B1417" s="10" t="s">
        <v>7472</v>
      </c>
      <c r="C1417" s="9" t="s">
        <v>7469</v>
      </c>
      <c r="D1417" s="8" t="s">
        <v>14</v>
      </c>
      <c r="E1417" s="6"/>
      <c r="F1417" s="6" t="s">
        <v>7471</v>
      </c>
      <c r="G1417" s="6" t="s">
        <v>7470</v>
      </c>
      <c r="H1417" s="6"/>
      <c r="I1417" s="6" t="s">
        <v>7469</v>
      </c>
      <c r="J1417" s="6" t="s">
        <v>0</v>
      </c>
      <c r="K1417" s="6"/>
      <c r="L1417" s="6" t="s">
        <v>0</v>
      </c>
      <c r="M1417" s="6" t="s">
        <v>0</v>
      </c>
      <c r="N1417" s="6"/>
      <c r="O1417" s="6"/>
      <c r="P1417" s="6" t="s">
        <v>0</v>
      </c>
      <c r="Q1417" s="7">
        <f>COUNTA(E1417:P1417)-COUNTIF(C1417:P1417," ")</f>
        <v>3</v>
      </c>
      <c r="R1417" s="6"/>
      <c r="S1417" s="5"/>
      <c r="T1417" s="6" t="b">
        <v>1</v>
      </c>
    </row>
    <row r="1418" spans="1:20" ht="15.75" x14ac:dyDescent="0.25">
      <c r="A1418" s="6" t="str">
        <f>IFERROR(FIND($A$14,C1418),"")</f>
        <v/>
      </c>
      <c r="B1418" s="10" t="s">
        <v>7468</v>
      </c>
      <c r="C1418" s="9" t="s">
        <v>7467</v>
      </c>
      <c r="D1418" s="8" t="s">
        <v>312</v>
      </c>
      <c r="E1418" s="6"/>
      <c r="F1418" s="6"/>
      <c r="G1418" s="6" t="s">
        <v>7465</v>
      </c>
      <c r="H1418" s="6"/>
      <c r="I1418" s="6" t="s">
        <v>7466</v>
      </c>
      <c r="J1418" s="6"/>
      <c r="K1418" s="6"/>
      <c r="L1418" s="6" t="s">
        <v>0</v>
      </c>
      <c r="M1418" s="6" t="s">
        <v>7465</v>
      </c>
      <c r="N1418" s="6" t="s">
        <v>7464</v>
      </c>
      <c r="O1418" s="6"/>
      <c r="P1418" s="6" t="s">
        <v>7463</v>
      </c>
      <c r="Q1418" s="7">
        <f>COUNTA(E1418:P1418)-COUNTIF(C1418:P1418," ")</f>
        <v>5</v>
      </c>
      <c r="R1418" s="6"/>
      <c r="S1418" s="5"/>
      <c r="T1418" s="6" t="b">
        <v>1</v>
      </c>
    </row>
    <row r="1419" spans="1:20" ht="15.75" x14ac:dyDescent="0.25">
      <c r="A1419" s="6" t="str">
        <f>IFERROR(FIND($A$14,C1419),"")</f>
        <v/>
      </c>
      <c r="B1419" s="10" t="s">
        <v>15633</v>
      </c>
      <c r="C1419" s="9" t="s">
        <v>15632</v>
      </c>
      <c r="D1419" s="8" t="s">
        <v>14</v>
      </c>
      <c r="E1419" s="6"/>
      <c r="F1419" s="6" t="s">
        <v>15630</v>
      </c>
      <c r="G1419" s="6" t="s">
        <v>15631</v>
      </c>
      <c r="H1419" s="6"/>
      <c r="I1419" s="6" t="s">
        <v>15630</v>
      </c>
      <c r="J1419" s="6" t="s">
        <v>0</v>
      </c>
      <c r="K1419" s="6"/>
      <c r="L1419" s="6" t="s">
        <v>0</v>
      </c>
      <c r="M1419" s="6" t="s">
        <v>15629</v>
      </c>
      <c r="N1419" s="6"/>
      <c r="O1419" s="6"/>
      <c r="P1419" s="6" t="s">
        <v>0</v>
      </c>
      <c r="Q1419" s="7">
        <f>COUNTA(E1419:P1419)-COUNTIF(C1419:P1419," ")</f>
        <v>4</v>
      </c>
      <c r="R1419" s="6"/>
      <c r="S1419" s="5" t="s">
        <v>15391</v>
      </c>
      <c r="T1419" s="6" t="b">
        <v>1</v>
      </c>
    </row>
    <row r="1420" spans="1:20" ht="15.75" x14ac:dyDescent="0.25">
      <c r="A1420" s="6" t="str">
        <f>IFERROR(FIND($A$14,C1420),"")</f>
        <v/>
      </c>
      <c r="B1420" s="10" t="s">
        <v>7442</v>
      </c>
      <c r="C1420" s="9" t="s">
        <v>7441</v>
      </c>
      <c r="D1420" s="8" t="s">
        <v>14</v>
      </c>
      <c r="E1420" s="6"/>
      <c r="F1420" s="6" t="s">
        <v>7439</v>
      </c>
      <c r="G1420" s="6" t="s">
        <v>7439</v>
      </c>
      <c r="H1420" s="6"/>
      <c r="I1420" s="6" t="s">
        <v>0</v>
      </c>
      <c r="J1420" s="6" t="s">
        <v>7440</v>
      </c>
      <c r="K1420" s="6"/>
      <c r="L1420" s="6" t="s">
        <v>0</v>
      </c>
      <c r="M1420" s="6" t="s">
        <v>7439</v>
      </c>
      <c r="N1420" s="6" t="s">
        <v>7438</v>
      </c>
      <c r="O1420" s="6"/>
      <c r="P1420" s="6" t="s">
        <v>7437</v>
      </c>
      <c r="Q1420" s="7">
        <f>COUNTA(E1420:P1420)-COUNTIF(C1420:P1420," ")</f>
        <v>6</v>
      </c>
      <c r="R1420" s="6"/>
      <c r="S1420" s="5"/>
      <c r="T1420" s="6" t="b">
        <v>1</v>
      </c>
    </row>
    <row r="1421" spans="1:20" ht="15.75" x14ac:dyDescent="0.25">
      <c r="A1421" s="6" t="str">
        <f>IFERROR(FIND($A$14,C1421),"")</f>
        <v/>
      </c>
      <c r="B1421" s="10" t="s">
        <v>7436</v>
      </c>
      <c r="C1421" s="9" t="s">
        <v>7435</v>
      </c>
      <c r="D1421" s="8" t="s">
        <v>14</v>
      </c>
      <c r="E1421" s="6"/>
      <c r="F1421" s="6" t="s">
        <v>7434</v>
      </c>
      <c r="G1421" s="6" t="s">
        <v>7433</v>
      </c>
      <c r="H1421" s="6"/>
      <c r="I1421" s="6" t="s">
        <v>7432</v>
      </c>
      <c r="J1421" s="6" t="s">
        <v>7431</v>
      </c>
      <c r="K1421" s="6"/>
      <c r="L1421" s="6" t="s">
        <v>0</v>
      </c>
      <c r="M1421" s="6" t="s">
        <v>7431</v>
      </c>
      <c r="N1421" s="6"/>
      <c r="O1421" s="6"/>
      <c r="P1421" s="6" t="s">
        <v>0</v>
      </c>
      <c r="Q1421" s="7">
        <f>COUNTA(E1421:P1421)-COUNTIF(C1421:P1421," ")</f>
        <v>5</v>
      </c>
      <c r="R1421" s="6"/>
      <c r="S1421" s="5"/>
      <c r="T1421" s="6" t="b">
        <v>1</v>
      </c>
    </row>
    <row r="1422" spans="1:20" ht="15.75" x14ac:dyDescent="0.25">
      <c r="A1422" s="6" t="str">
        <f>IFERROR(FIND($A$14,C1422),"")</f>
        <v/>
      </c>
      <c r="B1422" s="10" t="s">
        <v>7430</v>
      </c>
      <c r="C1422" s="9" t="s">
        <v>7429</v>
      </c>
      <c r="D1422" s="8" t="s">
        <v>14</v>
      </c>
      <c r="E1422" s="6"/>
      <c r="F1422" s="6" t="s">
        <v>7428</v>
      </c>
      <c r="G1422" s="6" t="s">
        <v>7427</v>
      </c>
      <c r="H1422" s="6"/>
      <c r="I1422" s="6" t="s">
        <v>7426</v>
      </c>
      <c r="J1422" s="6" t="s">
        <v>0</v>
      </c>
      <c r="K1422" s="6"/>
      <c r="L1422" s="6" t="s">
        <v>0</v>
      </c>
      <c r="M1422" s="6" t="s">
        <v>0</v>
      </c>
      <c r="N1422" s="6"/>
      <c r="O1422" s="6"/>
      <c r="P1422" s="6" t="s">
        <v>0</v>
      </c>
      <c r="Q1422" s="7">
        <f>COUNTA(E1422:P1422)-COUNTIF(C1422:P1422," ")</f>
        <v>3</v>
      </c>
      <c r="R1422" s="6"/>
      <c r="S1422" s="5"/>
      <c r="T1422" s="6" t="b">
        <v>1</v>
      </c>
    </row>
    <row r="1423" spans="1:20" ht="15.75" x14ac:dyDescent="0.25">
      <c r="A1423" s="6" t="str">
        <f>IFERROR(FIND($A$14,C1423),"")</f>
        <v/>
      </c>
      <c r="B1423" s="10" t="s">
        <v>7425</v>
      </c>
      <c r="C1423" s="9" t="s">
        <v>7424</v>
      </c>
      <c r="D1423" s="8" t="s">
        <v>14</v>
      </c>
      <c r="E1423" s="6"/>
      <c r="F1423" s="6" t="s">
        <v>7423</v>
      </c>
      <c r="G1423" s="6" t="s">
        <v>7422</v>
      </c>
      <c r="H1423" s="6"/>
      <c r="I1423" s="6" t="s">
        <v>7421</v>
      </c>
      <c r="J1423" s="6" t="s">
        <v>7420</v>
      </c>
      <c r="K1423" s="6"/>
      <c r="L1423" s="6" t="s">
        <v>0</v>
      </c>
      <c r="M1423" s="6" t="s">
        <v>7419</v>
      </c>
      <c r="N1423" s="6"/>
      <c r="O1423" s="6"/>
      <c r="P1423" s="6" t="s">
        <v>0</v>
      </c>
      <c r="Q1423" s="7">
        <f>COUNTA(E1423:P1423)-COUNTIF(C1423:P1423," ")</f>
        <v>5</v>
      </c>
      <c r="R1423" s="6"/>
      <c r="S1423" s="5"/>
      <c r="T1423" s="6" t="b">
        <v>1</v>
      </c>
    </row>
    <row r="1424" spans="1:20" ht="15.75" x14ac:dyDescent="0.25">
      <c r="A1424" s="6" t="str">
        <f>IFERROR(FIND($A$14,C1424),"")</f>
        <v/>
      </c>
      <c r="B1424" s="10" t="s">
        <v>7418</v>
      </c>
      <c r="C1424" s="9" t="s">
        <v>7417</v>
      </c>
      <c r="D1424" s="8" t="s">
        <v>14</v>
      </c>
      <c r="E1424" s="6"/>
      <c r="F1424" s="6" t="s">
        <v>7415</v>
      </c>
      <c r="G1424" s="6" t="s">
        <v>7416</v>
      </c>
      <c r="H1424" s="6"/>
      <c r="I1424" s="6" t="s">
        <v>7415</v>
      </c>
      <c r="J1424" s="6" t="s">
        <v>0</v>
      </c>
      <c r="K1424" s="6"/>
      <c r="L1424" s="6" t="s">
        <v>0</v>
      </c>
      <c r="M1424" s="6" t="s">
        <v>7414</v>
      </c>
      <c r="N1424" s="6"/>
      <c r="O1424" s="6"/>
      <c r="P1424" s="6" t="s">
        <v>0</v>
      </c>
      <c r="Q1424" s="7">
        <f>COUNTA(E1424:P1424)-COUNTIF(C1424:P1424," ")</f>
        <v>4</v>
      </c>
      <c r="R1424" s="6"/>
      <c r="S1424" s="5"/>
      <c r="T1424" s="6" t="b">
        <v>1</v>
      </c>
    </row>
    <row r="1425" spans="1:20" ht="15.75" x14ac:dyDescent="0.25">
      <c r="A1425" s="6" t="str">
        <f>IFERROR(FIND($A$14,C1425),"")</f>
        <v/>
      </c>
      <c r="B1425" s="10" t="s">
        <v>7413</v>
      </c>
      <c r="C1425" s="9" t="s">
        <v>7412</v>
      </c>
      <c r="D1425" s="8" t="s">
        <v>14</v>
      </c>
      <c r="E1425" s="6"/>
      <c r="F1425" s="6" t="s">
        <v>7411</v>
      </c>
      <c r="G1425" s="6" t="s">
        <v>7410</v>
      </c>
      <c r="H1425" s="6"/>
      <c r="I1425" s="6" t="s">
        <v>7409</v>
      </c>
      <c r="J1425" s="6" t="s">
        <v>7408</v>
      </c>
      <c r="K1425" s="6"/>
      <c r="L1425" s="6" t="s">
        <v>0</v>
      </c>
      <c r="M1425" s="6" t="s">
        <v>7407</v>
      </c>
      <c r="N1425" s="6" t="s">
        <v>7406</v>
      </c>
      <c r="O1425" s="6"/>
      <c r="P1425" s="6" t="s">
        <v>7405</v>
      </c>
      <c r="Q1425" s="7">
        <f>COUNTA(E1425:P1425)-COUNTIF(C1425:P1425," ")</f>
        <v>7</v>
      </c>
      <c r="R1425" s="6"/>
      <c r="S1425" s="5"/>
      <c r="T1425" s="6" t="b">
        <v>1</v>
      </c>
    </row>
    <row r="1426" spans="1:20" ht="15.75" x14ac:dyDescent="0.25">
      <c r="A1426" s="6" t="str">
        <f>IFERROR(FIND($A$14,C1426),"")</f>
        <v/>
      </c>
      <c r="B1426" s="10" t="s">
        <v>7404</v>
      </c>
      <c r="C1426" s="9" t="s">
        <v>7403</v>
      </c>
      <c r="D1426" s="8" t="s">
        <v>14</v>
      </c>
      <c r="E1426" s="6"/>
      <c r="F1426" s="6" t="s">
        <v>7401</v>
      </c>
      <c r="G1426" s="6" t="s">
        <v>7402</v>
      </c>
      <c r="H1426" s="6"/>
      <c r="I1426" s="6" t="s">
        <v>7401</v>
      </c>
      <c r="J1426" s="6" t="s">
        <v>7400</v>
      </c>
      <c r="K1426" s="6"/>
      <c r="L1426" s="6" t="s">
        <v>0</v>
      </c>
      <c r="M1426" s="6" t="s">
        <v>7399</v>
      </c>
      <c r="N1426" s="6" t="s">
        <v>7398</v>
      </c>
      <c r="O1426" s="6"/>
      <c r="P1426" s="6" t="s">
        <v>7397</v>
      </c>
      <c r="Q1426" s="7">
        <f>COUNTA(E1426:P1426)-COUNTIF(C1426:P1426," ")</f>
        <v>7</v>
      </c>
      <c r="R1426" s="6"/>
      <c r="S1426" s="5"/>
      <c r="T1426" s="6" t="b">
        <v>1</v>
      </c>
    </row>
    <row r="1427" spans="1:20" ht="15.75" x14ac:dyDescent="0.25">
      <c r="A1427" s="6" t="str">
        <f>IFERROR(FIND($A$14,C1427),"")</f>
        <v/>
      </c>
      <c r="B1427" s="10" t="s">
        <v>7389</v>
      </c>
      <c r="C1427" s="9" t="s">
        <v>7388</v>
      </c>
      <c r="D1427" s="8" t="s">
        <v>14</v>
      </c>
      <c r="E1427" s="6"/>
      <c r="F1427" s="6" t="s">
        <v>7385</v>
      </c>
      <c r="G1427" s="6" t="s">
        <v>7387</v>
      </c>
      <c r="H1427" s="6"/>
      <c r="I1427" s="6" t="s">
        <v>7386</v>
      </c>
      <c r="J1427" s="6" t="s">
        <v>0</v>
      </c>
      <c r="K1427" s="6"/>
      <c r="L1427" s="6" t="s">
        <v>0</v>
      </c>
      <c r="M1427" s="6" t="s">
        <v>7385</v>
      </c>
      <c r="N1427" s="6" t="s">
        <v>7384</v>
      </c>
      <c r="O1427" s="6"/>
      <c r="P1427" s="6" t="s">
        <v>7383</v>
      </c>
      <c r="Q1427" s="7">
        <f>COUNTA(E1427:P1427)-COUNTIF(C1427:P1427," ")</f>
        <v>6</v>
      </c>
      <c r="R1427" s="6"/>
      <c r="S1427" s="5"/>
      <c r="T1427" s="6" t="b">
        <v>1</v>
      </c>
    </row>
    <row r="1428" spans="1:20" ht="15.75" x14ac:dyDescent="0.25">
      <c r="A1428" s="6" t="str">
        <f>IFERROR(FIND($A$14,C1428),"")</f>
        <v/>
      </c>
      <c r="B1428" s="10" t="s">
        <v>7396</v>
      </c>
      <c r="C1428" s="9" t="s">
        <v>7395</v>
      </c>
      <c r="D1428" s="8" t="s">
        <v>14</v>
      </c>
      <c r="E1428" s="6"/>
      <c r="F1428" s="6" t="s">
        <v>7394</v>
      </c>
      <c r="G1428" s="6" t="s">
        <v>7393</v>
      </c>
      <c r="H1428" s="6"/>
      <c r="I1428" s="6" t="s">
        <v>7393</v>
      </c>
      <c r="J1428" s="6" t="s">
        <v>0</v>
      </c>
      <c r="K1428" s="6"/>
      <c r="L1428" s="6" t="s">
        <v>0</v>
      </c>
      <c r="M1428" s="6" t="s">
        <v>7392</v>
      </c>
      <c r="N1428" s="6" t="s">
        <v>7391</v>
      </c>
      <c r="O1428" s="6"/>
      <c r="P1428" s="6" t="s">
        <v>7390</v>
      </c>
      <c r="Q1428" s="7">
        <f>COUNTA(E1428:P1428)-COUNTIF(C1428:P1428," ")</f>
        <v>6</v>
      </c>
      <c r="R1428" s="6"/>
      <c r="S1428" s="5"/>
      <c r="T1428" s="6" t="b">
        <v>1</v>
      </c>
    </row>
    <row r="1429" spans="1:20" ht="15.75" x14ac:dyDescent="0.25">
      <c r="A1429" s="6" t="str">
        <f>IFERROR(FIND($A$14,C1429),"")</f>
        <v/>
      </c>
      <c r="B1429" s="10" t="s">
        <v>8853</v>
      </c>
      <c r="C1429" s="9" t="s">
        <v>8852</v>
      </c>
      <c r="D1429" s="8" t="s">
        <v>312</v>
      </c>
      <c r="E1429" s="6"/>
      <c r="F1429" s="6"/>
      <c r="G1429" s="6" t="s">
        <v>8851</v>
      </c>
      <c r="H1429" s="6"/>
      <c r="I1429" s="6" t="s">
        <v>0</v>
      </c>
      <c r="J1429" s="6"/>
      <c r="K1429" s="6"/>
      <c r="L1429" s="6" t="s">
        <v>0</v>
      </c>
      <c r="M1429" s="6" t="s">
        <v>0</v>
      </c>
      <c r="N1429" s="6"/>
      <c r="O1429" s="6"/>
      <c r="P1429" s="6" t="s">
        <v>0</v>
      </c>
      <c r="Q1429" s="7">
        <f>COUNTA(E1429:P1429)-COUNTIF(C1429:P1429," ")</f>
        <v>1</v>
      </c>
      <c r="R1429" s="6"/>
      <c r="S1429" s="5"/>
      <c r="T1429" s="6" t="b">
        <v>1</v>
      </c>
    </row>
    <row r="1430" spans="1:20" ht="15.75" x14ac:dyDescent="0.25">
      <c r="A1430" s="6" t="str">
        <f>IFERROR(FIND($A$14,C1430),"")</f>
        <v/>
      </c>
      <c r="B1430" s="10" t="s">
        <v>7382</v>
      </c>
      <c r="C1430" s="9" t="s">
        <v>7381</v>
      </c>
      <c r="D1430" s="8" t="s">
        <v>312</v>
      </c>
      <c r="E1430" s="6"/>
      <c r="F1430" s="6"/>
      <c r="G1430" s="6" t="s">
        <v>7380</v>
      </c>
      <c r="H1430" s="6"/>
      <c r="I1430" s="6" t="s">
        <v>0</v>
      </c>
      <c r="J1430" s="6"/>
      <c r="K1430" s="6"/>
      <c r="L1430" s="6" t="s">
        <v>0</v>
      </c>
      <c r="M1430" s="6" t="s">
        <v>7379</v>
      </c>
      <c r="N1430" s="6"/>
      <c r="O1430" s="6"/>
      <c r="P1430" s="6" t="s">
        <v>0</v>
      </c>
      <c r="Q1430" s="7">
        <f>COUNTA(E1430:P1430)-COUNTIF(C1430:P1430," ")</f>
        <v>2</v>
      </c>
      <c r="R1430" s="6"/>
      <c r="S1430" s="5"/>
      <c r="T1430" s="6" t="b">
        <v>1</v>
      </c>
    </row>
    <row r="1431" spans="1:20" ht="15.75" x14ac:dyDescent="0.25">
      <c r="A1431" s="6" t="str">
        <f>IFERROR(FIND($A$14,C1431),"")</f>
        <v/>
      </c>
      <c r="B1431" s="10" t="s">
        <v>7378</v>
      </c>
      <c r="C1431" s="9" t="s">
        <v>7377</v>
      </c>
      <c r="D1431" s="8" t="s">
        <v>14</v>
      </c>
      <c r="E1431" s="6"/>
      <c r="F1431" s="6" t="s">
        <v>7376</v>
      </c>
      <c r="G1431" s="6" t="s">
        <v>7373</v>
      </c>
      <c r="H1431" s="6"/>
      <c r="I1431" s="6" t="s">
        <v>7375</v>
      </c>
      <c r="J1431" s="6" t="s">
        <v>7374</v>
      </c>
      <c r="K1431" s="6"/>
      <c r="L1431" s="6" t="s">
        <v>0</v>
      </c>
      <c r="M1431" s="6" t="s">
        <v>7373</v>
      </c>
      <c r="N1431" s="6" t="s">
        <v>7372</v>
      </c>
      <c r="O1431" s="6"/>
      <c r="P1431" s="6" t="s">
        <v>7371</v>
      </c>
      <c r="Q1431" s="7">
        <f>COUNTA(E1431:P1431)-COUNTIF(C1431:P1431," ")</f>
        <v>7</v>
      </c>
      <c r="R1431" s="6"/>
      <c r="S1431" s="5"/>
      <c r="T1431" s="6" t="b">
        <v>1</v>
      </c>
    </row>
    <row r="1432" spans="1:20" ht="15.75" x14ac:dyDescent="0.25">
      <c r="A1432" s="6" t="str">
        <f>IFERROR(FIND($A$14,C1432),"")</f>
        <v/>
      </c>
      <c r="B1432" s="10" t="s">
        <v>7370</v>
      </c>
      <c r="C1432" s="9" t="s">
        <v>7369</v>
      </c>
      <c r="D1432" s="8" t="s">
        <v>14</v>
      </c>
      <c r="E1432" s="6"/>
      <c r="F1432" s="6" t="s">
        <v>7368</v>
      </c>
      <c r="G1432" s="6" t="s">
        <v>7367</v>
      </c>
      <c r="H1432" s="6"/>
      <c r="I1432" s="6" t="s">
        <v>7366</v>
      </c>
      <c r="J1432" s="6" t="s">
        <v>0</v>
      </c>
      <c r="K1432" s="6"/>
      <c r="L1432" s="6" t="s">
        <v>0</v>
      </c>
      <c r="M1432" s="6" t="s">
        <v>0</v>
      </c>
      <c r="N1432" s="6"/>
      <c r="O1432" s="6"/>
      <c r="P1432" s="6" t="s">
        <v>0</v>
      </c>
      <c r="Q1432" s="7">
        <f>COUNTA(E1432:P1432)-COUNTIF(C1432:P1432," ")</f>
        <v>3</v>
      </c>
      <c r="R1432" s="6"/>
      <c r="S1432" s="5"/>
      <c r="T1432" s="6" t="b">
        <v>1</v>
      </c>
    </row>
    <row r="1433" spans="1:20" ht="15.75" x14ac:dyDescent="0.25">
      <c r="A1433" s="6" t="str">
        <f>IFERROR(FIND($A$14,C1433),"")</f>
        <v/>
      </c>
      <c r="B1433" s="10" t="s">
        <v>7365</v>
      </c>
      <c r="C1433" s="9" t="s">
        <v>7364</v>
      </c>
      <c r="D1433" s="8" t="s">
        <v>14</v>
      </c>
      <c r="E1433" s="6"/>
      <c r="F1433" s="6" t="s">
        <v>7362</v>
      </c>
      <c r="G1433" s="6" t="s">
        <v>7363</v>
      </c>
      <c r="H1433" s="6"/>
      <c r="I1433" s="6" t="s">
        <v>7362</v>
      </c>
      <c r="J1433" s="6" t="s">
        <v>7361</v>
      </c>
      <c r="K1433" s="6"/>
      <c r="L1433" s="6" t="s">
        <v>0</v>
      </c>
      <c r="M1433" s="6" t="s">
        <v>7360</v>
      </c>
      <c r="N1433" s="6" t="s">
        <v>7359</v>
      </c>
      <c r="O1433" s="6" t="s">
        <v>7358</v>
      </c>
      <c r="P1433" s="6" t="s">
        <v>7357</v>
      </c>
      <c r="Q1433" s="7">
        <f>COUNTA(E1433:P1433)-COUNTIF(C1433:P1433," ")</f>
        <v>8</v>
      </c>
      <c r="R1433" s="6"/>
      <c r="S1433" s="5"/>
      <c r="T1433" s="6" t="b">
        <v>1</v>
      </c>
    </row>
    <row r="1434" spans="1:20" ht="15.75" x14ac:dyDescent="0.25">
      <c r="A1434" s="6" t="str">
        <f>IFERROR(FIND($A$14,C1434),"")</f>
        <v/>
      </c>
      <c r="B1434" s="10" t="s">
        <v>19375</v>
      </c>
      <c r="C1434" s="9" t="s">
        <v>19374</v>
      </c>
      <c r="D1434" s="8" t="s">
        <v>312</v>
      </c>
      <c r="E1434" s="6"/>
      <c r="F1434" s="6"/>
      <c r="G1434" s="6" t="s">
        <v>19373</v>
      </c>
      <c r="H1434" s="6"/>
      <c r="I1434" s="6" t="s">
        <v>19372</v>
      </c>
      <c r="J1434" s="6" t="s">
        <v>19371</v>
      </c>
      <c r="K1434" s="6" t="s">
        <v>19370</v>
      </c>
      <c r="L1434" s="6" t="s">
        <v>0</v>
      </c>
      <c r="M1434" s="6" t="s">
        <v>19369</v>
      </c>
      <c r="N1434" s="6" t="s">
        <v>19368</v>
      </c>
      <c r="O1434" s="6" t="s">
        <v>19367</v>
      </c>
      <c r="P1434" s="6" t="s">
        <v>19366</v>
      </c>
      <c r="Q1434" s="7">
        <f>COUNTA(E1434:P1434)-COUNTIF(C1434:P1434," ")</f>
        <v>8</v>
      </c>
      <c r="R1434" s="6"/>
      <c r="S1434" s="5"/>
      <c r="T1434" s="6" t="b">
        <v>1</v>
      </c>
    </row>
    <row r="1435" spans="1:20" ht="15.75" x14ac:dyDescent="0.25">
      <c r="A1435" s="6" t="str">
        <f>IFERROR(FIND($A$14,C1435),"")</f>
        <v/>
      </c>
      <c r="B1435" s="10" t="s">
        <v>13803</v>
      </c>
      <c r="C1435" s="9" t="s">
        <v>13802</v>
      </c>
      <c r="D1435" s="8" t="s">
        <v>14</v>
      </c>
      <c r="E1435" s="6"/>
      <c r="F1435" s="6" t="s">
        <v>13801</v>
      </c>
      <c r="G1435" s="6"/>
      <c r="H1435" s="6"/>
      <c r="I1435" s="6" t="s">
        <v>13800</v>
      </c>
      <c r="J1435" s="6" t="s">
        <v>0</v>
      </c>
      <c r="K1435" s="6"/>
      <c r="L1435" s="6" t="s">
        <v>0</v>
      </c>
      <c r="M1435" s="6" t="s">
        <v>0</v>
      </c>
      <c r="N1435" s="6"/>
      <c r="O1435" s="6"/>
      <c r="P1435" s="6" t="s">
        <v>0</v>
      </c>
      <c r="Q1435" s="7">
        <f>COUNTA(E1435:P1435)-COUNTIF(C1435:P1435," ")</f>
        <v>2</v>
      </c>
      <c r="R1435" s="6"/>
      <c r="S1435" s="5"/>
      <c r="T1435" s="6" t="b">
        <v>1</v>
      </c>
    </row>
    <row r="1436" spans="1:20" ht="15.75" x14ac:dyDescent="0.25">
      <c r="A1436" s="6">
        <f>IFERROR(FIND($A$14,C1436),"")</f>
        <v>6</v>
      </c>
      <c r="B1436" s="10" t="s">
        <v>15628</v>
      </c>
      <c r="C1436" s="9" t="s">
        <v>15627</v>
      </c>
      <c r="D1436" s="8" t="s">
        <v>312</v>
      </c>
      <c r="E1436" s="6"/>
      <c r="F1436" s="6"/>
      <c r="G1436" s="6" t="s">
        <v>15624</v>
      </c>
      <c r="H1436" s="6"/>
      <c r="I1436" s="6" t="s">
        <v>15626</v>
      </c>
      <c r="J1436" s="6" t="s">
        <v>15625</v>
      </c>
      <c r="K1436" s="6"/>
      <c r="L1436" s="6" t="s">
        <v>0</v>
      </c>
      <c r="M1436" s="6" t="s">
        <v>15624</v>
      </c>
      <c r="N1436" s="6" t="s">
        <v>15623</v>
      </c>
      <c r="O1436" s="6" t="s">
        <v>15622</v>
      </c>
      <c r="P1436" s="6" t="s">
        <v>15621</v>
      </c>
      <c r="Q1436" s="7">
        <f>COUNTA(E1436:P1436)-COUNTIF(C1436:P1436," ")</f>
        <v>7</v>
      </c>
      <c r="R1436" s="6"/>
      <c r="S1436" s="5" t="s">
        <v>15391</v>
      </c>
      <c r="T1436" s="6" t="b">
        <v>1</v>
      </c>
    </row>
    <row r="1437" spans="1:20" ht="15.75" x14ac:dyDescent="0.25">
      <c r="A1437" s="6" t="str">
        <f>IFERROR(FIND($A$14,C1437),"")</f>
        <v/>
      </c>
      <c r="B1437" s="10" t="s">
        <v>7455</v>
      </c>
      <c r="C1437" s="9" t="s">
        <v>7454</v>
      </c>
      <c r="D1437" s="8" t="s">
        <v>312</v>
      </c>
      <c r="E1437" s="6"/>
      <c r="F1437" s="6"/>
      <c r="G1437" s="6" t="s">
        <v>7453</v>
      </c>
      <c r="H1437" s="6"/>
      <c r="I1437" s="6" t="s">
        <v>0</v>
      </c>
      <c r="J1437" s="6" t="s">
        <v>7452</v>
      </c>
      <c r="K1437" s="6"/>
      <c r="L1437" s="6" t="s">
        <v>0</v>
      </c>
      <c r="M1437" s="6" t="s">
        <v>0</v>
      </c>
      <c r="N1437" s="6"/>
      <c r="O1437" s="6"/>
      <c r="P1437" s="6" t="s">
        <v>0</v>
      </c>
      <c r="Q1437" s="7">
        <f>COUNTA(E1437:P1437)-COUNTIF(C1437:P1437," ")</f>
        <v>2</v>
      </c>
      <c r="R1437" s="6"/>
      <c r="S1437" s="5"/>
      <c r="T1437" s="6" t="b">
        <v>1</v>
      </c>
    </row>
    <row r="1438" spans="1:20" ht="15.75" x14ac:dyDescent="0.25">
      <c r="A1438" s="6" t="str">
        <f>IFERROR(FIND($A$14,C1438),"")</f>
        <v/>
      </c>
      <c r="B1438" s="10" t="s">
        <v>1633</v>
      </c>
      <c r="C1438" s="9" t="s">
        <v>1632</v>
      </c>
      <c r="D1438" s="8" t="s">
        <v>25</v>
      </c>
      <c r="E1438" s="6"/>
      <c r="F1438" s="6"/>
      <c r="G1438" s="6"/>
      <c r="H1438" s="6"/>
      <c r="I1438" s="6"/>
      <c r="J1438" s="6"/>
      <c r="K1438" s="6"/>
      <c r="L1438" s="6" t="s">
        <v>0</v>
      </c>
      <c r="M1438" s="6" t="s">
        <v>1631</v>
      </c>
      <c r="N1438" s="6"/>
      <c r="O1438" s="6"/>
      <c r="P1438" s="6" t="s">
        <v>0</v>
      </c>
      <c r="Q1438" s="7">
        <f>COUNTA(E1438:P1438)-COUNTIF(C1438:P1438," ")</f>
        <v>1</v>
      </c>
      <c r="R1438" s="6"/>
      <c r="S1438" s="5"/>
      <c r="T1438" s="6" t="b">
        <v>1</v>
      </c>
    </row>
    <row r="1439" spans="1:20" ht="15.75" x14ac:dyDescent="0.25">
      <c r="A1439" s="6" t="str">
        <f>IFERROR(FIND($A$14,C1439),"")</f>
        <v/>
      </c>
      <c r="B1439" s="10" t="s">
        <v>7448</v>
      </c>
      <c r="C1439" s="9" t="s">
        <v>7447</v>
      </c>
      <c r="D1439" s="8" t="s">
        <v>14</v>
      </c>
      <c r="E1439" s="6"/>
      <c r="F1439" s="6" t="s">
        <v>7446</v>
      </c>
      <c r="G1439" s="6" t="s">
        <v>7445</v>
      </c>
      <c r="H1439" s="6"/>
      <c r="I1439" s="6" t="s">
        <v>7444</v>
      </c>
      <c r="J1439" s="6" t="s">
        <v>0</v>
      </c>
      <c r="K1439" s="6"/>
      <c r="L1439" s="6" t="s">
        <v>0</v>
      </c>
      <c r="M1439" s="6" t="s">
        <v>7443</v>
      </c>
      <c r="N1439" s="6"/>
      <c r="O1439" s="6"/>
      <c r="P1439" s="6" t="s">
        <v>0</v>
      </c>
      <c r="Q1439" s="7">
        <f>COUNTA(E1439:P1439)-COUNTIF(C1439:P1439," ")</f>
        <v>4</v>
      </c>
      <c r="R1439" s="6"/>
      <c r="S1439" s="5"/>
      <c r="T1439" s="6" t="b">
        <v>1</v>
      </c>
    </row>
    <row r="1440" spans="1:20" ht="15.75" x14ac:dyDescent="0.25">
      <c r="A1440" s="6" t="str">
        <f>IFERROR(FIND($A$14,C1440),"")</f>
        <v/>
      </c>
      <c r="B1440" s="10" t="s">
        <v>13799</v>
      </c>
      <c r="C1440" s="9" t="s">
        <v>13798</v>
      </c>
      <c r="D1440" s="8" t="s">
        <v>14</v>
      </c>
      <c r="E1440" s="6"/>
      <c r="F1440" s="6" t="s">
        <v>13797</v>
      </c>
      <c r="G1440" s="6"/>
      <c r="H1440" s="6"/>
      <c r="I1440" s="6" t="s">
        <v>0</v>
      </c>
      <c r="J1440" s="6" t="s">
        <v>0</v>
      </c>
      <c r="K1440" s="6"/>
      <c r="L1440" s="6" t="s">
        <v>0</v>
      </c>
      <c r="M1440" s="6" t="s">
        <v>13796</v>
      </c>
      <c r="N1440" s="6" t="s">
        <v>13795</v>
      </c>
      <c r="O1440" s="6"/>
      <c r="P1440" s="6" t="s">
        <v>13794</v>
      </c>
      <c r="Q1440" s="7">
        <f>COUNTA(E1440:P1440)-COUNTIF(C1440:P1440," ")</f>
        <v>4</v>
      </c>
      <c r="R1440" s="6"/>
      <c r="S1440" s="5"/>
      <c r="T1440" s="6" t="b">
        <v>1</v>
      </c>
    </row>
    <row r="1441" spans="1:20" ht="15.75" x14ac:dyDescent="0.25">
      <c r="A1441" s="6" t="str">
        <f>IFERROR(FIND($A$14,C1441),"")</f>
        <v/>
      </c>
      <c r="B1441" s="10" t="s">
        <v>7350</v>
      </c>
      <c r="C1441" s="9" t="s">
        <v>7349</v>
      </c>
      <c r="D1441" s="8" t="s">
        <v>312</v>
      </c>
      <c r="E1441" s="6"/>
      <c r="F1441" s="6"/>
      <c r="G1441" s="6" t="s">
        <v>7348</v>
      </c>
      <c r="H1441" s="6"/>
      <c r="I1441" s="6" t="s">
        <v>0</v>
      </c>
      <c r="J1441" s="6"/>
      <c r="K1441" s="6"/>
      <c r="L1441" s="6" t="s">
        <v>0</v>
      </c>
      <c r="M1441" s="6" t="s">
        <v>7347</v>
      </c>
      <c r="N1441" s="6"/>
      <c r="O1441" s="6"/>
      <c r="P1441" s="6" t="s">
        <v>0</v>
      </c>
      <c r="Q1441" s="7">
        <f>COUNTA(E1441:P1441)-COUNTIF(C1441:P1441," ")</f>
        <v>2</v>
      </c>
      <c r="R1441" s="6"/>
      <c r="S1441" s="5"/>
      <c r="T1441" s="6" t="b">
        <v>1</v>
      </c>
    </row>
    <row r="1442" spans="1:20" ht="15.75" x14ac:dyDescent="0.25">
      <c r="A1442" s="6" t="str">
        <f>IFERROR(FIND($A$14,C1442),"")</f>
        <v/>
      </c>
      <c r="B1442" s="10" t="s">
        <v>13793</v>
      </c>
      <c r="C1442" s="9" t="s">
        <v>13792</v>
      </c>
      <c r="D1442" s="8" t="s">
        <v>14</v>
      </c>
      <c r="E1442" s="6"/>
      <c r="F1442" s="6" t="s">
        <v>13791</v>
      </c>
      <c r="G1442" s="6"/>
      <c r="H1442" s="6"/>
      <c r="I1442" s="6" t="s">
        <v>0</v>
      </c>
      <c r="J1442" s="6" t="s">
        <v>0</v>
      </c>
      <c r="K1442" s="6"/>
      <c r="L1442" s="6" t="s">
        <v>0</v>
      </c>
      <c r="M1442" s="6" t="s">
        <v>0</v>
      </c>
      <c r="N1442" s="6"/>
      <c r="O1442" s="6"/>
      <c r="P1442" s="6" t="s">
        <v>0</v>
      </c>
      <c r="Q1442" s="7">
        <f>COUNTA(E1442:P1442)-COUNTIF(C1442:P1442," ")</f>
        <v>1</v>
      </c>
      <c r="R1442" s="6"/>
      <c r="S1442" s="5"/>
      <c r="T1442" s="6" t="b">
        <v>1</v>
      </c>
    </row>
    <row r="1443" spans="1:20" ht="15.75" x14ac:dyDescent="0.25">
      <c r="A1443" s="6" t="str">
        <f>IFERROR(FIND($A$14,C1443),"")</f>
        <v/>
      </c>
      <c r="B1443" s="10" t="s">
        <v>7346</v>
      </c>
      <c r="C1443" s="9" t="s">
        <v>7345</v>
      </c>
      <c r="D1443" s="8" t="s">
        <v>312</v>
      </c>
      <c r="E1443" s="6"/>
      <c r="F1443" s="6"/>
      <c r="G1443" s="6" t="s">
        <v>7344</v>
      </c>
      <c r="H1443" s="6"/>
      <c r="I1443" s="6" t="s">
        <v>0</v>
      </c>
      <c r="J1443" s="6"/>
      <c r="K1443" s="6"/>
      <c r="L1443" s="6" t="s">
        <v>0</v>
      </c>
      <c r="M1443" s="6" t="s">
        <v>7343</v>
      </c>
      <c r="N1443" s="6"/>
      <c r="O1443" s="6"/>
      <c r="P1443" s="6" t="s">
        <v>0</v>
      </c>
      <c r="Q1443" s="7">
        <f>COUNTA(E1443:P1443)-COUNTIF(C1443:P1443," ")</f>
        <v>2</v>
      </c>
      <c r="R1443" s="6"/>
      <c r="S1443" s="5"/>
      <c r="T1443" s="6" t="b">
        <v>1</v>
      </c>
    </row>
    <row r="1444" spans="1:20" ht="15.75" x14ac:dyDescent="0.25">
      <c r="A1444" s="6" t="str">
        <f>IFERROR(FIND($A$14,C1444),"")</f>
        <v/>
      </c>
      <c r="B1444" s="10" t="s">
        <v>7342</v>
      </c>
      <c r="C1444" s="9" t="s">
        <v>7341</v>
      </c>
      <c r="D1444" s="8" t="s">
        <v>14</v>
      </c>
      <c r="E1444" s="6"/>
      <c r="F1444" s="6" t="s">
        <v>7339</v>
      </c>
      <c r="G1444" s="6" t="s">
        <v>7340</v>
      </c>
      <c r="H1444" s="6"/>
      <c r="I1444" s="6" t="s">
        <v>7339</v>
      </c>
      <c r="J1444" s="6" t="s">
        <v>0</v>
      </c>
      <c r="K1444" s="6"/>
      <c r="L1444" s="6" t="s">
        <v>0</v>
      </c>
      <c r="M1444" s="6" t="s">
        <v>7338</v>
      </c>
      <c r="N1444" s="6" t="s">
        <v>7337</v>
      </c>
      <c r="O1444" s="6"/>
      <c r="P1444" s="6" t="s">
        <v>7336</v>
      </c>
      <c r="Q1444" s="7">
        <f>COUNTA(E1444:P1444)-COUNTIF(C1444:P1444," ")</f>
        <v>6</v>
      </c>
      <c r="R1444" s="6"/>
      <c r="S1444" s="5"/>
      <c r="T1444" s="6" t="b">
        <v>1</v>
      </c>
    </row>
    <row r="1445" spans="1:20" ht="15.75" x14ac:dyDescent="0.25">
      <c r="A1445" s="6" t="str">
        <f>IFERROR(FIND($A$14,C1445),"")</f>
        <v/>
      </c>
      <c r="B1445" s="10" t="s">
        <v>7335</v>
      </c>
      <c r="C1445" s="9" t="s">
        <v>7334</v>
      </c>
      <c r="D1445" s="8" t="s">
        <v>312</v>
      </c>
      <c r="E1445" s="6"/>
      <c r="F1445" s="6"/>
      <c r="G1445" s="6" t="s">
        <v>7333</v>
      </c>
      <c r="H1445" s="6"/>
      <c r="I1445" s="6" t="s">
        <v>7332</v>
      </c>
      <c r="J1445" s="6" t="s">
        <v>7331</v>
      </c>
      <c r="K1445" s="6"/>
      <c r="L1445" s="6" t="s">
        <v>0</v>
      </c>
      <c r="M1445" s="6" t="s">
        <v>7330</v>
      </c>
      <c r="N1445" s="6"/>
      <c r="O1445" s="6" t="s">
        <v>7329</v>
      </c>
      <c r="P1445" s="6" t="s">
        <v>0</v>
      </c>
      <c r="Q1445" s="7">
        <f>COUNTA(E1445:P1445)-COUNTIF(C1445:P1445," ")</f>
        <v>5</v>
      </c>
      <c r="R1445" s="6"/>
      <c r="S1445" s="5"/>
      <c r="T1445" s="6" t="b">
        <v>1</v>
      </c>
    </row>
    <row r="1446" spans="1:20" ht="15.75" x14ac:dyDescent="0.25">
      <c r="A1446" s="6" t="str">
        <f>IFERROR(FIND($A$14,C1446),"")</f>
        <v/>
      </c>
      <c r="B1446" s="10" t="s">
        <v>7328</v>
      </c>
      <c r="C1446" s="9" t="s">
        <v>7327</v>
      </c>
      <c r="D1446" s="8" t="s">
        <v>312</v>
      </c>
      <c r="E1446" s="6"/>
      <c r="F1446" s="6"/>
      <c r="G1446" s="6" t="s">
        <v>7326</v>
      </c>
      <c r="H1446" s="6"/>
      <c r="I1446" s="6" t="s">
        <v>0</v>
      </c>
      <c r="J1446" s="6"/>
      <c r="K1446" s="6"/>
      <c r="L1446" s="6" t="s">
        <v>0</v>
      </c>
      <c r="M1446" s="6" t="s">
        <v>7326</v>
      </c>
      <c r="N1446" s="6" t="s">
        <v>7325</v>
      </c>
      <c r="O1446" s="6"/>
      <c r="P1446" s="6" t="s">
        <v>7324</v>
      </c>
      <c r="Q1446" s="7">
        <f>COUNTA(E1446:P1446)-COUNTIF(C1446:P1446," ")</f>
        <v>4</v>
      </c>
      <c r="R1446" s="6"/>
      <c r="S1446" s="5"/>
      <c r="T1446" s="6" t="b">
        <v>1</v>
      </c>
    </row>
    <row r="1447" spans="1:20" ht="15.75" x14ac:dyDescent="0.25">
      <c r="A1447" s="6" t="str">
        <f>IFERROR(FIND($A$14,C1447),"")</f>
        <v/>
      </c>
      <c r="B1447" s="10" t="s">
        <v>16232</v>
      </c>
      <c r="C1447" s="9" t="s">
        <v>16231</v>
      </c>
      <c r="D1447" s="8" t="s">
        <v>14</v>
      </c>
      <c r="E1447" s="6"/>
      <c r="F1447" s="6" t="s">
        <v>16230</v>
      </c>
      <c r="G1447" s="6"/>
      <c r="H1447" s="6"/>
      <c r="I1447" s="6" t="s">
        <v>0</v>
      </c>
      <c r="J1447" s="6" t="s">
        <v>0</v>
      </c>
      <c r="K1447" s="6"/>
      <c r="L1447" s="6" t="s">
        <v>0</v>
      </c>
      <c r="M1447" s="6" t="s">
        <v>16229</v>
      </c>
      <c r="N1447" s="6"/>
      <c r="O1447" s="6"/>
      <c r="P1447" s="6" t="s">
        <v>0</v>
      </c>
      <c r="Q1447" s="7">
        <f>COUNTA(E1447:P1447)-COUNTIF(C1447:P1447," ")</f>
        <v>2</v>
      </c>
      <c r="R1447" s="6"/>
      <c r="S1447" s="5" t="s">
        <v>16157</v>
      </c>
      <c r="T1447" s="6" t="b">
        <v>1</v>
      </c>
    </row>
    <row r="1448" spans="1:20" ht="15.75" x14ac:dyDescent="0.25">
      <c r="A1448" s="6" t="str">
        <f>IFERROR(FIND($A$14,C1448),"")</f>
        <v/>
      </c>
      <c r="B1448" s="10" t="s">
        <v>7323</v>
      </c>
      <c r="C1448" s="9" t="s">
        <v>7322</v>
      </c>
      <c r="D1448" s="8" t="s">
        <v>14</v>
      </c>
      <c r="E1448" s="6"/>
      <c r="F1448" s="6" t="s">
        <v>7321</v>
      </c>
      <c r="G1448" s="6" t="s">
        <v>7320</v>
      </c>
      <c r="H1448" s="6"/>
      <c r="I1448" s="6" t="s">
        <v>0</v>
      </c>
      <c r="J1448" s="6" t="s">
        <v>0</v>
      </c>
      <c r="K1448" s="6"/>
      <c r="L1448" s="6" t="s">
        <v>0</v>
      </c>
      <c r="M1448" s="6" t="s">
        <v>7320</v>
      </c>
      <c r="N1448" s="6" t="s">
        <v>7319</v>
      </c>
      <c r="O1448" s="6"/>
      <c r="P1448" s="6" t="s">
        <v>7318</v>
      </c>
      <c r="Q1448" s="7">
        <f>COUNTA(E1448:P1448)-COUNTIF(C1448:P1448," ")</f>
        <v>5</v>
      </c>
      <c r="R1448" s="6"/>
      <c r="S1448" s="5"/>
      <c r="T1448" s="6" t="b">
        <v>1</v>
      </c>
    </row>
    <row r="1449" spans="1:20" ht="15.75" x14ac:dyDescent="0.25">
      <c r="A1449" s="6" t="str">
        <f>IFERROR(FIND($A$14,C1449),"")</f>
        <v/>
      </c>
      <c r="B1449" s="10" t="s">
        <v>7309</v>
      </c>
      <c r="C1449" s="9" t="s">
        <v>7308</v>
      </c>
      <c r="D1449" s="8" t="s">
        <v>14</v>
      </c>
      <c r="E1449" s="6"/>
      <c r="F1449" s="6" t="s">
        <v>7307</v>
      </c>
      <c r="G1449" s="6" t="s">
        <v>7305</v>
      </c>
      <c r="H1449" s="6"/>
      <c r="I1449" s="6" t="s">
        <v>0</v>
      </c>
      <c r="J1449" s="6" t="s">
        <v>7306</v>
      </c>
      <c r="K1449" s="6"/>
      <c r="L1449" s="6" t="s">
        <v>0</v>
      </c>
      <c r="M1449" s="6" t="s">
        <v>7305</v>
      </c>
      <c r="N1449" s="6"/>
      <c r="O1449" s="6"/>
      <c r="P1449" s="6" t="s">
        <v>0</v>
      </c>
      <c r="Q1449" s="7">
        <f>COUNTA(E1449:P1449)-COUNTIF(C1449:P1449," ")</f>
        <v>4</v>
      </c>
      <c r="R1449" s="6"/>
      <c r="S1449" s="5"/>
      <c r="T1449" s="6" t="b">
        <v>1</v>
      </c>
    </row>
    <row r="1450" spans="1:20" ht="15.75" x14ac:dyDescent="0.25">
      <c r="A1450" s="6" t="str">
        <f>IFERROR(FIND($A$14,C1450),"")</f>
        <v/>
      </c>
      <c r="B1450" s="10" t="s">
        <v>7317</v>
      </c>
      <c r="C1450" s="9" t="s">
        <v>7316</v>
      </c>
      <c r="D1450" s="8" t="s">
        <v>14</v>
      </c>
      <c r="E1450" s="6"/>
      <c r="F1450" s="6" t="s">
        <v>7315</v>
      </c>
      <c r="G1450" s="6" t="s">
        <v>7313</v>
      </c>
      <c r="H1450" s="6"/>
      <c r="I1450" s="6" t="s">
        <v>0</v>
      </c>
      <c r="J1450" s="6" t="s">
        <v>7314</v>
      </c>
      <c r="K1450" s="6"/>
      <c r="L1450" s="6" t="s">
        <v>0</v>
      </c>
      <c r="M1450" s="6" t="s">
        <v>7313</v>
      </c>
      <c r="N1450" s="6" t="s">
        <v>7312</v>
      </c>
      <c r="O1450" s="6" t="s">
        <v>7311</v>
      </c>
      <c r="P1450" s="6" t="s">
        <v>7310</v>
      </c>
      <c r="Q1450" s="7">
        <f>COUNTA(E1450:P1450)-COUNTIF(C1450:P1450," ")</f>
        <v>7</v>
      </c>
      <c r="R1450" s="6"/>
      <c r="S1450" s="5"/>
      <c r="T1450" s="6" t="b">
        <v>1</v>
      </c>
    </row>
    <row r="1451" spans="1:20" ht="15.75" x14ac:dyDescent="0.25">
      <c r="A1451" s="6" t="str">
        <f>IFERROR(FIND($A$14,C1451),"")</f>
        <v/>
      </c>
      <c r="B1451" s="10" t="s">
        <v>7297</v>
      </c>
      <c r="C1451" s="9" t="s">
        <v>7296</v>
      </c>
      <c r="D1451" s="8" t="s">
        <v>14</v>
      </c>
      <c r="E1451" s="6"/>
      <c r="F1451" s="6" t="s">
        <v>7295</v>
      </c>
      <c r="G1451" s="6" t="s">
        <v>7294</v>
      </c>
      <c r="H1451" s="6"/>
      <c r="I1451" s="6" t="s">
        <v>0</v>
      </c>
      <c r="J1451" s="6" t="s">
        <v>7293</v>
      </c>
      <c r="K1451" s="6"/>
      <c r="L1451" s="6" t="s">
        <v>0</v>
      </c>
      <c r="M1451" s="6" t="s">
        <v>0</v>
      </c>
      <c r="N1451" s="6"/>
      <c r="O1451" s="6"/>
      <c r="P1451" s="6" t="s">
        <v>0</v>
      </c>
      <c r="Q1451" s="7">
        <f>COUNTA(E1451:P1451)-COUNTIF(C1451:P1451," ")</f>
        <v>3</v>
      </c>
      <c r="R1451" s="6"/>
      <c r="S1451" s="5"/>
      <c r="T1451" s="6" t="b">
        <v>1</v>
      </c>
    </row>
    <row r="1452" spans="1:20" ht="15.75" x14ac:dyDescent="0.25">
      <c r="A1452" s="6" t="str">
        <f>IFERROR(FIND($A$14,C1452),"")</f>
        <v/>
      </c>
      <c r="B1452" s="10" t="s">
        <v>7304</v>
      </c>
      <c r="C1452" s="9" t="s">
        <v>7303</v>
      </c>
      <c r="D1452" s="8" t="s">
        <v>14</v>
      </c>
      <c r="E1452" s="6"/>
      <c r="F1452" s="6" t="s">
        <v>7302</v>
      </c>
      <c r="G1452" s="6" t="s">
        <v>7301</v>
      </c>
      <c r="H1452" s="6"/>
      <c r="I1452" s="6" t="s">
        <v>0</v>
      </c>
      <c r="J1452" s="6" t="s">
        <v>0</v>
      </c>
      <c r="K1452" s="6"/>
      <c r="L1452" s="6" t="s">
        <v>0</v>
      </c>
      <c r="M1452" s="6" t="s">
        <v>7301</v>
      </c>
      <c r="N1452" s="6" t="s">
        <v>7300</v>
      </c>
      <c r="O1452" s="6" t="s">
        <v>7299</v>
      </c>
      <c r="P1452" s="6" t="s">
        <v>7298</v>
      </c>
      <c r="Q1452" s="7">
        <f>COUNTA(E1452:P1452)-COUNTIF(C1452:P1452," ")</f>
        <v>6</v>
      </c>
      <c r="R1452" s="6"/>
      <c r="S1452" s="5"/>
      <c r="T1452" s="6" t="b">
        <v>1</v>
      </c>
    </row>
    <row r="1453" spans="1:20" ht="15.75" x14ac:dyDescent="0.25">
      <c r="A1453" s="6" t="str">
        <f>IFERROR(FIND($A$14,C1453),"")</f>
        <v/>
      </c>
      <c r="B1453" s="10" t="s">
        <v>7292</v>
      </c>
      <c r="C1453" s="9" t="s">
        <v>7291</v>
      </c>
      <c r="D1453" s="8" t="s">
        <v>14</v>
      </c>
      <c r="E1453" s="6"/>
      <c r="F1453" s="6" t="s">
        <v>7290</v>
      </c>
      <c r="G1453" s="6" t="s">
        <v>7288</v>
      </c>
      <c r="H1453" s="6"/>
      <c r="I1453" s="6" t="s">
        <v>0</v>
      </c>
      <c r="J1453" s="6" t="s">
        <v>0</v>
      </c>
      <c r="K1453" s="6"/>
      <c r="L1453" s="6" t="s">
        <v>0</v>
      </c>
      <c r="M1453" s="6" t="s">
        <v>7288</v>
      </c>
      <c r="N1453" s="6" t="s">
        <v>7289</v>
      </c>
      <c r="O1453" s="6" t="s">
        <v>7288</v>
      </c>
      <c r="P1453" s="6" t="s">
        <v>7287</v>
      </c>
      <c r="Q1453" s="7">
        <f>COUNTA(E1453:P1453)-COUNTIF(C1453:P1453," ")</f>
        <v>6</v>
      </c>
      <c r="R1453" s="6"/>
      <c r="S1453" s="5"/>
      <c r="T1453" s="6" t="b">
        <v>1</v>
      </c>
    </row>
    <row r="1454" spans="1:20" ht="15.75" x14ac:dyDescent="0.25">
      <c r="A1454" s="6" t="str">
        <f>IFERROR(FIND($A$14,C1454),"")</f>
        <v/>
      </c>
      <c r="B1454" s="10" t="s">
        <v>19380</v>
      </c>
      <c r="C1454" s="9" t="s">
        <v>19379</v>
      </c>
      <c r="D1454" s="8" t="s">
        <v>14</v>
      </c>
      <c r="E1454" s="6"/>
      <c r="F1454" s="6" t="s">
        <v>19378</v>
      </c>
      <c r="G1454" s="6"/>
      <c r="H1454" s="6"/>
      <c r="I1454" s="6" t="s">
        <v>0</v>
      </c>
      <c r="J1454" s="6" t="s">
        <v>19377</v>
      </c>
      <c r="K1454" s="6" t="s">
        <v>19376</v>
      </c>
      <c r="L1454" s="6" t="s">
        <v>0</v>
      </c>
      <c r="M1454" s="6" t="s">
        <v>0</v>
      </c>
      <c r="N1454" s="6"/>
      <c r="O1454" s="6"/>
      <c r="P1454" s="6" t="s">
        <v>0</v>
      </c>
      <c r="Q1454" s="7">
        <f>COUNTA(E1454:P1454)-COUNTIF(C1454:P1454," ")</f>
        <v>3</v>
      </c>
      <c r="R1454" s="6"/>
      <c r="S1454" s="5" t="s">
        <v>15222</v>
      </c>
      <c r="T1454" s="6" t="b">
        <v>1</v>
      </c>
    </row>
    <row r="1455" spans="1:20" ht="15.75" x14ac:dyDescent="0.25">
      <c r="A1455" s="6" t="str">
        <f>IFERROR(FIND($A$14,C1455),"")</f>
        <v/>
      </c>
      <c r="B1455" s="10" t="s">
        <v>7286</v>
      </c>
      <c r="C1455" s="9" t="s">
        <v>7285</v>
      </c>
      <c r="D1455" s="8" t="s">
        <v>14</v>
      </c>
      <c r="E1455" s="6"/>
      <c r="F1455" s="6" t="s">
        <v>7283</v>
      </c>
      <c r="G1455" s="6" t="s">
        <v>7284</v>
      </c>
      <c r="H1455" s="6"/>
      <c r="I1455" s="6" t="s">
        <v>7283</v>
      </c>
      <c r="J1455" s="6" t="s">
        <v>7282</v>
      </c>
      <c r="K1455" s="6"/>
      <c r="L1455" s="6" t="s">
        <v>0</v>
      </c>
      <c r="M1455" s="6" t="s">
        <v>7281</v>
      </c>
      <c r="N1455" s="6"/>
      <c r="O1455" s="6"/>
      <c r="P1455" s="6" t="s">
        <v>0</v>
      </c>
      <c r="Q1455" s="7">
        <f>COUNTA(E1455:P1455)-COUNTIF(C1455:P1455," ")</f>
        <v>5</v>
      </c>
      <c r="R1455" s="6"/>
      <c r="S1455" s="5"/>
      <c r="T1455" s="6" t="b">
        <v>1</v>
      </c>
    </row>
    <row r="1456" spans="1:20" ht="15.75" x14ac:dyDescent="0.25">
      <c r="A1456" s="6" t="str">
        <f>IFERROR(FIND($A$14,C1456),"")</f>
        <v/>
      </c>
      <c r="B1456" s="10" t="s">
        <v>7280</v>
      </c>
      <c r="C1456" s="9" t="s">
        <v>7279</v>
      </c>
      <c r="D1456" s="8" t="s">
        <v>14</v>
      </c>
      <c r="E1456" s="6"/>
      <c r="F1456" s="6" t="s">
        <v>7278</v>
      </c>
      <c r="G1456" s="6" t="s">
        <v>7277</v>
      </c>
      <c r="H1456" s="6"/>
      <c r="I1456" s="6" t="s">
        <v>7276</v>
      </c>
      <c r="J1456" s="6" t="s">
        <v>7275</v>
      </c>
      <c r="K1456" s="6"/>
      <c r="L1456" s="6" t="s">
        <v>0</v>
      </c>
      <c r="M1456" s="6" t="s">
        <v>7275</v>
      </c>
      <c r="N1456" s="6" t="s">
        <v>7274</v>
      </c>
      <c r="O1456" s="6"/>
      <c r="P1456" s="6" t="s">
        <v>7273</v>
      </c>
      <c r="Q1456" s="7">
        <f>COUNTA(E1456:P1456)-COUNTIF(C1456:P1456," ")</f>
        <v>7</v>
      </c>
      <c r="R1456" s="6"/>
      <c r="S1456" s="5"/>
      <c r="T1456" s="6" t="b">
        <v>1</v>
      </c>
    </row>
    <row r="1457" spans="1:20" ht="15.75" x14ac:dyDescent="0.25">
      <c r="A1457" s="6" t="str">
        <f>IFERROR(FIND($A$14,C1457),"")</f>
        <v/>
      </c>
      <c r="B1457" s="10" t="s">
        <v>7272</v>
      </c>
      <c r="C1457" s="9" t="s">
        <v>7271</v>
      </c>
      <c r="D1457" s="8" t="s">
        <v>312</v>
      </c>
      <c r="E1457" s="6"/>
      <c r="F1457" s="6"/>
      <c r="G1457" s="6" t="s">
        <v>7270</v>
      </c>
      <c r="H1457" s="6"/>
      <c r="I1457" s="6" t="s">
        <v>0</v>
      </c>
      <c r="J1457" s="6"/>
      <c r="K1457" s="6"/>
      <c r="L1457" s="6" t="s">
        <v>0</v>
      </c>
      <c r="M1457" s="6" t="s">
        <v>7269</v>
      </c>
      <c r="N1457" s="6" t="s">
        <v>7268</v>
      </c>
      <c r="O1457" s="6"/>
      <c r="P1457" s="6" t="s">
        <v>7267</v>
      </c>
      <c r="Q1457" s="7">
        <f>COUNTA(E1457:P1457)-COUNTIF(C1457:P1457," ")</f>
        <v>4</v>
      </c>
      <c r="R1457" s="6"/>
      <c r="S1457" s="5"/>
      <c r="T1457" s="6" t="b">
        <v>1</v>
      </c>
    </row>
    <row r="1458" spans="1:20" ht="15.75" x14ac:dyDescent="0.25">
      <c r="A1458" s="6" t="str">
        <f>IFERROR(FIND($A$14,C1458),"")</f>
        <v/>
      </c>
      <c r="B1458" s="10" t="s">
        <v>13790</v>
      </c>
      <c r="C1458" s="9" t="s">
        <v>13789</v>
      </c>
      <c r="D1458" s="8" t="s">
        <v>14</v>
      </c>
      <c r="E1458" s="6"/>
      <c r="F1458" s="6" t="s">
        <v>13788</v>
      </c>
      <c r="G1458" s="6"/>
      <c r="H1458" s="6"/>
      <c r="I1458" s="6" t="s">
        <v>0</v>
      </c>
      <c r="J1458" s="6" t="s">
        <v>13787</v>
      </c>
      <c r="K1458" s="6"/>
      <c r="L1458" s="6" t="s">
        <v>0</v>
      </c>
      <c r="M1458" s="6" t="s">
        <v>13786</v>
      </c>
      <c r="N1458" s="6" t="s">
        <v>13785</v>
      </c>
      <c r="O1458" s="6"/>
      <c r="P1458" s="6" t="s">
        <v>13784</v>
      </c>
      <c r="Q1458" s="7">
        <f>COUNTA(E1458:P1458)-COUNTIF(C1458:P1458," ")</f>
        <v>5</v>
      </c>
      <c r="R1458" s="6"/>
      <c r="S1458" s="5"/>
      <c r="T1458" s="6" t="b">
        <v>1</v>
      </c>
    </row>
    <row r="1459" spans="1:20" ht="15.75" x14ac:dyDescent="0.25">
      <c r="A1459" s="6" t="str">
        <f>IFERROR(FIND($A$14,C1459),"")</f>
        <v/>
      </c>
      <c r="B1459" s="10" t="s">
        <v>7266</v>
      </c>
      <c r="C1459" s="9" t="s">
        <v>7265</v>
      </c>
      <c r="D1459" s="8" t="s">
        <v>14</v>
      </c>
      <c r="E1459" s="6"/>
      <c r="F1459" s="6" t="s">
        <v>7264</v>
      </c>
      <c r="G1459" s="6" t="s">
        <v>7262</v>
      </c>
      <c r="H1459" s="6"/>
      <c r="I1459" s="6" t="s">
        <v>7263</v>
      </c>
      <c r="J1459" s="6" t="s">
        <v>7262</v>
      </c>
      <c r="K1459" s="6"/>
      <c r="L1459" s="6" t="s">
        <v>0</v>
      </c>
      <c r="M1459" s="6" t="s">
        <v>7262</v>
      </c>
      <c r="N1459" s="6" t="s">
        <v>7261</v>
      </c>
      <c r="O1459" s="6" t="s">
        <v>7260</v>
      </c>
      <c r="P1459" s="6" t="s">
        <v>7259</v>
      </c>
      <c r="Q1459" s="7">
        <f>COUNTA(E1459:P1459)-COUNTIF(C1459:P1459," ")</f>
        <v>8</v>
      </c>
      <c r="R1459" s="6"/>
      <c r="S1459" s="5"/>
      <c r="T1459" s="6" t="b">
        <v>1</v>
      </c>
    </row>
    <row r="1460" spans="1:20" ht="15.75" x14ac:dyDescent="0.25">
      <c r="A1460" s="6" t="str">
        <f>IFERROR(FIND($A$14,C1460),"")</f>
        <v/>
      </c>
      <c r="B1460" s="10" t="s">
        <v>7253</v>
      </c>
      <c r="C1460" s="9" t="s">
        <v>7252</v>
      </c>
      <c r="D1460" s="8" t="s">
        <v>14</v>
      </c>
      <c r="E1460" s="6"/>
      <c r="F1460" s="6" t="s">
        <v>7251</v>
      </c>
      <c r="G1460" s="6" t="s">
        <v>7248</v>
      </c>
      <c r="H1460" s="6"/>
      <c r="I1460" s="6" t="s">
        <v>7250</v>
      </c>
      <c r="J1460" s="6" t="s">
        <v>7249</v>
      </c>
      <c r="K1460" s="6"/>
      <c r="L1460" s="6" t="s">
        <v>0</v>
      </c>
      <c r="M1460" s="6" t="s">
        <v>7248</v>
      </c>
      <c r="N1460" s="6"/>
      <c r="O1460" s="6"/>
      <c r="P1460" s="6" t="s">
        <v>0</v>
      </c>
      <c r="Q1460" s="7">
        <f>COUNTA(E1460:P1460)-COUNTIF(C1460:P1460," ")</f>
        <v>5</v>
      </c>
      <c r="R1460" s="6"/>
      <c r="S1460" s="5"/>
      <c r="T1460" s="6" t="b">
        <v>1</v>
      </c>
    </row>
    <row r="1461" spans="1:20" ht="15.75" x14ac:dyDescent="0.25">
      <c r="A1461" s="6" t="str">
        <f>IFERROR(FIND($A$14,C1461),"")</f>
        <v/>
      </c>
      <c r="B1461" s="10" t="s">
        <v>7258</v>
      </c>
      <c r="C1461" s="9" t="s">
        <v>7257</v>
      </c>
      <c r="D1461" s="8" t="s">
        <v>14</v>
      </c>
      <c r="E1461" s="6"/>
      <c r="F1461" s="6" t="s">
        <v>7256</v>
      </c>
      <c r="G1461" s="6" t="s">
        <v>7254</v>
      </c>
      <c r="H1461" s="6"/>
      <c r="I1461" s="6" t="s">
        <v>7255</v>
      </c>
      <c r="J1461" s="6" t="s">
        <v>0</v>
      </c>
      <c r="K1461" s="6"/>
      <c r="L1461" s="6" t="s">
        <v>0</v>
      </c>
      <c r="M1461" s="6" t="s">
        <v>7254</v>
      </c>
      <c r="N1461" s="6"/>
      <c r="O1461" s="6"/>
      <c r="P1461" s="6" t="s">
        <v>0</v>
      </c>
      <c r="Q1461" s="7">
        <f>COUNTA(E1461:P1461)-COUNTIF(C1461:P1461," ")</f>
        <v>4</v>
      </c>
      <c r="R1461" s="6"/>
      <c r="S1461" s="5"/>
      <c r="T1461" s="6" t="b">
        <v>1</v>
      </c>
    </row>
    <row r="1462" spans="1:20" ht="15.75" x14ac:dyDescent="0.25">
      <c r="A1462" s="6" t="str">
        <f>IFERROR(FIND($A$14,C1462),"")</f>
        <v/>
      </c>
      <c r="B1462" s="10" t="s">
        <v>8807</v>
      </c>
      <c r="C1462" s="9" t="s">
        <v>8806</v>
      </c>
      <c r="D1462" s="8" t="s">
        <v>14</v>
      </c>
      <c r="E1462" s="6"/>
      <c r="F1462" s="6" t="s">
        <v>8806</v>
      </c>
      <c r="G1462" s="6" t="s">
        <v>8805</v>
      </c>
      <c r="H1462" s="6"/>
      <c r="I1462" s="6" t="s">
        <v>0</v>
      </c>
      <c r="J1462" s="6" t="s">
        <v>0</v>
      </c>
      <c r="K1462" s="6"/>
      <c r="L1462" s="6" t="s">
        <v>0</v>
      </c>
      <c r="M1462" s="6" t="s">
        <v>0</v>
      </c>
      <c r="N1462" s="6"/>
      <c r="O1462" s="6"/>
      <c r="P1462" s="6" t="s">
        <v>0</v>
      </c>
      <c r="Q1462" s="7">
        <f>COUNTA(E1462:P1462)-COUNTIF(C1462:P1462," ")</f>
        <v>2</v>
      </c>
      <c r="R1462" s="6"/>
      <c r="S1462" s="5"/>
      <c r="T1462" s="6" t="b">
        <v>1</v>
      </c>
    </row>
    <row r="1463" spans="1:20" ht="15.75" x14ac:dyDescent="0.25">
      <c r="A1463" s="6" t="str">
        <f>IFERROR(FIND($A$14,C1463),"")</f>
        <v/>
      </c>
      <c r="B1463" s="10" t="s">
        <v>7247</v>
      </c>
      <c r="C1463" s="9" t="s">
        <v>7246</v>
      </c>
      <c r="D1463" s="8" t="s">
        <v>14</v>
      </c>
      <c r="E1463" s="6"/>
      <c r="F1463" s="6" t="s">
        <v>7245</v>
      </c>
      <c r="G1463" s="6" t="s">
        <v>7244</v>
      </c>
      <c r="H1463" s="6"/>
      <c r="I1463" s="6" t="s">
        <v>7243</v>
      </c>
      <c r="J1463" s="6" t="s">
        <v>7242</v>
      </c>
      <c r="K1463" s="6"/>
      <c r="L1463" s="6" t="s">
        <v>0</v>
      </c>
      <c r="M1463" s="6" t="s">
        <v>0</v>
      </c>
      <c r="N1463" s="6" t="s">
        <v>7241</v>
      </c>
      <c r="O1463" s="6" t="s">
        <v>7240</v>
      </c>
      <c r="P1463" s="6" t="s">
        <v>7239</v>
      </c>
      <c r="Q1463" s="7">
        <f>COUNTA(E1463:P1463)-COUNTIF(C1463:P1463," ")</f>
        <v>7</v>
      </c>
      <c r="R1463" s="6"/>
      <c r="S1463" s="5"/>
      <c r="T1463" s="6" t="b">
        <v>1</v>
      </c>
    </row>
    <row r="1464" spans="1:20" ht="15.75" x14ac:dyDescent="0.25">
      <c r="A1464" s="6" t="str">
        <f>IFERROR(FIND($A$14,C1464),"")</f>
        <v/>
      </c>
      <c r="B1464" s="10" t="s">
        <v>12337</v>
      </c>
      <c r="C1464" s="9" t="s">
        <v>12336</v>
      </c>
      <c r="D1464" s="8" t="s">
        <v>312</v>
      </c>
      <c r="E1464" s="6"/>
      <c r="F1464" s="6"/>
      <c r="G1464" s="6" t="s">
        <v>13</v>
      </c>
      <c r="H1464" s="6"/>
      <c r="I1464" s="6"/>
      <c r="J1464" s="6"/>
      <c r="K1464" s="6"/>
      <c r="L1464" s="6" t="s">
        <v>0</v>
      </c>
      <c r="M1464" s="6" t="s">
        <v>12335</v>
      </c>
      <c r="N1464" s="6"/>
      <c r="O1464" s="6"/>
      <c r="P1464" s="6" t="s">
        <v>0</v>
      </c>
      <c r="Q1464" s="7">
        <f>COUNTA(E1464:P1464)-COUNTIF(C1464:P1464," ")</f>
        <v>2</v>
      </c>
      <c r="R1464" s="6"/>
      <c r="S1464" s="5"/>
      <c r="T1464" s="6" t="b">
        <v>1</v>
      </c>
    </row>
    <row r="1465" spans="1:20" ht="15.75" x14ac:dyDescent="0.25">
      <c r="A1465" s="6" t="str">
        <f>IFERROR(FIND($A$14,C1465),"")</f>
        <v/>
      </c>
      <c r="B1465" s="10" t="s">
        <v>1630</v>
      </c>
      <c r="C1465" s="9" t="s">
        <v>1629</v>
      </c>
      <c r="D1465" s="8" t="s">
        <v>18</v>
      </c>
      <c r="E1465" s="6"/>
      <c r="F1465" s="6"/>
      <c r="G1465" s="6"/>
      <c r="H1465" s="6"/>
      <c r="I1465" s="6" t="s">
        <v>1628</v>
      </c>
      <c r="J1465" s="6"/>
      <c r="K1465" s="6"/>
      <c r="L1465" s="6" t="s">
        <v>0</v>
      </c>
      <c r="M1465" s="6" t="s">
        <v>1627</v>
      </c>
      <c r="N1465" s="6"/>
      <c r="O1465" s="6"/>
      <c r="P1465" s="6" t="s">
        <v>0</v>
      </c>
      <c r="Q1465" s="7">
        <f>COUNTA(E1465:P1465)-COUNTIF(C1465:P1465," ")</f>
        <v>2</v>
      </c>
      <c r="R1465" s="6"/>
      <c r="S1465" s="5"/>
      <c r="T1465" s="6" t="b">
        <v>1</v>
      </c>
    </row>
    <row r="1466" spans="1:20" ht="15.75" x14ac:dyDescent="0.25">
      <c r="A1466" s="6" t="str">
        <f>IFERROR(FIND($A$14,C1466),"")</f>
        <v/>
      </c>
      <c r="B1466" s="10" t="s">
        <v>1626</v>
      </c>
      <c r="C1466" s="9" t="s">
        <v>1625</v>
      </c>
      <c r="D1466" s="8" t="s">
        <v>14</v>
      </c>
      <c r="E1466" s="6"/>
      <c r="F1466" s="6" t="s">
        <v>13</v>
      </c>
      <c r="G1466" s="6"/>
      <c r="H1466" s="6"/>
      <c r="I1466" s="6" t="s">
        <v>1624</v>
      </c>
      <c r="J1466" s="6" t="s">
        <v>1623</v>
      </c>
      <c r="K1466" s="6"/>
      <c r="L1466" s="6" t="s">
        <v>0</v>
      </c>
      <c r="M1466" s="6" t="s">
        <v>0</v>
      </c>
      <c r="N1466" s="6"/>
      <c r="O1466" s="6"/>
      <c r="P1466" s="6" t="s">
        <v>0</v>
      </c>
      <c r="Q1466" s="7">
        <f>COUNTA(E1466:P1466)-COUNTIF(C1466:P1466," ")</f>
        <v>3</v>
      </c>
      <c r="R1466" s="6"/>
      <c r="S1466" s="5"/>
      <c r="T1466" s="6" t="b">
        <v>1</v>
      </c>
    </row>
    <row r="1467" spans="1:20" ht="15.75" x14ac:dyDescent="0.25">
      <c r="A1467" s="6" t="str">
        <f>IFERROR(FIND($A$14,C1467),"")</f>
        <v/>
      </c>
      <c r="B1467" s="10" t="s">
        <v>15620</v>
      </c>
      <c r="C1467" s="9" t="s">
        <v>15619</v>
      </c>
      <c r="D1467" s="8" t="s">
        <v>14</v>
      </c>
      <c r="E1467" s="6"/>
      <c r="F1467" s="6" t="s">
        <v>15618</v>
      </c>
      <c r="G1467" s="6" t="s">
        <v>15616</v>
      </c>
      <c r="H1467" s="6"/>
      <c r="I1467" s="6" t="s">
        <v>15617</v>
      </c>
      <c r="J1467" s="6" t="s">
        <v>0</v>
      </c>
      <c r="K1467" s="6"/>
      <c r="L1467" s="6" t="s">
        <v>0</v>
      </c>
      <c r="M1467" s="6" t="s">
        <v>15616</v>
      </c>
      <c r="N1467" s="6"/>
      <c r="O1467" s="6"/>
      <c r="P1467" s="6" t="s">
        <v>0</v>
      </c>
      <c r="Q1467" s="7">
        <f>COUNTA(E1467:P1467)-COUNTIF(C1467:P1467," ")</f>
        <v>4</v>
      </c>
      <c r="R1467" s="6"/>
      <c r="S1467" s="5" t="s">
        <v>15391</v>
      </c>
      <c r="T1467" s="6" t="b">
        <v>1</v>
      </c>
    </row>
    <row r="1468" spans="1:20" ht="15.75" x14ac:dyDescent="0.25">
      <c r="A1468" s="6" t="str">
        <f>IFERROR(FIND($A$14,C1468),"")</f>
        <v/>
      </c>
      <c r="B1468" s="10" t="s">
        <v>7232</v>
      </c>
      <c r="C1468" s="9" t="s">
        <v>7231</v>
      </c>
      <c r="D1468" s="8" t="s">
        <v>14</v>
      </c>
      <c r="E1468" s="6"/>
      <c r="F1468" s="6" t="s">
        <v>7230</v>
      </c>
      <c r="G1468" s="6" t="s">
        <v>7229</v>
      </c>
      <c r="H1468" s="6"/>
      <c r="I1468" s="6" t="s">
        <v>7228</v>
      </c>
      <c r="J1468" s="6" t="s">
        <v>0</v>
      </c>
      <c r="K1468" s="6"/>
      <c r="L1468" s="6" t="s">
        <v>0</v>
      </c>
      <c r="M1468" s="6" t="s">
        <v>7227</v>
      </c>
      <c r="N1468" s="6"/>
      <c r="O1468" s="6"/>
      <c r="P1468" s="6" t="s">
        <v>0</v>
      </c>
      <c r="Q1468" s="7">
        <f>COUNTA(E1468:P1468)-COUNTIF(C1468:P1468," ")</f>
        <v>4</v>
      </c>
      <c r="R1468" s="6"/>
      <c r="S1468" s="5"/>
      <c r="T1468" s="6" t="b">
        <v>1</v>
      </c>
    </row>
    <row r="1469" spans="1:20" ht="15.75" x14ac:dyDescent="0.25">
      <c r="A1469" s="6" t="str">
        <f>IFERROR(FIND($A$14,C1469),"")</f>
        <v/>
      </c>
      <c r="B1469" s="10" t="s">
        <v>7238</v>
      </c>
      <c r="C1469" s="9" t="s">
        <v>7237</v>
      </c>
      <c r="D1469" s="8" t="s">
        <v>312</v>
      </c>
      <c r="E1469" s="6"/>
      <c r="F1469" s="6"/>
      <c r="G1469" s="6" t="s">
        <v>7235</v>
      </c>
      <c r="H1469" s="6"/>
      <c r="I1469" s="6" t="s">
        <v>7236</v>
      </c>
      <c r="J1469" s="6"/>
      <c r="K1469" s="6"/>
      <c r="L1469" s="6" t="s">
        <v>0</v>
      </c>
      <c r="M1469" s="6" t="s">
        <v>7235</v>
      </c>
      <c r="N1469" s="6" t="s">
        <v>7234</v>
      </c>
      <c r="O1469" s="6"/>
      <c r="P1469" s="6" t="s">
        <v>7233</v>
      </c>
      <c r="Q1469" s="7">
        <f>COUNTA(E1469:P1469)-COUNTIF(C1469:P1469," ")</f>
        <v>5</v>
      </c>
      <c r="R1469" s="6"/>
      <c r="S1469" s="5"/>
      <c r="T1469" s="6" t="b">
        <v>1</v>
      </c>
    </row>
    <row r="1470" spans="1:20" ht="15.75" x14ac:dyDescent="0.25">
      <c r="A1470" s="6" t="str">
        <f>IFERROR(FIND($A$14,C1470),"")</f>
        <v/>
      </c>
      <c r="B1470" s="10" t="s">
        <v>16380</v>
      </c>
      <c r="C1470" s="9" t="s">
        <v>16379</v>
      </c>
      <c r="D1470" s="8" t="s">
        <v>14</v>
      </c>
      <c r="E1470" s="6"/>
      <c r="F1470" s="6" t="s">
        <v>16378</v>
      </c>
      <c r="G1470" s="6" t="s">
        <v>16377</v>
      </c>
      <c r="H1470" s="6"/>
      <c r="I1470" s="6" t="s">
        <v>16376</v>
      </c>
      <c r="J1470" s="6" t="s">
        <v>0</v>
      </c>
      <c r="K1470" s="6"/>
      <c r="L1470" s="6" t="s">
        <v>0</v>
      </c>
      <c r="M1470" s="6" t="s">
        <v>16375</v>
      </c>
      <c r="N1470" s="6" t="s">
        <v>16374</v>
      </c>
      <c r="O1470" s="6"/>
      <c r="P1470" s="6" t="s">
        <v>16373</v>
      </c>
      <c r="Q1470" s="7">
        <f>COUNTA(E1470:P1470)-COUNTIF(C1470:P1470," ")</f>
        <v>6</v>
      </c>
      <c r="R1470" s="6"/>
      <c r="S1470" s="5" t="s">
        <v>16240</v>
      </c>
      <c r="T1470" s="6" t="b">
        <v>1</v>
      </c>
    </row>
    <row r="1471" spans="1:20" ht="15.75" x14ac:dyDescent="0.25">
      <c r="A1471" s="6" t="str">
        <f>IFERROR(FIND($A$14,C1471),"")</f>
        <v/>
      </c>
      <c r="B1471" s="10" t="s">
        <v>13783</v>
      </c>
      <c r="C1471" s="9" t="s">
        <v>13782</v>
      </c>
      <c r="D1471" s="8" t="s">
        <v>14</v>
      </c>
      <c r="E1471" s="6"/>
      <c r="F1471" s="6" t="s">
        <v>13781</v>
      </c>
      <c r="G1471" s="6"/>
      <c r="H1471" s="6"/>
      <c r="I1471" s="6" t="s">
        <v>0</v>
      </c>
      <c r="J1471" s="6" t="s">
        <v>0</v>
      </c>
      <c r="K1471" s="6"/>
      <c r="L1471" s="6" t="s">
        <v>0</v>
      </c>
      <c r="M1471" s="6" t="s">
        <v>0</v>
      </c>
      <c r="N1471" s="6"/>
      <c r="O1471" s="6"/>
      <c r="P1471" s="6" t="s">
        <v>0</v>
      </c>
      <c r="Q1471" s="7">
        <f>COUNTA(E1471:P1471)-COUNTIF(C1471:P1471," ")</f>
        <v>1</v>
      </c>
      <c r="R1471" s="6"/>
      <c r="S1471" s="5"/>
      <c r="T1471" s="6" t="b">
        <v>1</v>
      </c>
    </row>
    <row r="1472" spans="1:20" ht="15.75" x14ac:dyDescent="0.25">
      <c r="A1472" s="6" t="str">
        <f>IFERROR(FIND($A$14,C1472),"")</f>
        <v/>
      </c>
      <c r="B1472" s="10" t="s">
        <v>7226</v>
      </c>
      <c r="C1472" s="9" t="s">
        <v>7225</v>
      </c>
      <c r="D1472" s="8" t="s">
        <v>14</v>
      </c>
      <c r="E1472" s="6"/>
      <c r="F1472" s="6" t="s">
        <v>7224</v>
      </c>
      <c r="G1472" s="6" t="s">
        <v>7223</v>
      </c>
      <c r="H1472" s="6"/>
      <c r="I1472" s="6" t="s">
        <v>7222</v>
      </c>
      <c r="J1472" s="6" t="s">
        <v>0</v>
      </c>
      <c r="K1472" s="6"/>
      <c r="L1472" s="6" t="s">
        <v>0</v>
      </c>
      <c r="M1472" s="6" t="s">
        <v>0</v>
      </c>
      <c r="N1472" s="6"/>
      <c r="O1472" s="6"/>
      <c r="P1472" s="6" t="s">
        <v>0</v>
      </c>
      <c r="Q1472" s="7">
        <f>COUNTA(E1472:P1472)-COUNTIF(C1472:P1472," ")</f>
        <v>3</v>
      </c>
      <c r="R1472" s="6"/>
      <c r="S1472" s="5"/>
      <c r="T1472" s="6" t="b">
        <v>1</v>
      </c>
    </row>
    <row r="1473" spans="1:20" ht="15.75" x14ac:dyDescent="0.25">
      <c r="A1473" s="6" t="str">
        <f>IFERROR(FIND($A$14,C1473),"")</f>
        <v/>
      </c>
      <c r="B1473" s="10" t="s">
        <v>12334</v>
      </c>
      <c r="C1473" s="9" t="s">
        <v>12333</v>
      </c>
      <c r="D1473" s="8" t="s">
        <v>312</v>
      </c>
      <c r="E1473" s="6"/>
      <c r="F1473" s="6"/>
      <c r="G1473" s="6" t="s">
        <v>13</v>
      </c>
      <c r="H1473" s="6"/>
      <c r="I1473" s="6"/>
      <c r="J1473" s="6"/>
      <c r="K1473" s="6"/>
      <c r="L1473" s="6" t="s">
        <v>0</v>
      </c>
      <c r="M1473" s="6" t="s">
        <v>12332</v>
      </c>
      <c r="N1473" s="6"/>
      <c r="O1473" s="6"/>
      <c r="P1473" s="6" t="s">
        <v>0</v>
      </c>
      <c r="Q1473" s="7">
        <f>COUNTA(E1473:P1473)-COUNTIF(C1473:P1473," ")</f>
        <v>2</v>
      </c>
      <c r="R1473" s="6"/>
      <c r="S1473" s="5"/>
      <c r="T1473" s="6" t="b">
        <v>1</v>
      </c>
    </row>
    <row r="1474" spans="1:20" ht="15.75" x14ac:dyDescent="0.25">
      <c r="A1474" s="6" t="str">
        <f>IFERROR(FIND($A$14,C1474),"")</f>
        <v/>
      </c>
      <c r="B1474" s="10" t="s">
        <v>7221</v>
      </c>
      <c r="C1474" s="9" t="s">
        <v>7220</v>
      </c>
      <c r="D1474" s="8" t="s">
        <v>14</v>
      </c>
      <c r="E1474" s="6"/>
      <c r="F1474" s="6" t="s">
        <v>7219</v>
      </c>
      <c r="G1474" s="6" t="s">
        <v>7218</v>
      </c>
      <c r="H1474" s="6"/>
      <c r="I1474" s="6" t="s">
        <v>7217</v>
      </c>
      <c r="J1474" s="6" t="s">
        <v>0</v>
      </c>
      <c r="K1474" s="6"/>
      <c r="L1474" s="6" t="s">
        <v>0</v>
      </c>
      <c r="M1474" s="6" t="s">
        <v>7216</v>
      </c>
      <c r="N1474" s="6" t="s">
        <v>7215</v>
      </c>
      <c r="O1474" s="6"/>
      <c r="P1474" s="6" t="s">
        <v>7214</v>
      </c>
      <c r="Q1474" s="7">
        <f>COUNTA(E1474:P1474)-COUNTIF(C1474:P1474," ")</f>
        <v>6</v>
      </c>
      <c r="R1474" s="6"/>
      <c r="S1474" s="5"/>
      <c r="T1474" s="6" t="b">
        <v>1</v>
      </c>
    </row>
    <row r="1475" spans="1:20" ht="15.75" x14ac:dyDescent="0.25">
      <c r="A1475" s="6" t="str">
        <f>IFERROR(FIND($A$14,C1475),"")</f>
        <v/>
      </c>
      <c r="B1475" s="10" t="s">
        <v>7213</v>
      </c>
      <c r="C1475" s="9" t="s">
        <v>7212</v>
      </c>
      <c r="D1475" s="8" t="s">
        <v>14</v>
      </c>
      <c r="E1475" s="6"/>
      <c r="F1475" s="6" t="s">
        <v>7210</v>
      </c>
      <c r="G1475" s="6" t="s">
        <v>7211</v>
      </c>
      <c r="H1475" s="6"/>
      <c r="I1475" s="6" t="s">
        <v>7210</v>
      </c>
      <c r="J1475" s="6" t="s">
        <v>7209</v>
      </c>
      <c r="K1475" s="6"/>
      <c r="L1475" s="6" t="s">
        <v>0</v>
      </c>
      <c r="M1475" s="6" t="s">
        <v>7208</v>
      </c>
      <c r="N1475" s="6"/>
      <c r="O1475" s="6"/>
      <c r="P1475" s="6" t="s">
        <v>0</v>
      </c>
      <c r="Q1475" s="7">
        <f>COUNTA(E1475:P1475)-COUNTIF(C1475:P1475," ")</f>
        <v>5</v>
      </c>
      <c r="R1475" s="6"/>
      <c r="S1475" s="5"/>
      <c r="T1475" s="6" t="b">
        <v>1</v>
      </c>
    </row>
    <row r="1476" spans="1:20" ht="15.75" x14ac:dyDescent="0.25">
      <c r="A1476" s="6" t="str">
        <f>IFERROR(FIND($A$14,C1476),"")</f>
        <v/>
      </c>
      <c r="B1476" s="10" t="s">
        <v>7207</v>
      </c>
      <c r="C1476" s="9" t="s">
        <v>7206</v>
      </c>
      <c r="D1476" s="8" t="s">
        <v>312</v>
      </c>
      <c r="E1476" s="6"/>
      <c r="F1476" s="6"/>
      <c r="G1476" s="6" t="s">
        <v>7205</v>
      </c>
      <c r="H1476" s="6"/>
      <c r="I1476" s="6" t="s">
        <v>0</v>
      </c>
      <c r="J1476" s="6"/>
      <c r="K1476" s="6"/>
      <c r="L1476" s="6" t="s">
        <v>0</v>
      </c>
      <c r="M1476" s="6" t="s">
        <v>7205</v>
      </c>
      <c r="N1476" s="6" t="s">
        <v>7204</v>
      </c>
      <c r="O1476" s="6"/>
      <c r="P1476" s="6" t="s">
        <v>7203</v>
      </c>
      <c r="Q1476" s="7">
        <f>COUNTA(E1476:P1476)-COUNTIF(C1476:P1476," ")</f>
        <v>4</v>
      </c>
      <c r="R1476" s="6"/>
      <c r="S1476" s="5"/>
      <c r="T1476" s="6" t="b">
        <v>1</v>
      </c>
    </row>
    <row r="1477" spans="1:20" ht="15.75" x14ac:dyDescent="0.25">
      <c r="A1477" s="6" t="str">
        <f>IFERROR(FIND($A$14,C1477),"")</f>
        <v/>
      </c>
      <c r="B1477" s="10" t="s">
        <v>7202</v>
      </c>
      <c r="C1477" s="9" t="s">
        <v>7201</v>
      </c>
      <c r="D1477" s="8" t="s">
        <v>14</v>
      </c>
      <c r="E1477" s="6"/>
      <c r="F1477" s="6" t="s">
        <v>7200</v>
      </c>
      <c r="G1477" s="6" t="s">
        <v>7199</v>
      </c>
      <c r="H1477" s="6"/>
      <c r="I1477" s="6" t="s">
        <v>7198</v>
      </c>
      <c r="J1477" s="6" t="s">
        <v>0</v>
      </c>
      <c r="K1477" s="6"/>
      <c r="L1477" s="6" t="s">
        <v>0</v>
      </c>
      <c r="M1477" s="6" t="s">
        <v>7197</v>
      </c>
      <c r="N1477" s="6"/>
      <c r="O1477" s="6"/>
      <c r="P1477" s="6" t="s">
        <v>0</v>
      </c>
      <c r="Q1477" s="7">
        <f>COUNTA(E1477:P1477)-COUNTIF(C1477:P1477," ")</f>
        <v>4</v>
      </c>
      <c r="R1477" s="6"/>
      <c r="S1477" s="5"/>
      <c r="T1477" s="6" t="b">
        <v>1</v>
      </c>
    </row>
    <row r="1478" spans="1:20" ht="15.75" x14ac:dyDescent="0.25">
      <c r="A1478" s="6" t="str">
        <f>IFERROR(FIND($A$14,C1478),"")</f>
        <v/>
      </c>
      <c r="B1478" s="10" t="s">
        <v>7196</v>
      </c>
      <c r="C1478" s="9" t="s">
        <v>7195</v>
      </c>
      <c r="D1478" s="8" t="s">
        <v>312</v>
      </c>
      <c r="E1478" s="6"/>
      <c r="F1478" s="6"/>
      <c r="G1478" s="6" t="s">
        <v>7194</v>
      </c>
      <c r="H1478" s="6"/>
      <c r="I1478" s="6" t="s">
        <v>7193</v>
      </c>
      <c r="J1478" s="6"/>
      <c r="K1478" s="6"/>
      <c r="L1478" s="6" t="s">
        <v>0</v>
      </c>
      <c r="M1478" s="6" t="s">
        <v>7192</v>
      </c>
      <c r="N1478" s="6" t="s">
        <v>7191</v>
      </c>
      <c r="O1478" s="6" t="s">
        <v>7190</v>
      </c>
      <c r="P1478" s="6" t="s">
        <v>7189</v>
      </c>
      <c r="Q1478" s="7">
        <f>COUNTA(E1478:P1478)-COUNTIF(C1478:P1478," ")</f>
        <v>6</v>
      </c>
      <c r="R1478" s="6"/>
      <c r="S1478" s="5"/>
      <c r="T1478" s="6" t="b">
        <v>1</v>
      </c>
    </row>
    <row r="1479" spans="1:20" ht="15.75" x14ac:dyDescent="0.25">
      <c r="A1479" s="6" t="str">
        <f>IFERROR(FIND($A$14,C1479),"")</f>
        <v/>
      </c>
      <c r="B1479" s="10" t="s">
        <v>7188</v>
      </c>
      <c r="C1479" s="9" t="s">
        <v>7187</v>
      </c>
      <c r="D1479" s="8" t="s">
        <v>14</v>
      </c>
      <c r="E1479" s="6"/>
      <c r="F1479" s="6" t="s">
        <v>7186</v>
      </c>
      <c r="G1479" s="6" t="s">
        <v>7183</v>
      </c>
      <c r="H1479" s="6"/>
      <c r="I1479" s="6" t="s">
        <v>7185</v>
      </c>
      <c r="J1479" s="6" t="s">
        <v>7184</v>
      </c>
      <c r="K1479" s="6"/>
      <c r="L1479" s="6" t="s">
        <v>0</v>
      </c>
      <c r="M1479" s="6" t="s">
        <v>7183</v>
      </c>
      <c r="N1479" s="6" t="s">
        <v>7182</v>
      </c>
      <c r="O1479" s="6"/>
      <c r="P1479" s="6" t="s">
        <v>7181</v>
      </c>
      <c r="Q1479" s="7">
        <f>COUNTA(E1479:P1479)-COUNTIF(C1479:P1479," ")</f>
        <v>7</v>
      </c>
      <c r="R1479" s="6"/>
      <c r="S1479" s="5"/>
      <c r="T1479" s="6" t="b">
        <v>1</v>
      </c>
    </row>
    <row r="1480" spans="1:20" ht="15.75" x14ac:dyDescent="0.25">
      <c r="A1480" s="6" t="str">
        <f>IFERROR(FIND($A$14,C1480),"")</f>
        <v/>
      </c>
      <c r="B1480" s="10" t="s">
        <v>16203</v>
      </c>
      <c r="C1480" s="9" t="s">
        <v>16202</v>
      </c>
      <c r="D1480" s="8" t="s">
        <v>312</v>
      </c>
      <c r="E1480" s="6"/>
      <c r="F1480" s="6"/>
      <c r="G1480" s="6" t="s">
        <v>16201</v>
      </c>
      <c r="H1480" s="6"/>
      <c r="I1480" s="6" t="s">
        <v>16202</v>
      </c>
      <c r="J1480" s="6"/>
      <c r="K1480" s="6"/>
      <c r="L1480" s="6" t="s">
        <v>0</v>
      </c>
      <c r="M1480" s="6" t="s">
        <v>16201</v>
      </c>
      <c r="N1480" s="6" t="s">
        <v>16200</v>
      </c>
      <c r="O1480" s="6" t="s">
        <v>16199</v>
      </c>
      <c r="P1480" s="6" t="s">
        <v>16198</v>
      </c>
      <c r="Q1480" s="7">
        <f>COUNTA(E1480:P1480)-COUNTIF(C1480:P1480," ")</f>
        <v>6</v>
      </c>
      <c r="R1480" s="6"/>
      <c r="S1480" s="5" t="s">
        <v>16157</v>
      </c>
      <c r="T1480" s="6" t="b">
        <v>1</v>
      </c>
    </row>
    <row r="1481" spans="1:20" ht="15.75" x14ac:dyDescent="0.25">
      <c r="A1481" s="6" t="str">
        <f>IFERROR(FIND($A$14,C1481),"")</f>
        <v/>
      </c>
      <c r="B1481" s="10" t="s">
        <v>7356</v>
      </c>
      <c r="C1481" s="9" t="s">
        <v>7355</v>
      </c>
      <c r="D1481" s="8" t="s">
        <v>14</v>
      </c>
      <c r="E1481" s="6"/>
      <c r="F1481" s="6" t="s">
        <v>7354</v>
      </c>
      <c r="G1481" s="6" t="s">
        <v>7353</v>
      </c>
      <c r="H1481" s="6"/>
      <c r="I1481" s="6" t="s">
        <v>7352</v>
      </c>
      <c r="J1481" s="6" t="s">
        <v>0</v>
      </c>
      <c r="K1481" s="6"/>
      <c r="L1481" s="6" t="s">
        <v>0</v>
      </c>
      <c r="M1481" s="6" t="s">
        <v>7351</v>
      </c>
      <c r="N1481" s="6"/>
      <c r="O1481" s="6"/>
      <c r="P1481" s="6" t="s">
        <v>0</v>
      </c>
      <c r="Q1481" s="7">
        <f>COUNTA(E1481:P1481)-COUNTIF(C1481:P1481," ")</f>
        <v>4</v>
      </c>
      <c r="R1481" s="6"/>
      <c r="S1481" s="5"/>
      <c r="T1481" s="6" t="b">
        <v>1</v>
      </c>
    </row>
    <row r="1482" spans="1:20" ht="15.75" x14ac:dyDescent="0.25">
      <c r="A1482" s="6" t="str">
        <f>IFERROR(FIND($A$14,C1482),"")</f>
        <v/>
      </c>
      <c r="B1482" s="10" t="s">
        <v>13780</v>
      </c>
      <c r="C1482" s="9" t="s">
        <v>13779</v>
      </c>
      <c r="D1482" s="8" t="s">
        <v>14</v>
      </c>
      <c r="E1482" s="6"/>
      <c r="F1482" s="6" t="s">
        <v>13778</v>
      </c>
      <c r="G1482" s="6"/>
      <c r="H1482" s="6"/>
      <c r="I1482" s="6" t="s">
        <v>13778</v>
      </c>
      <c r="J1482" s="6" t="s">
        <v>0</v>
      </c>
      <c r="K1482" s="6"/>
      <c r="L1482" s="6" t="s">
        <v>0</v>
      </c>
      <c r="M1482" s="6" t="s">
        <v>13777</v>
      </c>
      <c r="N1482" s="6"/>
      <c r="O1482" s="6"/>
      <c r="P1482" s="6" t="s">
        <v>0</v>
      </c>
      <c r="Q1482" s="7">
        <f>COUNTA(E1482:P1482)-COUNTIF(C1482:P1482," ")</f>
        <v>3</v>
      </c>
      <c r="R1482" s="6"/>
      <c r="S1482" s="5"/>
      <c r="T1482" s="6" t="b">
        <v>1</v>
      </c>
    </row>
    <row r="1483" spans="1:20" ht="15.75" x14ac:dyDescent="0.25">
      <c r="A1483" s="6" t="str">
        <f>IFERROR(FIND($A$14,C1483),"")</f>
        <v/>
      </c>
      <c r="B1483" s="10" t="s">
        <v>7177</v>
      </c>
      <c r="C1483" s="9" t="s">
        <v>7174</v>
      </c>
      <c r="D1483" s="8" t="s">
        <v>14</v>
      </c>
      <c r="E1483" s="6"/>
      <c r="F1483" s="6" t="s">
        <v>7176</v>
      </c>
      <c r="G1483" s="6" t="s">
        <v>7175</v>
      </c>
      <c r="H1483" s="6"/>
      <c r="I1483" s="6" t="s">
        <v>7174</v>
      </c>
      <c r="J1483" s="6" t="s">
        <v>0</v>
      </c>
      <c r="K1483" s="6"/>
      <c r="L1483" s="6" t="s">
        <v>0</v>
      </c>
      <c r="M1483" s="6" t="s">
        <v>7173</v>
      </c>
      <c r="N1483" s="6" t="s">
        <v>7172</v>
      </c>
      <c r="O1483" s="6" t="s">
        <v>7171</v>
      </c>
      <c r="P1483" s="6" t="s">
        <v>7170</v>
      </c>
      <c r="Q1483" s="7">
        <f>COUNTA(E1483:P1483)-COUNTIF(C1483:P1483," ")</f>
        <v>7</v>
      </c>
      <c r="R1483" s="6"/>
      <c r="S1483" s="5"/>
      <c r="T1483" s="6" t="b">
        <v>1</v>
      </c>
    </row>
    <row r="1484" spans="1:20" ht="15.75" x14ac:dyDescent="0.25">
      <c r="A1484" s="6" t="str">
        <f>IFERROR(FIND($A$14,C1484),"")</f>
        <v/>
      </c>
      <c r="B1484" s="10" t="s">
        <v>7169</v>
      </c>
      <c r="C1484" s="9" t="s">
        <v>7168</v>
      </c>
      <c r="D1484" s="8" t="s">
        <v>312</v>
      </c>
      <c r="E1484" s="6"/>
      <c r="F1484" s="6"/>
      <c r="G1484" s="6" t="s">
        <v>7167</v>
      </c>
      <c r="H1484" s="6"/>
      <c r="I1484" s="6" t="s">
        <v>7166</v>
      </c>
      <c r="J1484" s="6" t="s">
        <v>7165</v>
      </c>
      <c r="K1484" s="6"/>
      <c r="L1484" s="6" t="s">
        <v>0</v>
      </c>
      <c r="M1484" s="6" t="s">
        <v>7164</v>
      </c>
      <c r="N1484" s="6" t="s">
        <v>7163</v>
      </c>
      <c r="O1484" s="6" t="s">
        <v>7162</v>
      </c>
      <c r="P1484" s="6" t="s">
        <v>7161</v>
      </c>
      <c r="Q1484" s="7">
        <f>COUNTA(E1484:P1484)-COUNTIF(C1484:P1484," ")</f>
        <v>7</v>
      </c>
      <c r="R1484" s="6"/>
      <c r="S1484" s="5"/>
      <c r="T1484" s="6" t="b">
        <v>1</v>
      </c>
    </row>
    <row r="1485" spans="1:20" ht="15.75" x14ac:dyDescent="0.25">
      <c r="A1485" s="6" t="str">
        <f>IFERROR(FIND($A$14,C1485),"")</f>
        <v/>
      </c>
      <c r="B1485" s="10" t="s">
        <v>7160</v>
      </c>
      <c r="C1485" s="9" t="s">
        <v>7159</v>
      </c>
      <c r="D1485" s="8" t="s">
        <v>312</v>
      </c>
      <c r="E1485" s="6"/>
      <c r="F1485" s="6"/>
      <c r="G1485" s="6" t="s">
        <v>7158</v>
      </c>
      <c r="H1485" s="6"/>
      <c r="I1485" s="6" t="s">
        <v>7157</v>
      </c>
      <c r="J1485" s="6"/>
      <c r="K1485" s="6"/>
      <c r="L1485" s="6" t="s">
        <v>0</v>
      </c>
      <c r="M1485" s="6" t="s">
        <v>7156</v>
      </c>
      <c r="N1485" s="6"/>
      <c r="O1485" s="6"/>
      <c r="P1485" s="6" t="s">
        <v>0</v>
      </c>
      <c r="Q1485" s="7">
        <f>COUNTA(E1485:P1485)-COUNTIF(C1485:P1485," ")</f>
        <v>3</v>
      </c>
      <c r="R1485" s="6"/>
      <c r="S1485" s="5"/>
      <c r="T1485" s="6" t="b">
        <v>1</v>
      </c>
    </row>
    <row r="1486" spans="1:20" ht="15.75" x14ac:dyDescent="0.25">
      <c r="A1486" s="6" t="str">
        <f>IFERROR(FIND($A$14,C1486),"")</f>
        <v/>
      </c>
      <c r="B1486" s="10" t="s">
        <v>7155</v>
      </c>
      <c r="C1486" s="9" t="s">
        <v>7154</v>
      </c>
      <c r="D1486" s="8" t="s">
        <v>312</v>
      </c>
      <c r="E1486" s="6"/>
      <c r="F1486" s="6"/>
      <c r="G1486" s="6" t="s">
        <v>7153</v>
      </c>
      <c r="H1486" s="6"/>
      <c r="I1486" s="6" t="s">
        <v>7152</v>
      </c>
      <c r="J1486" s="6"/>
      <c r="K1486" s="6"/>
      <c r="L1486" s="6" t="s">
        <v>0</v>
      </c>
      <c r="M1486" s="6" t="s">
        <v>7151</v>
      </c>
      <c r="N1486" s="6" t="s">
        <v>7150</v>
      </c>
      <c r="O1486" s="6"/>
      <c r="P1486" s="6" t="s">
        <v>7149</v>
      </c>
      <c r="Q1486" s="7">
        <f>COUNTA(E1486:P1486)-COUNTIF(C1486:P1486," ")</f>
        <v>5</v>
      </c>
      <c r="R1486" s="6"/>
      <c r="S1486" s="5"/>
      <c r="T1486" s="6" t="b">
        <v>1</v>
      </c>
    </row>
    <row r="1487" spans="1:20" ht="15.75" x14ac:dyDescent="0.25">
      <c r="A1487" s="6" t="str">
        <f>IFERROR(FIND($A$14,C1487),"")</f>
        <v/>
      </c>
      <c r="B1487" s="10" t="s">
        <v>15615</v>
      </c>
      <c r="C1487" s="9" t="s">
        <v>15614</v>
      </c>
      <c r="D1487" s="8" t="s">
        <v>14</v>
      </c>
      <c r="E1487" s="6"/>
      <c r="F1487" s="6" t="s">
        <v>15612</v>
      </c>
      <c r="G1487" s="6" t="s">
        <v>15613</v>
      </c>
      <c r="H1487" s="6"/>
      <c r="I1487" s="6" t="s">
        <v>15612</v>
      </c>
      <c r="J1487" s="6" t="s">
        <v>0</v>
      </c>
      <c r="K1487" s="6"/>
      <c r="L1487" s="6" t="s">
        <v>0</v>
      </c>
      <c r="M1487" s="6" t="s">
        <v>15611</v>
      </c>
      <c r="N1487" s="6"/>
      <c r="O1487" s="6"/>
      <c r="P1487" s="6" t="s">
        <v>0</v>
      </c>
      <c r="Q1487" s="7">
        <f>COUNTA(E1487:P1487)-COUNTIF(C1487:P1487," ")</f>
        <v>4</v>
      </c>
      <c r="R1487" s="6"/>
      <c r="S1487" s="5" t="s">
        <v>15391</v>
      </c>
      <c r="T1487" s="6" t="b">
        <v>1</v>
      </c>
    </row>
    <row r="1488" spans="1:20" ht="15.75" x14ac:dyDescent="0.25">
      <c r="A1488" s="6" t="str">
        <f>IFERROR(FIND($A$14,C1488),"")</f>
        <v/>
      </c>
      <c r="B1488" s="10" t="s">
        <v>13776</v>
      </c>
      <c r="C1488" s="9" t="s">
        <v>13775</v>
      </c>
      <c r="D1488" s="8" t="s">
        <v>14</v>
      </c>
      <c r="E1488" s="6"/>
      <c r="F1488" s="6" t="s">
        <v>13774</v>
      </c>
      <c r="G1488" s="6"/>
      <c r="H1488" s="6"/>
      <c r="I1488" s="6" t="s">
        <v>0</v>
      </c>
      <c r="J1488" s="6" t="s">
        <v>0</v>
      </c>
      <c r="K1488" s="6"/>
      <c r="L1488" s="6" t="s">
        <v>0</v>
      </c>
      <c r="M1488" s="6" t="s">
        <v>0</v>
      </c>
      <c r="N1488" s="6"/>
      <c r="O1488" s="6"/>
      <c r="P1488" s="6" t="s">
        <v>0</v>
      </c>
      <c r="Q1488" s="7">
        <f>COUNTA(E1488:P1488)-COUNTIF(C1488:P1488," ")</f>
        <v>1</v>
      </c>
      <c r="R1488" s="6"/>
      <c r="S1488" s="5"/>
      <c r="T1488" s="6" t="b">
        <v>1</v>
      </c>
    </row>
    <row r="1489" spans="1:20" ht="15.75" x14ac:dyDescent="0.25">
      <c r="A1489" s="6" t="str">
        <f>IFERROR(FIND($A$14,C1489),"")</f>
        <v/>
      </c>
      <c r="B1489" s="10" t="s">
        <v>13773</v>
      </c>
      <c r="C1489" s="9" t="s">
        <v>13772</v>
      </c>
      <c r="D1489" s="8" t="s">
        <v>14</v>
      </c>
      <c r="E1489" s="6"/>
      <c r="F1489" s="6" t="s">
        <v>13771</v>
      </c>
      <c r="G1489" s="6"/>
      <c r="H1489" s="6"/>
      <c r="I1489" s="6" t="s">
        <v>13770</v>
      </c>
      <c r="J1489" s="6" t="s">
        <v>0</v>
      </c>
      <c r="K1489" s="6"/>
      <c r="L1489" s="6" t="s">
        <v>0</v>
      </c>
      <c r="M1489" s="6" t="s">
        <v>0</v>
      </c>
      <c r="N1489" s="6"/>
      <c r="O1489" s="6"/>
      <c r="P1489" s="6" t="s">
        <v>0</v>
      </c>
      <c r="Q1489" s="7">
        <f>COUNTA(E1489:P1489)-COUNTIF(C1489:P1489," ")</f>
        <v>2</v>
      </c>
      <c r="R1489" s="6"/>
      <c r="S1489" s="5"/>
      <c r="T1489" s="6" t="b">
        <v>1</v>
      </c>
    </row>
    <row r="1490" spans="1:20" ht="15.75" x14ac:dyDescent="0.25">
      <c r="A1490" s="6" t="str">
        <f>IFERROR(FIND($A$14,C1490),"")</f>
        <v/>
      </c>
      <c r="B1490" s="10" t="s">
        <v>13769</v>
      </c>
      <c r="C1490" s="9" t="s">
        <v>13768</v>
      </c>
      <c r="D1490" s="8" t="s">
        <v>14</v>
      </c>
      <c r="E1490" s="6"/>
      <c r="F1490" s="6" t="s">
        <v>13767</v>
      </c>
      <c r="G1490" s="6"/>
      <c r="H1490" s="6"/>
      <c r="I1490" s="6" t="s">
        <v>0</v>
      </c>
      <c r="J1490" s="6" t="s">
        <v>0</v>
      </c>
      <c r="K1490" s="6"/>
      <c r="L1490" s="6" t="s">
        <v>0</v>
      </c>
      <c r="M1490" s="6" t="s">
        <v>0</v>
      </c>
      <c r="N1490" s="6"/>
      <c r="O1490" s="6"/>
      <c r="P1490" s="6" t="s">
        <v>0</v>
      </c>
      <c r="Q1490" s="7">
        <f>COUNTA(E1490:P1490)-COUNTIF(C1490:P1490," ")</f>
        <v>1</v>
      </c>
      <c r="R1490" s="6"/>
      <c r="S1490" s="5"/>
      <c r="T1490" s="6" t="b">
        <v>1</v>
      </c>
    </row>
    <row r="1491" spans="1:20" ht="15.75" x14ac:dyDescent="0.25">
      <c r="A1491" s="6" t="str">
        <f>IFERROR(FIND($A$14,C1491),"")</f>
        <v/>
      </c>
      <c r="B1491" s="10" t="s">
        <v>7148</v>
      </c>
      <c r="C1491" s="9" t="s">
        <v>7147</v>
      </c>
      <c r="D1491" s="8" t="s">
        <v>14</v>
      </c>
      <c r="E1491" s="6"/>
      <c r="F1491" s="6" t="s">
        <v>7145</v>
      </c>
      <c r="G1491" s="6" t="s">
        <v>7146</v>
      </c>
      <c r="H1491" s="6"/>
      <c r="I1491" s="6" t="s">
        <v>7145</v>
      </c>
      <c r="J1491" s="6" t="s">
        <v>7144</v>
      </c>
      <c r="K1491" s="6"/>
      <c r="L1491" s="6" t="s">
        <v>0</v>
      </c>
      <c r="M1491" s="6" t="s">
        <v>7143</v>
      </c>
      <c r="N1491" s="6" t="s">
        <v>7142</v>
      </c>
      <c r="O1491" s="6"/>
      <c r="P1491" s="6" t="s">
        <v>7141</v>
      </c>
      <c r="Q1491" s="7">
        <f>COUNTA(E1491:P1491)-COUNTIF(C1491:P1491," ")</f>
        <v>7</v>
      </c>
      <c r="R1491" s="6"/>
      <c r="S1491" s="5"/>
      <c r="T1491" s="6" t="b">
        <v>1</v>
      </c>
    </row>
    <row r="1492" spans="1:20" ht="15.75" x14ac:dyDescent="0.25">
      <c r="A1492" s="6" t="str">
        <f>IFERROR(FIND($A$14,C1492),"")</f>
        <v/>
      </c>
      <c r="B1492" s="10" t="s">
        <v>13766</v>
      </c>
      <c r="C1492" s="9" t="s">
        <v>13763</v>
      </c>
      <c r="D1492" s="8" t="s">
        <v>221</v>
      </c>
      <c r="E1492" s="40" t="s">
        <v>13765</v>
      </c>
      <c r="F1492" s="6" t="s">
        <v>13764</v>
      </c>
      <c r="G1492" s="6"/>
      <c r="H1492" s="6"/>
      <c r="I1492" s="6" t="s">
        <v>13763</v>
      </c>
      <c r="J1492" s="6" t="s">
        <v>0</v>
      </c>
      <c r="K1492" s="6"/>
      <c r="L1492" s="6" t="s">
        <v>0</v>
      </c>
      <c r="M1492" s="6" t="s">
        <v>0</v>
      </c>
      <c r="N1492" s="6"/>
      <c r="O1492" s="6"/>
      <c r="P1492" s="6" t="s">
        <v>0</v>
      </c>
      <c r="Q1492" s="7">
        <f>COUNTA(E1492:P1492)-COUNTIF(C1492:P1492," ")</f>
        <v>3</v>
      </c>
      <c r="R1492" s="6"/>
      <c r="S1492" s="5"/>
      <c r="T1492" s="6" t="b">
        <v>1</v>
      </c>
    </row>
    <row r="1493" spans="1:20" ht="15.75" x14ac:dyDescent="0.25">
      <c r="A1493" s="6" t="str">
        <f>IFERROR(FIND($A$14,C1493),"")</f>
        <v/>
      </c>
      <c r="B1493" s="10" t="s">
        <v>1622</v>
      </c>
      <c r="C1493" s="9" t="s">
        <v>1621</v>
      </c>
      <c r="D1493" s="8" t="s">
        <v>177</v>
      </c>
      <c r="E1493" s="6"/>
      <c r="F1493" s="6"/>
      <c r="G1493" s="6"/>
      <c r="H1493" s="6"/>
      <c r="I1493" s="6" t="s">
        <v>0</v>
      </c>
      <c r="J1493" s="6" t="s">
        <v>1620</v>
      </c>
      <c r="K1493" s="6"/>
      <c r="L1493" s="6" t="s">
        <v>1619</v>
      </c>
      <c r="M1493" s="6"/>
      <c r="N1493" s="6"/>
      <c r="O1493" s="6"/>
      <c r="P1493" s="6" t="s">
        <v>0</v>
      </c>
      <c r="Q1493" s="7">
        <f>COUNTA(E1493:P1493)-COUNTIF(C1493:P1493," ")</f>
        <v>2</v>
      </c>
      <c r="R1493" s="6"/>
      <c r="S1493" s="5"/>
      <c r="T1493" s="6" t="b">
        <v>1</v>
      </c>
    </row>
    <row r="1494" spans="1:20" ht="15.75" x14ac:dyDescent="0.25">
      <c r="A1494" s="6" t="str">
        <f>IFERROR(FIND($A$14,C1494),"")</f>
        <v/>
      </c>
      <c r="B1494" s="10" t="s">
        <v>7134</v>
      </c>
      <c r="C1494" s="9" t="s">
        <v>7133</v>
      </c>
      <c r="D1494" s="8" t="s">
        <v>312</v>
      </c>
      <c r="E1494" s="6"/>
      <c r="F1494" s="6"/>
      <c r="G1494" s="6" t="s">
        <v>7132</v>
      </c>
      <c r="H1494" s="6"/>
      <c r="I1494" s="6" t="s">
        <v>7131</v>
      </c>
      <c r="J1494" s="6" t="s">
        <v>7130</v>
      </c>
      <c r="K1494" s="6"/>
      <c r="L1494" s="6" t="s">
        <v>0</v>
      </c>
      <c r="M1494" s="6" t="s">
        <v>7129</v>
      </c>
      <c r="N1494" s="6" t="s">
        <v>7128</v>
      </c>
      <c r="O1494" s="6"/>
      <c r="P1494" s="6" t="s">
        <v>7127</v>
      </c>
      <c r="Q1494" s="7">
        <f>COUNTA(E1494:P1494)-COUNTIF(C1494:P1494," ")</f>
        <v>6</v>
      </c>
      <c r="R1494" s="6"/>
      <c r="S1494" s="5"/>
      <c r="T1494" s="6" t="b">
        <v>1</v>
      </c>
    </row>
    <row r="1495" spans="1:20" ht="15.75" x14ac:dyDescent="0.25">
      <c r="A1495" s="6" t="str">
        <f>IFERROR(FIND($A$14,C1495),"")</f>
        <v/>
      </c>
      <c r="B1495" s="10" t="s">
        <v>1618</v>
      </c>
      <c r="C1495" s="9" t="s">
        <v>1617</v>
      </c>
      <c r="D1495" s="8" t="s">
        <v>2</v>
      </c>
      <c r="E1495" s="6"/>
      <c r="F1495" s="6"/>
      <c r="G1495" s="6"/>
      <c r="H1495" s="6"/>
      <c r="I1495" s="6" t="s">
        <v>0</v>
      </c>
      <c r="J1495" s="6" t="s">
        <v>1617</v>
      </c>
      <c r="K1495" s="6"/>
      <c r="L1495" s="6" t="s">
        <v>0</v>
      </c>
      <c r="M1495" s="6" t="s">
        <v>0</v>
      </c>
      <c r="N1495" s="6"/>
      <c r="O1495" s="6"/>
      <c r="P1495" s="6" t="s">
        <v>0</v>
      </c>
      <c r="Q1495" s="7">
        <f>COUNTA(E1495:P1495)-COUNTIF(C1495:P1495," ")</f>
        <v>1</v>
      </c>
      <c r="R1495" s="6"/>
      <c r="S1495" s="5"/>
      <c r="T1495" s="6" t="b">
        <v>1</v>
      </c>
    </row>
    <row r="1496" spans="1:20" ht="15.75" x14ac:dyDescent="0.25">
      <c r="A1496" s="6" t="str">
        <f>IFERROR(FIND($A$14,C1496),"")</f>
        <v/>
      </c>
      <c r="B1496" s="10" t="s">
        <v>2428</v>
      </c>
      <c r="C1496" s="9" t="s">
        <v>2427</v>
      </c>
      <c r="D1496" s="8" t="s">
        <v>312</v>
      </c>
      <c r="E1496" s="6"/>
      <c r="F1496" s="6"/>
      <c r="G1496" s="6" t="s">
        <v>2425</v>
      </c>
      <c r="H1496" s="6"/>
      <c r="I1496" s="6" t="s">
        <v>0</v>
      </c>
      <c r="J1496" s="6" t="s">
        <v>2426</v>
      </c>
      <c r="K1496" s="6"/>
      <c r="L1496" s="6" t="s">
        <v>0</v>
      </c>
      <c r="M1496" s="6" t="s">
        <v>2425</v>
      </c>
      <c r="N1496" s="6" t="s">
        <v>2424</v>
      </c>
      <c r="O1496" s="6"/>
      <c r="P1496" s="6" t="s">
        <v>2423</v>
      </c>
      <c r="Q1496" s="7">
        <f>COUNTA(E1496:P1496)-COUNTIF(C1496:P1496," ")</f>
        <v>5</v>
      </c>
      <c r="R1496" s="6"/>
      <c r="S1496" s="5"/>
      <c r="T1496" s="6" t="b">
        <v>1</v>
      </c>
    </row>
    <row r="1497" spans="1:20" ht="15.75" x14ac:dyDescent="0.25">
      <c r="A1497" s="6" t="str">
        <f>IFERROR(FIND($A$14,C1497),"")</f>
        <v/>
      </c>
      <c r="B1497" s="10" t="s">
        <v>16260</v>
      </c>
      <c r="C1497" s="9" t="s">
        <v>16259</v>
      </c>
      <c r="D1497" s="8" t="s">
        <v>25</v>
      </c>
      <c r="E1497" s="6"/>
      <c r="F1497" s="6"/>
      <c r="G1497" s="6"/>
      <c r="H1497" s="6"/>
      <c r="I1497" s="6"/>
      <c r="J1497" s="6"/>
      <c r="K1497" s="6"/>
      <c r="L1497" s="6" t="s">
        <v>0</v>
      </c>
      <c r="M1497" s="6" t="s">
        <v>1614</v>
      </c>
      <c r="N1497" s="6"/>
      <c r="O1497" s="6"/>
      <c r="P1497" s="6" t="s">
        <v>0</v>
      </c>
      <c r="Q1497" s="7">
        <f>COUNTA(E1497:P1497)-COUNTIF(C1497:P1497," ")</f>
        <v>1</v>
      </c>
      <c r="R1497" s="6"/>
      <c r="S1497" s="5" t="s">
        <v>16240</v>
      </c>
      <c r="T1497" s="6" t="b">
        <v>1</v>
      </c>
    </row>
    <row r="1498" spans="1:20" ht="15.75" x14ac:dyDescent="0.25">
      <c r="A1498" s="6" t="str">
        <f>IFERROR(FIND($A$14,C1498),"")</f>
        <v/>
      </c>
      <c r="B1498" s="10" t="s">
        <v>1616</v>
      </c>
      <c r="C1498" s="9" t="s">
        <v>1615</v>
      </c>
      <c r="D1498" s="8" t="s">
        <v>25</v>
      </c>
      <c r="E1498" s="6"/>
      <c r="F1498" s="6"/>
      <c r="G1498" s="6"/>
      <c r="H1498" s="6"/>
      <c r="I1498" s="6"/>
      <c r="J1498" s="6"/>
      <c r="K1498" s="6"/>
      <c r="L1498" s="6" t="s">
        <v>0</v>
      </c>
      <c r="M1498" s="6" t="s">
        <v>1614</v>
      </c>
      <c r="N1498" s="6"/>
      <c r="O1498" s="6"/>
      <c r="P1498" s="6" t="s">
        <v>0</v>
      </c>
      <c r="Q1498" s="7">
        <f>COUNTA(E1498:P1498)-COUNTIF(C1498:P1498," ")</f>
        <v>1</v>
      </c>
      <c r="R1498" s="6"/>
      <c r="S1498" s="5"/>
      <c r="T1498" s="6" t="b">
        <v>1</v>
      </c>
    </row>
    <row r="1499" spans="1:20" ht="15.75" x14ac:dyDescent="0.25">
      <c r="A1499" s="6" t="str">
        <f>IFERROR(FIND($A$14,C1499),"")</f>
        <v/>
      </c>
      <c r="B1499" s="10" t="s">
        <v>1613</v>
      </c>
      <c r="C1499" s="9" t="s">
        <v>1612</v>
      </c>
      <c r="D1499" s="8" t="s">
        <v>25</v>
      </c>
      <c r="E1499" s="6"/>
      <c r="F1499" s="6"/>
      <c r="G1499" s="6"/>
      <c r="H1499" s="6"/>
      <c r="I1499" s="6"/>
      <c r="J1499" s="6"/>
      <c r="K1499" s="6"/>
      <c r="L1499" s="6" t="s">
        <v>0</v>
      </c>
      <c r="M1499" s="6" t="s">
        <v>1611</v>
      </c>
      <c r="N1499" s="6"/>
      <c r="O1499" s="6"/>
      <c r="P1499" s="6" t="s">
        <v>0</v>
      </c>
      <c r="Q1499" s="7">
        <f>COUNTA(E1499:P1499)-COUNTIF(C1499:P1499," ")</f>
        <v>1</v>
      </c>
      <c r="R1499" s="6"/>
      <c r="S1499" s="5"/>
      <c r="T1499" s="6" t="b">
        <v>1</v>
      </c>
    </row>
    <row r="1500" spans="1:20" ht="15.75" x14ac:dyDescent="0.25">
      <c r="A1500" s="6" t="str">
        <f>IFERROR(FIND($A$14,C1500),"")</f>
        <v/>
      </c>
      <c r="B1500" s="10" t="s">
        <v>7126</v>
      </c>
      <c r="C1500" s="9" t="s">
        <v>7125</v>
      </c>
      <c r="D1500" s="8" t="s">
        <v>312</v>
      </c>
      <c r="E1500" s="6"/>
      <c r="F1500" s="6"/>
      <c r="G1500" s="6" t="s">
        <v>7124</v>
      </c>
      <c r="H1500" s="6"/>
      <c r="I1500" s="6" t="s">
        <v>0</v>
      </c>
      <c r="J1500" s="6"/>
      <c r="K1500" s="6"/>
      <c r="L1500" s="6" t="s">
        <v>0</v>
      </c>
      <c r="M1500" s="6" t="s">
        <v>7123</v>
      </c>
      <c r="N1500" s="6"/>
      <c r="O1500" s="6"/>
      <c r="P1500" s="6" t="s">
        <v>0</v>
      </c>
      <c r="Q1500" s="7">
        <f>COUNTA(E1500:P1500)-COUNTIF(C1500:P1500," ")</f>
        <v>2</v>
      </c>
      <c r="R1500" s="6"/>
      <c r="S1500" s="5"/>
      <c r="T1500" s="6" t="b">
        <v>1</v>
      </c>
    </row>
    <row r="1501" spans="1:20" ht="15.75" x14ac:dyDescent="0.25">
      <c r="A1501" s="6" t="str">
        <f>IFERROR(FIND($A$14,C1501),"")</f>
        <v/>
      </c>
      <c r="B1501" s="10" t="s">
        <v>13762</v>
      </c>
      <c r="C1501" s="9" t="s">
        <v>13761</v>
      </c>
      <c r="D1501" s="8" t="s">
        <v>14</v>
      </c>
      <c r="E1501" s="6"/>
      <c r="F1501" s="6" t="s">
        <v>13761</v>
      </c>
      <c r="G1501" s="6"/>
      <c r="H1501" s="6"/>
      <c r="I1501" s="6" t="s">
        <v>0</v>
      </c>
      <c r="J1501" s="6" t="s">
        <v>0</v>
      </c>
      <c r="K1501" s="6"/>
      <c r="L1501" s="6" t="s">
        <v>0</v>
      </c>
      <c r="M1501" s="6" t="s">
        <v>0</v>
      </c>
      <c r="N1501" s="6"/>
      <c r="O1501" s="6"/>
      <c r="P1501" s="6" t="s">
        <v>0</v>
      </c>
      <c r="Q1501" s="7">
        <f>COUNTA(E1501:P1501)-COUNTIF(C1501:P1501," ")</f>
        <v>1</v>
      </c>
      <c r="R1501" s="6"/>
      <c r="S1501" s="5"/>
      <c r="T1501" s="6" t="b">
        <v>1</v>
      </c>
    </row>
    <row r="1502" spans="1:20" ht="15.75" x14ac:dyDescent="0.25">
      <c r="A1502" s="6" t="str">
        <f>IFERROR(FIND($A$14,C1502),"")</f>
        <v/>
      </c>
      <c r="B1502" s="10" t="s">
        <v>7122</v>
      </c>
      <c r="C1502" s="9" t="s">
        <v>7121</v>
      </c>
      <c r="D1502" s="8" t="s">
        <v>14</v>
      </c>
      <c r="E1502" s="6"/>
      <c r="F1502" s="6" t="s">
        <v>7120</v>
      </c>
      <c r="G1502" s="6" t="s">
        <v>7119</v>
      </c>
      <c r="H1502" s="6"/>
      <c r="I1502" s="6" t="s">
        <v>0</v>
      </c>
      <c r="J1502" s="6" t="s">
        <v>7118</v>
      </c>
      <c r="K1502" s="6"/>
      <c r="L1502" s="6" t="s">
        <v>0</v>
      </c>
      <c r="M1502" s="6" t="s">
        <v>7117</v>
      </c>
      <c r="N1502" s="6" t="s">
        <v>7116</v>
      </c>
      <c r="O1502" s="6"/>
      <c r="P1502" s="6" t="s">
        <v>0</v>
      </c>
      <c r="Q1502" s="7">
        <f>COUNTA(E1502:P1502)-COUNTIF(C1502:P1502," ")</f>
        <v>5</v>
      </c>
      <c r="R1502" s="6"/>
      <c r="S1502" s="5"/>
      <c r="T1502" s="6" t="b">
        <v>1</v>
      </c>
    </row>
    <row r="1503" spans="1:20" ht="15.75" x14ac:dyDescent="0.25">
      <c r="A1503" s="6" t="str">
        <f>IFERROR(FIND($A$14,C1503),"")</f>
        <v/>
      </c>
      <c r="B1503" s="10" t="s">
        <v>1610</v>
      </c>
      <c r="C1503" s="9" t="s">
        <v>1609</v>
      </c>
      <c r="D1503" s="8" t="s">
        <v>879</v>
      </c>
      <c r="E1503" s="6"/>
      <c r="F1503" s="6"/>
      <c r="G1503" s="6"/>
      <c r="H1503" s="6"/>
      <c r="I1503" s="6"/>
      <c r="J1503" s="6"/>
      <c r="K1503" s="6"/>
      <c r="L1503" s="6" t="s">
        <v>0</v>
      </c>
      <c r="M1503" s="6"/>
      <c r="N1503" s="6"/>
      <c r="O1503" s="6"/>
      <c r="P1503" s="6" t="s">
        <v>1608</v>
      </c>
      <c r="Q1503" s="7">
        <f>COUNTA(E1503:P1503)-COUNTIF(C1503:P1503," ")</f>
        <v>1</v>
      </c>
      <c r="R1503" s="6"/>
      <c r="S1503" s="5"/>
      <c r="T1503" s="6" t="b">
        <v>1</v>
      </c>
    </row>
    <row r="1504" spans="1:20" ht="15.75" x14ac:dyDescent="0.25">
      <c r="A1504" s="6" t="str">
        <f>IFERROR(FIND($A$14,C1504),"")</f>
        <v/>
      </c>
      <c r="B1504" s="10" t="s">
        <v>19360</v>
      </c>
      <c r="C1504" s="9" t="s">
        <v>19359</v>
      </c>
      <c r="D1504" s="8" t="s">
        <v>2</v>
      </c>
      <c r="E1504" s="6"/>
      <c r="F1504" s="6"/>
      <c r="G1504" s="6"/>
      <c r="H1504" s="6"/>
      <c r="I1504" s="6" t="s">
        <v>0</v>
      </c>
      <c r="J1504" s="6" t="s">
        <v>19358</v>
      </c>
      <c r="K1504" s="6" t="s">
        <v>19357</v>
      </c>
      <c r="L1504" s="6" t="s">
        <v>0</v>
      </c>
      <c r="M1504" s="6" t="s">
        <v>19356</v>
      </c>
      <c r="N1504" s="6"/>
      <c r="O1504" s="6"/>
      <c r="P1504" s="6" t="s">
        <v>0</v>
      </c>
      <c r="Q1504" s="7">
        <f>COUNTA(E1504:P1504)-COUNTIF(C1504:P1504," ")</f>
        <v>3</v>
      </c>
      <c r="R1504" s="6"/>
      <c r="S1504" s="5"/>
      <c r="T1504" s="6" t="b">
        <v>1</v>
      </c>
    </row>
    <row r="1505" spans="1:20" ht="15.75" x14ac:dyDescent="0.25">
      <c r="A1505" s="6" t="str">
        <f>IFERROR(FIND($A$14,C1505),"")</f>
        <v/>
      </c>
      <c r="B1505" s="10" t="s">
        <v>7115</v>
      </c>
      <c r="C1505" s="9" t="s">
        <v>7114</v>
      </c>
      <c r="D1505" s="8" t="s">
        <v>312</v>
      </c>
      <c r="E1505" s="6"/>
      <c r="F1505" s="6"/>
      <c r="G1505" s="6" t="s">
        <v>7113</v>
      </c>
      <c r="H1505" s="6"/>
      <c r="I1505" s="6" t="s">
        <v>0</v>
      </c>
      <c r="J1505" s="6"/>
      <c r="K1505" s="6"/>
      <c r="L1505" s="6" t="s">
        <v>0</v>
      </c>
      <c r="M1505" s="6" t="s">
        <v>0</v>
      </c>
      <c r="N1505" s="6"/>
      <c r="O1505" s="6"/>
      <c r="P1505" s="6" t="s">
        <v>0</v>
      </c>
      <c r="Q1505" s="7">
        <f>COUNTA(E1505:P1505)-COUNTIF(C1505:P1505," ")</f>
        <v>1</v>
      </c>
      <c r="R1505" s="6"/>
      <c r="S1505" s="5"/>
      <c r="T1505" s="6" t="b">
        <v>1</v>
      </c>
    </row>
    <row r="1506" spans="1:20" ht="15.75" x14ac:dyDescent="0.25">
      <c r="A1506" s="6" t="str">
        <f>IFERROR(FIND($A$14,C1506),"")</f>
        <v/>
      </c>
      <c r="B1506" s="10" t="s">
        <v>1607</v>
      </c>
      <c r="C1506" s="9" t="s">
        <v>1606</v>
      </c>
      <c r="D1506" s="8" t="s">
        <v>2</v>
      </c>
      <c r="E1506" s="6"/>
      <c r="F1506" s="6"/>
      <c r="G1506" s="6"/>
      <c r="H1506" s="6"/>
      <c r="I1506" s="6" t="s">
        <v>0</v>
      </c>
      <c r="J1506" s="6" t="s">
        <v>1606</v>
      </c>
      <c r="K1506" s="6"/>
      <c r="L1506" s="6" t="s">
        <v>0</v>
      </c>
      <c r="M1506" s="6" t="s">
        <v>0</v>
      </c>
      <c r="N1506" s="6"/>
      <c r="O1506" s="6"/>
      <c r="P1506" s="6" t="s">
        <v>0</v>
      </c>
      <c r="Q1506" s="7">
        <f>COUNTA(E1506:P1506)-COUNTIF(C1506:P1506," ")</f>
        <v>1</v>
      </c>
      <c r="R1506" s="6"/>
      <c r="S1506" s="5"/>
      <c r="T1506" s="6" t="b">
        <v>1</v>
      </c>
    </row>
    <row r="1507" spans="1:20" ht="15.75" x14ac:dyDescent="0.25">
      <c r="A1507" s="6" t="str">
        <f>IFERROR(FIND($A$14,C1507),"")</f>
        <v/>
      </c>
      <c r="B1507" s="10" t="s">
        <v>13760</v>
      </c>
      <c r="C1507" s="9" t="s">
        <v>13759</v>
      </c>
      <c r="D1507" s="8" t="s">
        <v>14</v>
      </c>
      <c r="E1507" s="6"/>
      <c r="F1507" s="6" t="s">
        <v>13758</v>
      </c>
      <c r="G1507" s="6"/>
      <c r="H1507" s="6"/>
      <c r="I1507" s="6" t="s">
        <v>0</v>
      </c>
      <c r="J1507" s="6" t="s">
        <v>0</v>
      </c>
      <c r="K1507" s="6"/>
      <c r="L1507" s="6" t="s">
        <v>0</v>
      </c>
      <c r="M1507" s="6" t="s">
        <v>0</v>
      </c>
      <c r="N1507" s="6"/>
      <c r="O1507" s="6"/>
      <c r="P1507" s="6" t="s">
        <v>0</v>
      </c>
      <c r="Q1507" s="7">
        <f>COUNTA(E1507:P1507)-COUNTIF(C1507:P1507," ")</f>
        <v>1</v>
      </c>
      <c r="R1507" s="6"/>
      <c r="S1507" s="5"/>
      <c r="T1507" s="6" t="b">
        <v>1</v>
      </c>
    </row>
    <row r="1508" spans="1:20" ht="15.75" x14ac:dyDescent="0.25">
      <c r="A1508" s="6" t="str">
        <f>IFERROR(FIND($A$14,C1508),"")</f>
        <v/>
      </c>
      <c r="B1508" s="10" t="s">
        <v>1605</v>
      </c>
      <c r="C1508" s="9" t="s">
        <v>1604</v>
      </c>
      <c r="D1508" s="8" t="s">
        <v>25</v>
      </c>
      <c r="E1508" s="6"/>
      <c r="F1508" s="6"/>
      <c r="G1508" s="6"/>
      <c r="H1508" s="6"/>
      <c r="I1508" s="6"/>
      <c r="J1508" s="6"/>
      <c r="K1508" s="6"/>
      <c r="L1508" s="6" t="s">
        <v>0</v>
      </c>
      <c r="M1508" s="6" t="s">
        <v>1603</v>
      </c>
      <c r="N1508" s="6"/>
      <c r="O1508" s="6"/>
      <c r="P1508" s="6" t="s">
        <v>0</v>
      </c>
      <c r="Q1508" s="7">
        <f>COUNTA(E1508:P1508)-COUNTIF(C1508:P1508," ")</f>
        <v>1</v>
      </c>
      <c r="R1508" s="6"/>
      <c r="S1508" s="5"/>
      <c r="T1508" s="6" t="b">
        <v>1</v>
      </c>
    </row>
    <row r="1509" spans="1:20" ht="15.75" x14ac:dyDescent="0.25">
      <c r="A1509" s="6" t="str">
        <f>IFERROR(FIND($A$14,C1509),"")</f>
        <v/>
      </c>
      <c r="B1509" s="10" t="s">
        <v>16372</v>
      </c>
      <c r="C1509" s="9" t="s">
        <v>16371</v>
      </c>
      <c r="D1509" s="8" t="s">
        <v>312</v>
      </c>
      <c r="E1509" s="6"/>
      <c r="F1509" s="6"/>
      <c r="G1509" s="6" t="s">
        <v>16370</v>
      </c>
      <c r="H1509" s="6"/>
      <c r="I1509" s="6" t="s">
        <v>0</v>
      </c>
      <c r="J1509" s="6"/>
      <c r="K1509" s="6"/>
      <c r="L1509" s="6" t="s">
        <v>0</v>
      </c>
      <c r="M1509" s="6" t="s">
        <v>0</v>
      </c>
      <c r="N1509" s="6"/>
      <c r="O1509" s="6"/>
      <c r="P1509" s="6" t="s">
        <v>0</v>
      </c>
      <c r="Q1509" s="7">
        <f>COUNTA(E1509:P1509)-COUNTIF(C1509:P1509," ")</f>
        <v>1</v>
      </c>
      <c r="R1509" s="6"/>
      <c r="S1509" s="5" t="s">
        <v>16240</v>
      </c>
      <c r="T1509" s="6" t="b">
        <v>1</v>
      </c>
    </row>
    <row r="1510" spans="1:20" ht="15.75" x14ac:dyDescent="0.25">
      <c r="A1510" s="6" t="str">
        <f>IFERROR(FIND($A$14,C1510),"")</f>
        <v/>
      </c>
      <c r="B1510" s="10" t="s">
        <v>1602</v>
      </c>
      <c r="C1510" s="9" t="s">
        <v>1601</v>
      </c>
      <c r="D1510" s="8" t="s">
        <v>2</v>
      </c>
      <c r="E1510" s="6"/>
      <c r="F1510" s="6"/>
      <c r="G1510" s="6"/>
      <c r="H1510" s="6"/>
      <c r="I1510" s="6" t="s">
        <v>0</v>
      </c>
      <c r="J1510" s="6" t="s">
        <v>1600</v>
      </c>
      <c r="K1510" s="6"/>
      <c r="L1510" s="6" t="s">
        <v>0</v>
      </c>
      <c r="M1510" s="6" t="s">
        <v>0</v>
      </c>
      <c r="N1510" s="6"/>
      <c r="O1510" s="6"/>
      <c r="P1510" s="6" t="s">
        <v>1599</v>
      </c>
      <c r="Q1510" s="7">
        <f>COUNTA(E1510:P1510)-COUNTIF(C1510:P1510," ")</f>
        <v>2</v>
      </c>
      <c r="R1510" s="6"/>
      <c r="S1510" s="5"/>
      <c r="T1510" s="6" t="b">
        <v>1</v>
      </c>
    </row>
    <row r="1511" spans="1:20" ht="15.75" x14ac:dyDescent="0.25">
      <c r="A1511" s="6" t="str">
        <f>IFERROR(FIND($A$14,C1511),"")</f>
        <v/>
      </c>
      <c r="B1511" s="10" t="s">
        <v>7103</v>
      </c>
      <c r="C1511" s="9" t="s">
        <v>7102</v>
      </c>
      <c r="D1511" s="8" t="s">
        <v>312</v>
      </c>
      <c r="E1511" s="6"/>
      <c r="F1511" s="6"/>
      <c r="G1511" s="6" t="s">
        <v>7101</v>
      </c>
      <c r="H1511" s="6"/>
      <c r="I1511" s="6" t="s">
        <v>0</v>
      </c>
      <c r="J1511" s="6"/>
      <c r="K1511" s="6"/>
      <c r="L1511" s="6" t="s">
        <v>0</v>
      </c>
      <c r="M1511" s="6" t="s">
        <v>0</v>
      </c>
      <c r="N1511" s="6"/>
      <c r="O1511" s="6"/>
      <c r="P1511" s="6" t="s">
        <v>0</v>
      </c>
      <c r="Q1511" s="7">
        <f>COUNTA(E1511:P1511)-COUNTIF(C1511:P1511," ")</f>
        <v>1</v>
      </c>
      <c r="R1511" s="6"/>
      <c r="S1511" s="5"/>
      <c r="T1511" s="6" t="b">
        <v>1</v>
      </c>
    </row>
    <row r="1512" spans="1:20" ht="15.75" x14ac:dyDescent="0.25">
      <c r="A1512" s="6" t="str">
        <f>IFERROR(FIND($A$14,C1512),"")</f>
        <v/>
      </c>
      <c r="B1512" s="10" t="s">
        <v>7087</v>
      </c>
      <c r="C1512" s="9" t="s">
        <v>7086</v>
      </c>
      <c r="D1512" s="8" t="s">
        <v>14</v>
      </c>
      <c r="E1512" s="6"/>
      <c r="F1512" s="6" t="s">
        <v>7085</v>
      </c>
      <c r="G1512" s="6" t="s">
        <v>7084</v>
      </c>
      <c r="H1512" s="6"/>
      <c r="I1512" s="6" t="s">
        <v>0</v>
      </c>
      <c r="J1512" s="6" t="s">
        <v>7083</v>
      </c>
      <c r="K1512" s="6"/>
      <c r="L1512" s="6" t="s">
        <v>0</v>
      </c>
      <c r="M1512" s="6" t="s">
        <v>7082</v>
      </c>
      <c r="N1512" s="6" t="s">
        <v>7081</v>
      </c>
      <c r="O1512" s="6" t="s">
        <v>7080</v>
      </c>
      <c r="P1512" s="6" t="s">
        <v>7079</v>
      </c>
      <c r="Q1512" s="7">
        <f>COUNTA(E1512:P1512)-COUNTIF(C1512:P1512," ")</f>
        <v>7</v>
      </c>
      <c r="R1512" s="6"/>
      <c r="S1512" s="5"/>
      <c r="T1512" s="6" t="b">
        <v>1</v>
      </c>
    </row>
    <row r="1513" spans="1:20" ht="15.75" x14ac:dyDescent="0.25">
      <c r="A1513" s="6" t="str">
        <f>IFERROR(FIND($A$14,C1513),"")</f>
        <v/>
      </c>
      <c r="B1513" s="10" t="s">
        <v>19365</v>
      </c>
      <c r="C1513" s="9" t="s">
        <v>19364</v>
      </c>
      <c r="D1513" s="8" t="s">
        <v>14</v>
      </c>
      <c r="E1513" s="6"/>
      <c r="F1513" s="6" t="s">
        <v>19363</v>
      </c>
      <c r="G1513" s="6"/>
      <c r="H1513" s="6"/>
      <c r="I1513" s="6" t="s">
        <v>0</v>
      </c>
      <c r="J1513" s="6" t="s">
        <v>19362</v>
      </c>
      <c r="K1513" s="6" t="s">
        <v>19361</v>
      </c>
      <c r="L1513" s="6" t="s">
        <v>0</v>
      </c>
      <c r="M1513" s="6" t="s">
        <v>0</v>
      </c>
      <c r="N1513" s="6"/>
      <c r="O1513" s="6"/>
      <c r="P1513" s="6" t="s">
        <v>0</v>
      </c>
      <c r="Q1513" s="7">
        <f>COUNTA(E1513:P1513)-COUNTIF(C1513:P1513," ")</f>
        <v>3</v>
      </c>
      <c r="R1513" s="6"/>
      <c r="S1513" s="5"/>
      <c r="T1513" s="6" t="b">
        <v>1</v>
      </c>
    </row>
    <row r="1514" spans="1:20" ht="15.75" x14ac:dyDescent="0.25">
      <c r="A1514" s="6" t="str">
        <f>IFERROR(FIND($A$14,C1514),"")</f>
        <v/>
      </c>
      <c r="B1514" s="10" t="s">
        <v>17673</v>
      </c>
      <c r="C1514" s="9" t="s">
        <v>17672</v>
      </c>
      <c r="D1514" s="8" t="s">
        <v>312</v>
      </c>
      <c r="E1514" s="6"/>
      <c r="F1514" s="6"/>
      <c r="G1514" s="6" t="s">
        <v>17671</v>
      </c>
      <c r="H1514" s="6"/>
      <c r="I1514" s="6" t="s">
        <v>0</v>
      </c>
      <c r="J1514" s="6"/>
      <c r="K1514" s="6"/>
      <c r="L1514" s="6" t="s">
        <v>0</v>
      </c>
      <c r="M1514" s="6" t="s">
        <v>17670</v>
      </c>
      <c r="N1514" s="6"/>
      <c r="O1514" s="6"/>
      <c r="P1514" s="6" t="s">
        <v>0</v>
      </c>
      <c r="Q1514" s="7">
        <f>COUNTA(E1514:P1514)-COUNTIF(C1514:P1514," ")</f>
        <v>2</v>
      </c>
      <c r="R1514" s="6" t="s">
        <v>14396</v>
      </c>
      <c r="S1514" s="15" t="s">
        <v>17594</v>
      </c>
      <c r="T1514" s="6" t="b">
        <v>0</v>
      </c>
    </row>
    <row r="1515" spans="1:20" ht="15.75" x14ac:dyDescent="0.25">
      <c r="A1515" s="6" t="str">
        <f>IFERROR(FIND($A$14,C1515),"")</f>
        <v/>
      </c>
      <c r="B1515" s="10" t="s">
        <v>13757</v>
      </c>
      <c r="C1515" s="9" t="s">
        <v>13756</v>
      </c>
      <c r="D1515" s="8" t="s">
        <v>14</v>
      </c>
      <c r="E1515" s="6"/>
      <c r="F1515" s="6" t="s">
        <v>13755</v>
      </c>
      <c r="G1515" s="6"/>
      <c r="H1515" s="6"/>
      <c r="I1515" s="6" t="s">
        <v>0</v>
      </c>
      <c r="J1515" s="6" t="s">
        <v>0</v>
      </c>
      <c r="K1515" s="6"/>
      <c r="L1515" s="6" t="s">
        <v>0</v>
      </c>
      <c r="M1515" s="6" t="s">
        <v>0</v>
      </c>
      <c r="N1515" s="6"/>
      <c r="O1515" s="6"/>
      <c r="P1515" s="6" t="s">
        <v>0</v>
      </c>
      <c r="Q1515" s="7">
        <f>COUNTA(E1515:P1515)-COUNTIF(C1515:P1515," ")</f>
        <v>1</v>
      </c>
      <c r="R1515" s="6"/>
      <c r="S1515" s="5"/>
      <c r="T1515" s="6" t="b">
        <v>1</v>
      </c>
    </row>
    <row r="1516" spans="1:20" ht="15.75" x14ac:dyDescent="0.25">
      <c r="A1516" s="6" t="str">
        <f>IFERROR(FIND($A$14,C1516),"")</f>
        <v/>
      </c>
      <c r="B1516" s="10" t="s">
        <v>7100</v>
      </c>
      <c r="C1516" s="9" t="s">
        <v>7099</v>
      </c>
      <c r="D1516" s="8" t="s">
        <v>14</v>
      </c>
      <c r="E1516" s="6"/>
      <c r="F1516" s="6" t="s">
        <v>7098</v>
      </c>
      <c r="G1516" s="6" t="s">
        <v>7097</v>
      </c>
      <c r="H1516" s="6"/>
      <c r="I1516" s="6" t="s">
        <v>0</v>
      </c>
      <c r="J1516" s="6" t="s">
        <v>0</v>
      </c>
      <c r="K1516" s="6"/>
      <c r="L1516" s="6" t="s">
        <v>0</v>
      </c>
      <c r="M1516" s="6" t="s">
        <v>0</v>
      </c>
      <c r="N1516" s="6" t="s">
        <v>7096</v>
      </c>
      <c r="O1516" s="6"/>
      <c r="P1516" s="6" t="s">
        <v>7095</v>
      </c>
      <c r="Q1516" s="7">
        <f>COUNTA(E1516:P1516)-COUNTIF(C1516:P1516," ")</f>
        <v>4</v>
      </c>
      <c r="R1516" s="6"/>
      <c r="S1516" s="5"/>
      <c r="T1516" s="6" t="b">
        <v>1</v>
      </c>
    </row>
    <row r="1517" spans="1:20" ht="15.75" x14ac:dyDescent="0.25">
      <c r="A1517" s="6" t="str">
        <f>IFERROR(FIND($A$14,C1517),"")</f>
        <v/>
      </c>
      <c r="B1517" s="10" t="s">
        <v>1598</v>
      </c>
      <c r="C1517" s="9" t="s">
        <v>1597</v>
      </c>
      <c r="D1517" s="8" t="s">
        <v>2</v>
      </c>
      <c r="E1517" s="6"/>
      <c r="F1517" s="6"/>
      <c r="G1517" s="6"/>
      <c r="H1517" s="6"/>
      <c r="I1517" s="6" t="s">
        <v>0</v>
      </c>
      <c r="J1517" s="6" t="s">
        <v>1596</v>
      </c>
      <c r="K1517" s="6"/>
      <c r="L1517" s="6" t="s">
        <v>0</v>
      </c>
      <c r="M1517" s="6" t="s">
        <v>0</v>
      </c>
      <c r="N1517" s="6"/>
      <c r="O1517" s="6"/>
      <c r="P1517" s="6" t="s">
        <v>0</v>
      </c>
      <c r="Q1517" s="7">
        <f>COUNTA(E1517:P1517)-COUNTIF(C1517:P1517," ")</f>
        <v>1</v>
      </c>
      <c r="R1517" s="6"/>
      <c r="S1517" s="5"/>
      <c r="T1517" s="6" t="b">
        <v>1</v>
      </c>
    </row>
    <row r="1518" spans="1:20" ht="15.75" x14ac:dyDescent="0.25">
      <c r="A1518" s="6" t="str">
        <f>IFERROR(FIND($A$14,C1518),"")</f>
        <v/>
      </c>
      <c r="B1518" s="10" t="s">
        <v>13754</v>
      </c>
      <c r="C1518" s="9" t="s">
        <v>13753</v>
      </c>
      <c r="D1518" s="8" t="s">
        <v>14</v>
      </c>
      <c r="E1518" s="6"/>
      <c r="F1518" s="6" t="s">
        <v>13752</v>
      </c>
      <c r="G1518" s="6"/>
      <c r="H1518" s="6"/>
      <c r="I1518" s="6" t="s">
        <v>0</v>
      </c>
      <c r="J1518" s="6" t="s">
        <v>13751</v>
      </c>
      <c r="K1518" s="6"/>
      <c r="L1518" s="6" t="s">
        <v>0</v>
      </c>
      <c r="M1518" s="6" t="s">
        <v>13750</v>
      </c>
      <c r="N1518" s="6" t="s">
        <v>13749</v>
      </c>
      <c r="O1518" s="6"/>
      <c r="P1518" s="6" t="s">
        <v>0</v>
      </c>
      <c r="Q1518" s="7">
        <f>COUNTA(E1518:P1518)-COUNTIF(C1518:P1518," ")</f>
        <v>4</v>
      </c>
      <c r="R1518" s="6"/>
      <c r="S1518" s="5"/>
      <c r="T1518" s="6" t="b">
        <v>1</v>
      </c>
    </row>
    <row r="1519" spans="1:20" ht="15.75" x14ac:dyDescent="0.25">
      <c r="A1519" s="6" t="str">
        <f>IFERROR(FIND($A$14,C1519),"")</f>
        <v/>
      </c>
      <c r="B1519" s="10" t="s">
        <v>19355</v>
      </c>
      <c r="C1519" s="9" t="s">
        <v>19354</v>
      </c>
      <c r="D1519" s="8" t="s">
        <v>14</v>
      </c>
      <c r="E1519" s="6"/>
      <c r="F1519" s="6" t="s">
        <v>19353</v>
      </c>
      <c r="G1519" s="6" t="s">
        <v>19352</v>
      </c>
      <c r="H1519" s="6"/>
      <c r="I1519" s="6" t="s">
        <v>0</v>
      </c>
      <c r="J1519" s="6" t="s">
        <v>19351</v>
      </c>
      <c r="K1519" s="6" t="s">
        <v>19351</v>
      </c>
      <c r="L1519" s="6" t="s">
        <v>0</v>
      </c>
      <c r="M1519" s="6" t="s">
        <v>19350</v>
      </c>
      <c r="N1519" s="6" t="s">
        <v>19349</v>
      </c>
      <c r="O1519" s="6"/>
      <c r="P1519" s="6" t="s">
        <v>19348</v>
      </c>
      <c r="Q1519" s="7">
        <f>COUNTA(E1519:P1519)-COUNTIF(C1519:P1519," ")</f>
        <v>7</v>
      </c>
      <c r="R1519" s="6"/>
      <c r="S1519" s="5"/>
      <c r="T1519" s="6" t="b">
        <v>1</v>
      </c>
    </row>
    <row r="1520" spans="1:20" ht="15.75" x14ac:dyDescent="0.25">
      <c r="A1520" s="6" t="str">
        <f>IFERROR(FIND($A$14,C1520),"")</f>
        <v/>
      </c>
      <c r="B1520" s="10" t="s">
        <v>17940</v>
      </c>
      <c r="C1520" s="9" t="s">
        <v>17939</v>
      </c>
      <c r="D1520" s="8" t="s">
        <v>312</v>
      </c>
      <c r="E1520" s="6"/>
      <c r="F1520" s="6"/>
      <c r="G1520" s="6" t="s">
        <v>17938</v>
      </c>
      <c r="H1520" s="6"/>
      <c r="I1520" s="6" t="s">
        <v>0</v>
      </c>
      <c r="J1520" s="6"/>
      <c r="K1520" s="6"/>
      <c r="L1520" s="6" t="s">
        <v>0</v>
      </c>
      <c r="M1520" s="6" t="s">
        <v>0</v>
      </c>
      <c r="N1520" s="6"/>
      <c r="O1520" s="6"/>
      <c r="P1520" s="6" t="s">
        <v>0</v>
      </c>
      <c r="Q1520" s="7">
        <f>COUNTA(E1520:P1520)-COUNTIF(C1520:P1520," ")</f>
        <v>1</v>
      </c>
      <c r="R1520" s="6" t="s">
        <v>14396</v>
      </c>
      <c r="S1520" s="15" t="s">
        <v>17833</v>
      </c>
      <c r="T1520" s="6" t="b">
        <v>0</v>
      </c>
    </row>
    <row r="1521" spans="1:20" ht="15.75" x14ac:dyDescent="0.25">
      <c r="A1521" s="6" t="str">
        <f>IFERROR(FIND($A$14,C1521),"")</f>
        <v/>
      </c>
      <c r="B1521" s="10" t="s">
        <v>13748</v>
      </c>
      <c r="C1521" s="9" t="s">
        <v>13747</v>
      </c>
      <c r="D1521" s="8" t="s">
        <v>14</v>
      </c>
      <c r="E1521" s="6"/>
      <c r="F1521" s="6" t="s">
        <v>13746</v>
      </c>
      <c r="G1521" s="6"/>
      <c r="H1521" s="6"/>
      <c r="I1521" s="6" t="s">
        <v>0</v>
      </c>
      <c r="J1521" s="6" t="s">
        <v>0</v>
      </c>
      <c r="K1521" s="6"/>
      <c r="L1521" s="6" t="s">
        <v>0</v>
      </c>
      <c r="M1521" s="6" t="s">
        <v>0</v>
      </c>
      <c r="N1521" s="6"/>
      <c r="O1521" s="6"/>
      <c r="P1521" s="6" t="s">
        <v>0</v>
      </c>
      <c r="Q1521" s="7">
        <f>COUNTA(E1521:P1521)-COUNTIF(C1521:P1521," ")</f>
        <v>1</v>
      </c>
      <c r="R1521" s="6"/>
      <c r="S1521" s="5"/>
      <c r="T1521" s="6" t="b">
        <v>1</v>
      </c>
    </row>
    <row r="1522" spans="1:20" ht="15.75" x14ac:dyDescent="0.25">
      <c r="A1522" s="6" t="str">
        <f>IFERROR(FIND($A$14,C1522),"")</f>
        <v/>
      </c>
      <c r="B1522" s="10" t="s">
        <v>13745</v>
      </c>
      <c r="C1522" s="9" t="s">
        <v>13744</v>
      </c>
      <c r="D1522" s="8" t="s">
        <v>14</v>
      </c>
      <c r="E1522" s="6"/>
      <c r="F1522" s="6" t="s">
        <v>13743</v>
      </c>
      <c r="G1522" s="6"/>
      <c r="H1522" s="6"/>
      <c r="I1522" s="6" t="s">
        <v>0</v>
      </c>
      <c r="J1522" s="6" t="s">
        <v>13742</v>
      </c>
      <c r="K1522" s="6"/>
      <c r="L1522" s="6" t="s">
        <v>0</v>
      </c>
      <c r="M1522" s="6" t="s">
        <v>13741</v>
      </c>
      <c r="N1522" s="6" t="s">
        <v>13740</v>
      </c>
      <c r="O1522" s="6"/>
      <c r="P1522" s="6" t="s">
        <v>0</v>
      </c>
      <c r="Q1522" s="7">
        <f>COUNTA(E1522:P1522)-COUNTIF(C1522:P1522," ")</f>
        <v>4</v>
      </c>
      <c r="R1522" s="6"/>
      <c r="S1522" s="5"/>
      <c r="T1522" s="6" t="b">
        <v>1</v>
      </c>
    </row>
    <row r="1523" spans="1:20" ht="15.75" x14ac:dyDescent="0.25">
      <c r="A1523" s="6" t="str">
        <f>IFERROR(FIND($A$14,C1523),"")</f>
        <v/>
      </c>
      <c r="B1523" s="10" t="s">
        <v>13739</v>
      </c>
      <c r="C1523" s="9" t="s">
        <v>13738</v>
      </c>
      <c r="D1523" s="8" t="s">
        <v>14</v>
      </c>
      <c r="E1523" s="6"/>
      <c r="F1523" s="6" t="s">
        <v>13737</v>
      </c>
      <c r="G1523" s="6"/>
      <c r="H1523" s="6"/>
      <c r="I1523" s="6" t="s">
        <v>0</v>
      </c>
      <c r="J1523" s="6" t="s">
        <v>0</v>
      </c>
      <c r="K1523" s="6"/>
      <c r="L1523" s="6" t="s">
        <v>0</v>
      </c>
      <c r="M1523" s="6" t="s">
        <v>13736</v>
      </c>
      <c r="N1523" s="6"/>
      <c r="O1523" s="6"/>
      <c r="P1523" s="6" t="s">
        <v>0</v>
      </c>
      <c r="Q1523" s="7">
        <f>COUNTA(E1523:P1523)-COUNTIF(C1523:P1523," ")</f>
        <v>2</v>
      </c>
      <c r="R1523" s="6"/>
      <c r="S1523" s="5"/>
      <c r="T1523" s="6" t="b">
        <v>1</v>
      </c>
    </row>
    <row r="1524" spans="1:20" ht="15.75" x14ac:dyDescent="0.25">
      <c r="A1524" s="6" t="str">
        <f>IFERROR(FIND($A$14,C1524),"")</f>
        <v/>
      </c>
      <c r="B1524" s="10" t="s">
        <v>7107</v>
      </c>
      <c r="C1524" s="9" t="s">
        <v>7106</v>
      </c>
      <c r="D1524" s="8" t="s">
        <v>14</v>
      </c>
      <c r="E1524" s="6"/>
      <c r="F1524" s="6" t="s">
        <v>7105</v>
      </c>
      <c r="G1524" s="6" t="s">
        <v>7104</v>
      </c>
      <c r="H1524" s="6"/>
      <c r="I1524" s="6" t="s">
        <v>0</v>
      </c>
      <c r="J1524" s="6" t="s">
        <v>0</v>
      </c>
      <c r="K1524" s="6"/>
      <c r="L1524" s="6" t="s">
        <v>0</v>
      </c>
      <c r="M1524" s="6" t="s">
        <v>0</v>
      </c>
      <c r="N1524" s="6"/>
      <c r="O1524" s="6"/>
      <c r="P1524" s="6" t="s">
        <v>0</v>
      </c>
      <c r="Q1524" s="7">
        <f>COUNTA(E1524:P1524)-COUNTIF(C1524:P1524," ")</f>
        <v>2</v>
      </c>
      <c r="R1524" s="6"/>
      <c r="S1524" s="5"/>
      <c r="T1524" s="6" t="b">
        <v>1</v>
      </c>
    </row>
    <row r="1525" spans="1:20" ht="15.75" x14ac:dyDescent="0.25">
      <c r="A1525" s="6" t="str">
        <f>IFERROR(FIND($A$14,C1525),"")</f>
        <v/>
      </c>
      <c r="B1525" s="10" t="s">
        <v>7078</v>
      </c>
      <c r="C1525" s="9" t="s">
        <v>7077</v>
      </c>
      <c r="D1525" s="8" t="s">
        <v>312</v>
      </c>
      <c r="E1525" s="6"/>
      <c r="F1525" s="6"/>
      <c r="G1525" s="6" t="s">
        <v>7076</v>
      </c>
      <c r="H1525" s="6"/>
      <c r="I1525" s="6" t="s">
        <v>0</v>
      </c>
      <c r="J1525" s="6"/>
      <c r="K1525" s="6"/>
      <c r="L1525" s="6" t="s">
        <v>0</v>
      </c>
      <c r="M1525" s="6" t="s">
        <v>0</v>
      </c>
      <c r="N1525" s="6"/>
      <c r="O1525" s="6"/>
      <c r="P1525" s="6" t="s">
        <v>0</v>
      </c>
      <c r="Q1525" s="7">
        <f>COUNTA(E1525:P1525)-COUNTIF(C1525:P1525," ")</f>
        <v>1</v>
      </c>
      <c r="R1525" s="6"/>
      <c r="S1525" s="5"/>
      <c r="T1525" s="6" t="b">
        <v>1</v>
      </c>
    </row>
    <row r="1526" spans="1:20" ht="15.75" x14ac:dyDescent="0.25">
      <c r="A1526" s="6" t="str">
        <f>IFERROR(FIND($A$14,C1526),"")</f>
        <v/>
      </c>
      <c r="B1526" s="10" t="s">
        <v>7075</v>
      </c>
      <c r="C1526" s="9" t="s">
        <v>7074</v>
      </c>
      <c r="D1526" s="8" t="s">
        <v>312</v>
      </c>
      <c r="E1526" s="6"/>
      <c r="F1526" s="6"/>
      <c r="G1526" s="6" t="s">
        <v>7073</v>
      </c>
      <c r="H1526" s="6"/>
      <c r="I1526" s="6" t="s">
        <v>0</v>
      </c>
      <c r="J1526" s="6"/>
      <c r="K1526" s="6"/>
      <c r="L1526" s="6" t="s">
        <v>0</v>
      </c>
      <c r="M1526" s="6" t="s">
        <v>0</v>
      </c>
      <c r="N1526" s="6"/>
      <c r="O1526" s="6"/>
      <c r="P1526" s="6" t="s">
        <v>0</v>
      </c>
      <c r="Q1526" s="7">
        <f>COUNTA(E1526:P1526)-COUNTIF(C1526:P1526," ")</f>
        <v>1</v>
      </c>
      <c r="R1526" s="6"/>
      <c r="S1526" s="5"/>
      <c r="T1526" s="6" t="b">
        <v>1</v>
      </c>
    </row>
    <row r="1527" spans="1:20" ht="15.75" x14ac:dyDescent="0.25">
      <c r="A1527" s="6" t="str">
        <f>IFERROR(FIND($A$14,C1527),"")</f>
        <v/>
      </c>
      <c r="B1527" s="10" t="s">
        <v>17669</v>
      </c>
      <c r="C1527" s="9" t="s">
        <v>17668</v>
      </c>
      <c r="D1527" s="8" t="s">
        <v>312</v>
      </c>
      <c r="E1527" s="6"/>
      <c r="F1527" s="6"/>
      <c r="G1527" s="6" t="s">
        <v>17667</v>
      </c>
      <c r="H1527" s="6"/>
      <c r="I1527" s="6" t="s">
        <v>0</v>
      </c>
      <c r="J1527" s="6" t="s">
        <v>17666</v>
      </c>
      <c r="K1527" s="6"/>
      <c r="L1527" s="6" t="s">
        <v>0</v>
      </c>
      <c r="M1527" s="6" t="s">
        <v>17665</v>
      </c>
      <c r="N1527" s="6" t="s">
        <v>17664</v>
      </c>
      <c r="O1527" s="6"/>
      <c r="P1527" s="6" t="s">
        <v>17663</v>
      </c>
      <c r="Q1527" s="7">
        <f>COUNTA(E1527:P1527)-COUNTIF(C1527:P1527," ")</f>
        <v>5</v>
      </c>
      <c r="R1527" s="6" t="s">
        <v>14396</v>
      </c>
      <c r="S1527" s="15" t="s">
        <v>17594</v>
      </c>
      <c r="T1527" s="6" t="b">
        <v>0</v>
      </c>
    </row>
    <row r="1528" spans="1:20" ht="15.75" x14ac:dyDescent="0.25">
      <c r="A1528" s="6" t="str">
        <f>IFERROR(FIND($A$14,C1528),"")</f>
        <v/>
      </c>
      <c r="B1528" s="10" t="s">
        <v>7090</v>
      </c>
      <c r="C1528" s="9" t="s">
        <v>7089</v>
      </c>
      <c r="D1528" s="8" t="s">
        <v>312</v>
      </c>
      <c r="E1528" s="6"/>
      <c r="F1528" s="6"/>
      <c r="G1528" s="6" t="s">
        <v>7088</v>
      </c>
      <c r="H1528" s="6"/>
      <c r="I1528" s="6" t="s">
        <v>0</v>
      </c>
      <c r="J1528" s="6"/>
      <c r="K1528" s="6"/>
      <c r="L1528" s="6" t="s">
        <v>0</v>
      </c>
      <c r="M1528" s="6" t="s">
        <v>7088</v>
      </c>
      <c r="N1528" s="6"/>
      <c r="O1528" s="6"/>
      <c r="P1528" s="6" t="s">
        <v>0</v>
      </c>
      <c r="Q1528" s="7">
        <f>COUNTA(E1528:P1528)-COUNTIF(C1528:P1528," ")</f>
        <v>2</v>
      </c>
      <c r="R1528" s="6"/>
      <c r="S1528" s="5"/>
      <c r="T1528" s="6" t="b">
        <v>1</v>
      </c>
    </row>
    <row r="1529" spans="1:20" ht="15.75" x14ac:dyDescent="0.25">
      <c r="A1529" s="6" t="str">
        <f>IFERROR(FIND($A$14,C1529),"")</f>
        <v/>
      </c>
      <c r="B1529" s="10" t="s">
        <v>13735</v>
      </c>
      <c r="C1529" s="9" t="s">
        <v>13734</v>
      </c>
      <c r="D1529" s="8" t="s">
        <v>14</v>
      </c>
      <c r="E1529" s="6"/>
      <c r="F1529" s="6" t="s">
        <v>13733</v>
      </c>
      <c r="G1529" s="6"/>
      <c r="H1529" s="6"/>
      <c r="I1529" s="6" t="s">
        <v>0</v>
      </c>
      <c r="J1529" s="6" t="s">
        <v>13732</v>
      </c>
      <c r="K1529" s="6"/>
      <c r="L1529" s="6" t="s">
        <v>0</v>
      </c>
      <c r="M1529" s="6" t="s">
        <v>0</v>
      </c>
      <c r="N1529" s="6"/>
      <c r="O1529" s="6"/>
      <c r="P1529" s="6" t="s">
        <v>0</v>
      </c>
      <c r="Q1529" s="7">
        <f>COUNTA(E1529:P1529)-COUNTIF(C1529:P1529," ")</f>
        <v>2</v>
      </c>
      <c r="R1529" s="6"/>
      <c r="S1529" s="5"/>
      <c r="T1529" s="6" t="b">
        <v>1</v>
      </c>
    </row>
    <row r="1530" spans="1:20" ht="15.75" x14ac:dyDescent="0.25">
      <c r="A1530" s="6" t="str">
        <f>IFERROR(FIND($A$14,C1530),"")</f>
        <v/>
      </c>
      <c r="B1530" s="10" t="s">
        <v>7068</v>
      </c>
      <c r="C1530" s="9" t="s">
        <v>7067</v>
      </c>
      <c r="D1530" s="8" t="s">
        <v>312</v>
      </c>
      <c r="E1530" s="6"/>
      <c r="F1530" s="6"/>
      <c r="G1530" s="6" t="s">
        <v>7066</v>
      </c>
      <c r="H1530" s="6"/>
      <c r="I1530" s="6"/>
      <c r="J1530" s="6"/>
      <c r="K1530" s="6"/>
      <c r="L1530" s="6" t="s">
        <v>0</v>
      </c>
      <c r="M1530" s="6" t="s">
        <v>7065</v>
      </c>
      <c r="N1530" s="6"/>
      <c r="O1530" s="6"/>
      <c r="P1530" s="6" t="s">
        <v>0</v>
      </c>
      <c r="Q1530" s="7">
        <f>COUNTA(E1530:P1530)-COUNTIF(C1530:P1530," ")</f>
        <v>2</v>
      </c>
      <c r="R1530" s="6"/>
      <c r="S1530" s="5"/>
      <c r="T1530" s="6" t="b">
        <v>1</v>
      </c>
    </row>
    <row r="1531" spans="1:20" ht="15.75" x14ac:dyDescent="0.25">
      <c r="A1531" s="6" t="str">
        <f>IFERROR(FIND($A$14,C1531),"")</f>
        <v/>
      </c>
      <c r="B1531" s="10" t="s">
        <v>7072</v>
      </c>
      <c r="C1531" s="9" t="s">
        <v>7071</v>
      </c>
      <c r="D1531" s="8" t="s">
        <v>14</v>
      </c>
      <c r="E1531" s="6"/>
      <c r="F1531" s="6" t="s">
        <v>7070</v>
      </c>
      <c r="G1531" s="6" t="s">
        <v>7069</v>
      </c>
      <c r="H1531" s="6"/>
      <c r="I1531" s="6" t="s">
        <v>0</v>
      </c>
      <c r="J1531" s="6" t="s">
        <v>0</v>
      </c>
      <c r="K1531" s="6"/>
      <c r="L1531" s="6" t="s">
        <v>0</v>
      </c>
      <c r="M1531" s="6" t="s">
        <v>7065</v>
      </c>
      <c r="N1531" s="6"/>
      <c r="O1531" s="6"/>
      <c r="P1531" s="6" t="s">
        <v>0</v>
      </c>
      <c r="Q1531" s="7">
        <f>COUNTA(E1531:P1531)-COUNTIF(C1531:P1531," ")</f>
        <v>3</v>
      </c>
      <c r="R1531" s="6"/>
      <c r="S1531" s="5"/>
      <c r="T1531" s="6" t="b">
        <v>1</v>
      </c>
    </row>
    <row r="1532" spans="1:20" ht="15.75" x14ac:dyDescent="0.25">
      <c r="A1532" s="6" t="str">
        <f>IFERROR(FIND($A$14,C1532),"")</f>
        <v/>
      </c>
      <c r="B1532" s="10" t="s">
        <v>17937</v>
      </c>
      <c r="C1532" s="9" t="s">
        <v>17936</v>
      </c>
      <c r="D1532" s="8" t="s">
        <v>312</v>
      </c>
      <c r="E1532" s="6"/>
      <c r="F1532" s="6"/>
      <c r="G1532" s="6" t="s">
        <v>17935</v>
      </c>
      <c r="H1532" s="6"/>
      <c r="I1532" s="6" t="s">
        <v>0</v>
      </c>
      <c r="J1532" s="6"/>
      <c r="K1532" s="6"/>
      <c r="L1532" s="6" t="s">
        <v>0</v>
      </c>
      <c r="M1532" s="6" t="s">
        <v>0</v>
      </c>
      <c r="N1532" s="6"/>
      <c r="O1532" s="6"/>
      <c r="P1532" s="6" t="s">
        <v>0</v>
      </c>
      <c r="Q1532" s="7">
        <f>COUNTA(E1532:P1532)-COUNTIF(C1532:P1532," ")</f>
        <v>1</v>
      </c>
      <c r="R1532" s="6" t="s">
        <v>14396</v>
      </c>
      <c r="S1532" s="15" t="s">
        <v>17833</v>
      </c>
      <c r="T1532" s="6" t="b">
        <v>0</v>
      </c>
    </row>
    <row r="1533" spans="1:20" ht="15.75" x14ac:dyDescent="0.25">
      <c r="A1533" s="6" t="str">
        <f>IFERROR(FIND($A$14,C1533),"")</f>
        <v/>
      </c>
      <c r="B1533" s="10" t="s">
        <v>7064</v>
      </c>
      <c r="C1533" s="9" t="s">
        <v>7063</v>
      </c>
      <c r="D1533" s="8" t="s">
        <v>312</v>
      </c>
      <c r="E1533" s="6"/>
      <c r="F1533" s="6"/>
      <c r="G1533" s="6" t="s">
        <v>7062</v>
      </c>
      <c r="H1533" s="6"/>
      <c r="I1533" s="6" t="s">
        <v>0</v>
      </c>
      <c r="J1533" s="6"/>
      <c r="K1533" s="6"/>
      <c r="L1533" s="6" t="s">
        <v>0</v>
      </c>
      <c r="M1533" s="6" t="s">
        <v>7062</v>
      </c>
      <c r="N1533" s="6"/>
      <c r="O1533" s="6"/>
      <c r="P1533" s="6" t="s">
        <v>0</v>
      </c>
      <c r="Q1533" s="7">
        <f>COUNTA(E1533:P1533)-COUNTIF(C1533:P1533," ")</f>
        <v>2</v>
      </c>
      <c r="R1533" s="6"/>
      <c r="S1533" s="5"/>
      <c r="T1533" s="6" t="b">
        <v>1</v>
      </c>
    </row>
    <row r="1534" spans="1:20" ht="15.75" x14ac:dyDescent="0.25">
      <c r="A1534" s="6" t="str">
        <f>IFERROR(FIND($A$14,C1534),"")</f>
        <v/>
      </c>
      <c r="B1534" s="10" t="s">
        <v>1595</v>
      </c>
      <c r="C1534" s="9" t="s">
        <v>1594</v>
      </c>
      <c r="D1534" s="8" t="s">
        <v>2</v>
      </c>
      <c r="E1534" s="6"/>
      <c r="F1534" s="6"/>
      <c r="G1534" s="6"/>
      <c r="H1534" s="6"/>
      <c r="I1534" s="6" t="s">
        <v>0</v>
      </c>
      <c r="J1534" s="6" t="s">
        <v>1593</v>
      </c>
      <c r="K1534" s="6"/>
      <c r="L1534" s="6" t="s">
        <v>0</v>
      </c>
      <c r="M1534" s="6" t="s">
        <v>1592</v>
      </c>
      <c r="N1534" s="6"/>
      <c r="O1534" s="6"/>
      <c r="P1534" s="6" t="s">
        <v>0</v>
      </c>
      <c r="Q1534" s="7">
        <f>COUNTA(E1534:P1534)-COUNTIF(C1534:P1534," ")</f>
        <v>2</v>
      </c>
      <c r="R1534" s="6"/>
      <c r="S1534" s="5"/>
      <c r="T1534" s="6" t="b">
        <v>1</v>
      </c>
    </row>
    <row r="1535" spans="1:20" ht="15.75" x14ac:dyDescent="0.25">
      <c r="A1535" s="6" t="str">
        <f>IFERROR(FIND($A$14,C1535),"")</f>
        <v/>
      </c>
      <c r="B1535" s="10" t="s">
        <v>11057</v>
      </c>
      <c r="C1535" s="9" t="s">
        <v>11056</v>
      </c>
      <c r="D1535" s="8" t="s">
        <v>312</v>
      </c>
      <c r="E1535" s="6"/>
      <c r="F1535" s="6"/>
      <c r="G1535" s="6" t="s">
        <v>11055</v>
      </c>
      <c r="H1535" s="6"/>
      <c r="I1535" s="6" t="s">
        <v>11054</v>
      </c>
      <c r="J1535" s="6"/>
      <c r="K1535" s="6"/>
      <c r="L1535" s="6" t="s">
        <v>0</v>
      </c>
      <c r="M1535" s="6" t="s">
        <v>11053</v>
      </c>
      <c r="N1535" s="6" t="s">
        <v>11052</v>
      </c>
      <c r="O1535" s="6" t="s">
        <v>11051</v>
      </c>
      <c r="P1535" s="6" t="s">
        <v>11051</v>
      </c>
      <c r="Q1535" s="7">
        <f>COUNTA(E1535:P1535)-COUNTIF(C1535:P1535," ")</f>
        <v>6</v>
      </c>
      <c r="R1535" s="6"/>
      <c r="S1535" s="5"/>
      <c r="T1535" s="6" t="b">
        <v>1</v>
      </c>
    </row>
    <row r="1536" spans="1:20" ht="15.75" x14ac:dyDescent="0.25">
      <c r="A1536" s="6" t="str">
        <f>IFERROR(FIND($A$14,C1536),"")</f>
        <v/>
      </c>
      <c r="B1536" s="10" t="s">
        <v>11050</v>
      </c>
      <c r="C1536" s="9" t="s">
        <v>11049</v>
      </c>
      <c r="D1536" s="8" t="s">
        <v>312</v>
      </c>
      <c r="E1536" s="6"/>
      <c r="F1536" s="6"/>
      <c r="G1536" s="6" t="s">
        <v>11048</v>
      </c>
      <c r="H1536" s="6"/>
      <c r="I1536" s="6" t="s">
        <v>0</v>
      </c>
      <c r="J1536" s="6" t="s">
        <v>11047</v>
      </c>
      <c r="K1536" s="6"/>
      <c r="L1536" s="6" t="s">
        <v>0</v>
      </c>
      <c r="M1536" s="6" t="s">
        <v>11046</v>
      </c>
      <c r="N1536" s="6" t="s">
        <v>11045</v>
      </c>
      <c r="O1536" s="6" t="s">
        <v>11044</v>
      </c>
      <c r="P1536" s="6" t="s">
        <v>11043</v>
      </c>
      <c r="Q1536" s="7">
        <f>COUNTA(E1536:P1536)-COUNTIF(C1536:P1536," ")</f>
        <v>6</v>
      </c>
      <c r="R1536" s="6"/>
      <c r="S1536" s="5"/>
      <c r="T1536" s="6" t="b">
        <v>1</v>
      </c>
    </row>
    <row r="1537" spans="1:20" ht="15.75" x14ac:dyDescent="0.25">
      <c r="A1537" s="6" t="str">
        <f>IFERROR(FIND($A$14,C1537),"")</f>
        <v/>
      </c>
      <c r="B1537" s="10" t="s">
        <v>1591</v>
      </c>
      <c r="C1537" s="9" t="s">
        <v>1590</v>
      </c>
      <c r="D1537" s="8" t="s">
        <v>945</v>
      </c>
      <c r="E1537" s="6"/>
      <c r="F1537" s="6"/>
      <c r="G1537" s="6"/>
      <c r="H1537" s="6"/>
      <c r="I1537" s="6"/>
      <c r="J1537" s="6"/>
      <c r="K1537" s="6"/>
      <c r="L1537" s="6" t="s">
        <v>0</v>
      </c>
      <c r="M1537" s="6"/>
      <c r="N1537" s="6"/>
      <c r="O1537" s="6"/>
      <c r="P1537" s="6" t="s">
        <v>0</v>
      </c>
      <c r="Q1537" s="7">
        <f>COUNTA(E1537:P1537)-COUNTIF(C1537:P1537," ")</f>
        <v>0</v>
      </c>
      <c r="R1537" s="6"/>
      <c r="S1537" s="5"/>
      <c r="T1537" s="6" t="b">
        <v>1</v>
      </c>
    </row>
    <row r="1538" spans="1:20" ht="15.75" x14ac:dyDescent="0.25">
      <c r="A1538" s="6" t="str">
        <f>IFERROR(FIND($A$14,C1538),"")</f>
        <v/>
      </c>
      <c r="B1538" s="10" t="s">
        <v>19347</v>
      </c>
      <c r="C1538" s="9" t="s">
        <v>19346</v>
      </c>
      <c r="D1538" s="8" t="s">
        <v>103</v>
      </c>
      <c r="E1538" s="6"/>
      <c r="F1538" s="6"/>
      <c r="G1538" s="6"/>
      <c r="H1538" s="6"/>
      <c r="I1538" s="6"/>
      <c r="J1538" s="6"/>
      <c r="K1538" s="6" t="s">
        <v>19345</v>
      </c>
      <c r="L1538" s="6" t="s">
        <v>0</v>
      </c>
      <c r="M1538" s="6"/>
      <c r="N1538" s="6" t="s">
        <v>19344</v>
      </c>
      <c r="O1538" s="6" t="s">
        <v>19343</v>
      </c>
      <c r="P1538" s="6" t="s">
        <v>19342</v>
      </c>
      <c r="Q1538" s="7">
        <f>COUNTA(E1538:P1538)-COUNTIF(C1538:P1538," ")</f>
        <v>4</v>
      </c>
      <c r="R1538" s="6"/>
      <c r="S1538" s="5"/>
      <c r="T1538" s="6" t="b">
        <v>1</v>
      </c>
    </row>
    <row r="1539" spans="1:20" ht="15.75" x14ac:dyDescent="0.25">
      <c r="A1539" s="6" t="str">
        <f>IFERROR(FIND($A$14,C1539),"")</f>
        <v/>
      </c>
      <c r="B1539" s="10" t="s">
        <v>13731</v>
      </c>
      <c r="C1539" s="9" t="s">
        <v>13730</v>
      </c>
      <c r="D1539" s="8" t="s">
        <v>14</v>
      </c>
      <c r="E1539" s="6"/>
      <c r="F1539" s="6" t="s">
        <v>13729</v>
      </c>
      <c r="G1539" s="6"/>
      <c r="H1539" s="6"/>
      <c r="I1539" s="6" t="s">
        <v>0</v>
      </c>
      <c r="J1539" s="6" t="s">
        <v>0</v>
      </c>
      <c r="K1539" s="6"/>
      <c r="L1539" s="6" t="s">
        <v>0</v>
      </c>
      <c r="M1539" s="6" t="s">
        <v>0</v>
      </c>
      <c r="N1539" s="6"/>
      <c r="O1539" s="6"/>
      <c r="P1539" s="6" t="s">
        <v>0</v>
      </c>
      <c r="Q1539" s="7">
        <f>COUNTA(E1539:P1539)-COUNTIF(C1539:P1539," ")</f>
        <v>1</v>
      </c>
      <c r="R1539" s="6"/>
      <c r="S1539" s="5"/>
      <c r="T1539" s="6" t="b">
        <v>1</v>
      </c>
    </row>
    <row r="1540" spans="1:20" ht="15.75" x14ac:dyDescent="0.25">
      <c r="A1540" s="6" t="str">
        <f>IFERROR(FIND($A$14,C1540),"")</f>
        <v/>
      </c>
      <c r="B1540" s="10" t="s">
        <v>11033</v>
      </c>
      <c r="C1540" s="9" t="s">
        <v>11032</v>
      </c>
      <c r="D1540" s="8" t="s">
        <v>312</v>
      </c>
      <c r="E1540" s="6"/>
      <c r="F1540" s="6"/>
      <c r="G1540" s="6" t="s">
        <v>11031</v>
      </c>
      <c r="H1540" s="6"/>
      <c r="I1540" s="6" t="s">
        <v>0</v>
      </c>
      <c r="J1540" s="6"/>
      <c r="K1540" s="6"/>
      <c r="L1540" s="6" t="s">
        <v>0</v>
      </c>
      <c r="M1540" s="6" t="s">
        <v>0</v>
      </c>
      <c r="N1540" s="6"/>
      <c r="O1540" s="6" t="s">
        <v>11030</v>
      </c>
      <c r="P1540" s="6" t="s">
        <v>0</v>
      </c>
      <c r="Q1540" s="7">
        <f>COUNTA(E1540:P1540)-COUNTIF(C1540:P1540," ")</f>
        <v>2</v>
      </c>
      <c r="R1540" s="6"/>
      <c r="S1540" s="5"/>
      <c r="T1540" s="6" t="b">
        <v>1</v>
      </c>
    </row>
    <row r="1541" spans="1:20" ht="15.75" x14ac:dyDescent="0.25">
      <c r="A1541" s="6" t="str">
        <f>IFERROR(FIND($A$14,C1541),"")</f>
        <v/>
      </c>
      <c r="B1541" s="10" t="s">
        <v>11029</v>
      </c>
      <c r="C1541" s="9" t="s">
        <v>11028</v>
      </c>
      <c r="D1541" s="8" t="s">
        <v>14</v>
      </c>
      <c r="E1541" s="6"/>
      <c r="F1541" s="6" t="s">
        <v>11027</v>
      </c>
      <c r="G1541" s="6" t="s">
        <v>11026</v>
      </c>
      <c r="H1541" s="6"/>
      <c r="I1541" s="6" t="s">
        <v>11025</v>
      </c>
      <c r="J1541" s="6" t="s">
        <v>0</v>
      </c>
      <c r="K1541" s="6"/>
      <c r="L1541" s="6" t="s">
        <v>0</v>
      </c>
      <c r="M1541" s="6" t="s">
        <v>0</v>
      </c>
      <c r="N1541" s="6"/>
      <c r="O1541" s="6"/>
      <c r="P1541" s="6" t="s">
        <v>0</v>
      </c>
      <c r="Q1541" s="7">
        <f>COUNTA(E1541:P1541)-COUNTIF(C1541:P1541," ")</f>
        <v>3</v>
      </c>
      <c r="R1541" s="6"/>
      <c r="S1541" s="5"/>
      <c r="T1541" s="6" t="b">
        <v>1</v>
      </c>
    </row>
    <row r="1542" spans="1:20" ht="15.75" x14ac:dyDescent="0.25">
      <c r="A1542" s="6" t="str">
        <f>IFERROR(FIND($A$14,C1542),"")</f>
        <v/>
      </c>
      <c r="B1542" s="10" t="s">
        <v>11024</v>
      </c>
      <c r="C1542" s="9" t="s">
        <v>11023</v>
      </c>
      <c r="D1542" s="8" t="s">
        <v>312</v>
      </c>
      <c r="E1542" s="6"/>
      <c r="F1542" s="6"/>
      <c r="G1542" s="6" t="s">
        <v>11022</v>
      </c>
      <c r="H1542" s="6"/>
      <c r="I1542" s="6" t="s">
        <v>11021</v>
      </c>
      <c r="J1542" s="6" t="s">
        <v>11020</v>
      </c>
      <c r="K1542" s="6"/>
      <c r="L1542" s="6" t="s">
        <v>0</v>
      </c>
      <c r="M1542" s="6" t="s">
        <v>11019</v>
      </c>
      <c r="N1542" s="6" t="s">
        <v>11018</v>
      </c>
      <c r="O1542" s="6"/>
      <c r="P1542" s="6" t="s">
        <v>0</v>
      </c>
      <c r="Q1542" s="7">
        <f>COUNTA(E1542:P1542)-COUNTIF(C1542:P1542," ")</f>
        <v>5</v>
      </c>
      <c r="R1542" s="6"/>
      <c r="S1542" s="5"/>
      <c r="T1542" s="6" t="b">
        <v>1</v>
      </c>
    </row>
    <row r="1543" spans="1:20" ht="15.75" x14ac:dyDescent="0.25">
      <c r="A1543" s="6" t="str">
        <f>IFERROR(FIND($A$14,C1543),"")</f>
        <v/>
      </c>
      <c r="B1543" s="10" t="s">
        <v>11017</v>
      </c>
      <c r="C1543" s="9" t="s">
        <v>11016</v>
      </c>
      <c r="D1543" s="8" t="s">
        <v>312</v>
      </c>
      <c r="E1543" s="6"/>
      <c r="F1543" s="6"/>
      <c r="G1543" s="6" t="s">
        <v>11015</v>
      </c>
      <c r="H1543" s="6"/>
      <c r="I1543" s="6" t="s">
        <v>0</v>
      </c>
      <c r="J1543" s="6"/>
      <c r="K1543" s="6"/>
      <c r="L1543" s="6" t="s">
        <v>0</v>
      </c>
      <c r="M1543" s="6" t="s">
        <v>11015</v>
      </c>
      <c r="N1543" s="6"/>
      <c r="O1543" s="6"/>
      <c r="P1543" s="6" t="s">
        <v>0</v>
      </c>
      <c r="Q1543" s="7">
        <f>COUNTA(E1543:P1543)-COUNTIF(C1543:P1543," ")</f>
        <v>2</v>
      </c>
      <c r="R1543" s="6"/>
      <c r="S1543" s="5"/>
      <c r="T1543" s="6" t="b">
        <v>1</v>
      </c>
    </row>
    <row r="1544" spans="1:20" ht="15.75" x14ac:dyDescent="0.25">
      <c r="A1544" s="6" t="str">
        <f>IFERROR(FIND($A$14,C1544),"")</f>
        <v/>
      </c>
      <c r="B1544" s="10" t="s">
        <v>1589</v>
      </c>
      <c r="C1544" s="9" t="s">
        <v>1588</v>
      </c>
      <c r="D1544" s="8" t="s">
        <v>2</v>
      </c>
      <c r="E1544" s="6"/>
      <c r="F1544" s="6"/>
      <c r="G1544" s="6"/>
      <c r="H1544" s="6"/>
      <c r="I1544" s="6" t="s">
        <v>0</v>
      </c>
      <c r="J1544" s="6" t="s">
        <v>1587</v>
      </c>
      <c r="K1544" s="6"/>
      <c r="L1544" s="6" t="s">
        <v>0</v>
      </c>
      <c r="M1544" s="6" t="s">
        <v>0</v>
      </c>
      <c r="N1544" s="6"/>
      <c r="O1544" s="6"/>
      <c r="P1544" s="6" t="s">
        <v>0</v>
      </c>
      <c r="Q1544" s="7">
        <f>COUNTA(E1544:P1544)-COUNTIF(C1544:P1544," ")</f>
        <v>1</v>
      </c>
      <c r="R1544" s="6"/>
      <c r="S1544" s="5"/>
      <c r="T1544" s="6" t="b">
        <v>1</v>
      </c>
    </row>
    <row r="1545" spans="1:20" ht="15.75" x14ac:dyDescent="0.25">
      <c r="A1545" s="6" t="str">
        <f>IFERROR(FIND($A$14,C1545),"")</f>
        <v/>
      </c>
      <c r="B1545" s="10" t="s">
        <v>13728</v>
      </c>
      <c r="C1545" s="9" t="s">
        <v>13727</v>
      </c>
      <c r="D1545" s="8" t="s">
        <v>221</v>
      </c>
      <c r="E1545" s="6" t="s">
        <v>13726</v>
      </c>
      <c r="F1545" s="6"/>
      <c r="G1545" s="6"/>
      <c r="H1545" s="6"/>
      <c r="I1545" s="6" t="s">
        <v>0</v>
      </c>
      <c r="J1545" s="6" t="s">
        <v>0</v>
      </c>
      <c r="K1545" s="6"/>
      <c r="L1545" s="6" t="s">
        <v>0</v>
      </c>
      <c r="M1545" s="6" t="s">
        <v>0</v>
      </c>
      <c r="N1545" s="6"/>
      <c r="O1545" s="6"/>
      <c r="P1545" s="6" t="s">
        <v>0</v>
      </c>
      <c r="Q1545" s="7">
        <f>COUNTA(E1545:P1545)-COUNTIF(C1545:P1545," ")</f>
        <v>1</v>
      </c>
      <c r="R1545" s="6"/>
      <c r="S1545" s="5"/>
      <c r="T1545" s="6" t="b">
        <v>1</v>
      </c>
    </row>
    <row r="1546" spans="1:20" ht="15.75" x14ac:dyDescent="0.25">
      <c r="A1546" s="6" t="str">
        <f>IFERROR(FIND($A$14,C1546),"")</f>
        <v/>
      </c>
      <c r="B1546" s="10" t="s">
        <v>7061</v>
      </c>
      <c r="C1546" s="9" t="s">
        <v>7060</v>
      </c>
      <c r="D1546" s="8" t="s">
        <v>312</v>
      </c>
      <c r="E1546" s="6"/>
      <c r="F1546" s="6"/>
      <c r="G1546" s="6" t="s">
        <v>7057</v>
      </c>
      <c r="H1546" s="6"/>
      <c r="I1546" s="6" t="s">
        <v>7059</v>
      </c>
      <c r="J1546" s="6" t="s">
        <v>7058</v>
      </c>
      <c r="K1546" s="6"/>
      <c r="L1546" s="6" t="s">
        <v>0</v>
      </c>
      <c r="M1546" s="6" t="s">
        <v>7057</v>
      </c>
      <c r="N1546" s="6"/>
      <c r="O1546" s="6" t="s">
        <v>7056</v>
      </c>
      <c r="P1546" s="6" t="s">
        <v>0</v>
      </c>
      <c r="Q1546" s="7">
        <f>COUNTA(E1546:P1546)-COUNTIF(C1546:P1546," ")</f>
        <v>5</v>
      </c>
      <c r="R1546" s="6"/>
      <c r="S1546" s="5"/>
      <c r="T1546" s="6" t="b">
        <v>1</v>
      </c>
    </row>
    <row r="1547" spans="1:20" ht="15.75" x14ac:dyDescent="0.25">
      <c r="A1547" s="6" t="str">
        <f>IFERROR(FIND($A$14,C1547),"")</f>
        <v/>
      </c>
      <c r="B1547" s="10" t="s">
        <v>11014</v>
      </c>
      <c r="C1547" s="9" t="s">
        <v>11013</v>
      </c>
      <c r="D1547" s="8" t="s">
        <v>312</v>
      </c>
      <c r="E1547" s="6"/>
      <c r="F1547" s="6"/>
      <c r="G1547" s="6" t="s">
        <v>11012</v>
      </c>
      <c r="H1547" s="6"/>
      <c r="I1547" s="6" t="s">
        <v>0</v>
      </c>
      <c r="J1547" s="6"/>
      <c r="K1547" s="6"/>
      <c r="L1547" s="6" t="s">
        <v>0</v>
      </c>
      <c r="M1547" s="6" t="s">
        <v>0</v>
      </c>
      <c r="N1547" s="6"/>
      <c r="O1547" s="6"/>
      <c r="P1547" s="6" t="s">
        <v>0</v>
      </c>
      <c r="Q1547" s="7">
        <f>COUNTA(E1547:P1547)-COUNTIF(C1547:P1547," ")</f>
        <v>1</v>
      </c>
      <c r="R1547" s="6"/>
      <c r="S1547" s="5"/>
      <c r="T1547" s="6" t="b">
        <v>1</v>
      </c>
    </row>
    <row r="1548" spans="1:20" ht="15.75" x14ac:dyDescent="0.25">
      <c r="A1548" s="6" t="str">
        <f>IFERROR(FIND($A$14,C1548),"")</f>
        <v/>
      </c>
      <c r="B1548" s="10" t="s">
        <v>1586</v>
      </c>
      <c r="C1548" s="9" t="s">
        <v>1585</v>
      </c>
      <c r="D1548" s="8" t="s">
        <v>900</v>
      </c>
      <c r="E1548" s="6"/>
      <c r="F1548" s="6"/>
      <c r="G1548" s="6"/>
      <c r="H1548" s="6"/>
      <c r="I1548" s="6" t="s">
        <v>1584</v>
      </c>
      <c r="J1548" s="6" t="s">
        <v>1583</v>
      </c>
      <c r="K1548" s="6"/>
      <c r="L1548" s="6" t="s">
        <v>0</v>
      </c>
      <c r="M1548" s="6" t="s">
        <v>1582</v>
      </c>
      <c r="N1548" s="6"/>
      <c r="O1548" s="6"/>
      <c r="P1548" s="6" t="s">
        <v>0</v>
      </c>
      <c r="Q1548" s="7">
        <f>COUNTA(E1548:P1548)-COUNTIF(C1548:P1548," ")</f>
        <v>3</v>
      </c>
      <c r="R1548" s="6"/>
      <c r="S1548" s="5"/>
      <c r="T1548" s="6" t="b">
        <v>1</v>
      </c>
    </row>
    <row r="1549" spans="1:20" ht="15.75" x14ac:dyDescent="0.25">
      <c r="A1549" s="6" t="str">
        <f>IFERROR(FIND($A$14,C1549),"")</f>
        <v/>
      </c>
      <c r="B1549" s="10" t="s">
        <v>4631</v>
      </c>
      <c r="C1549" s="9" t="s">
        <v>4630</v>
      </c>
      <c r="D1549" s="8" t="s">
        <v>312</v>
      </c>
      <c r="E1549" s="6"/>
      <c r="F1549" s="6"/>
      <c r="G1549" s="6" t="s">
        <v>4629</v>
      </c>
      <c r="H1549" s="6"/>
      <c r="I1549" s="6" t="s">
        <v>0</v>
      </c>
      <c r="J1549" s="6" t="s">
        <v>4628</v>
      </c>
      <c r="K1549" s="6"/>
      <c r="L1549" s="6" t="s">
        <v>0</v>
      </c>
      <c r="M1549" s="6" t="s">
        <v>4627</v>
      </c>
      <c r="N1549" s="6"/>
      <c r="O1549" s="6"/>
      <c r="P1549" s="6" t="s">
        <v>0</v>
      </c>
      <c r="Q1549" s="7">
        <f>COUNTA(E1549:P1549)-COUNTIF(C1549:P1549," ")</f>
        <v>3</v>
      </c>
      <c r="R1549" s="6"/>
      <c r="S1549" s="5"/>
      <c r="T1549" s="6" t="b">
        <v>1</v>
      </c>
    </row>
    <row r="1550" spans="1:20" ht="15.75" x14ac:dyDescent="0.25">
      <c r="A1550" s="6" t="str">
        <f>IFERROR(FIND($A$14,C1550),"")</f>
        <v/>
      </c>
      <c r="B1550" s="10" t="s">
        <v>1581</v>
      </c>
      <c r="C1550" s="9" t="s">
        <v>1580</v>
      </c>
      <c r="D1550" s="8" t="s">
        <v>25</v>
      </c>
      <c r="E1550" s="6"/>
      <c r="F1550" s="6"/>
      <c r="G1550" s="6"/>
      <c r="H1550" s="6"/>
      <c r="I1550" s="6"/>
      <c r="J1550" s="6"/>
      <c r="K1550" s="6"/>
      <c r="L1550" s="6" t="s">
        <v>0</v>
      </c>
      <c r="M1550" s="6" t="s">
        <v>1579</v>
      </c>
      <c r="N1550" s="6"/>
      <c r="O1550" s="6"/>
      <c r="P1550" s="6" t="s">
        <v>0</v>
      </c>
      <c r="Q1550" s="7">
        <f>COUNTA(E1550:P1550)-COUNTIF(C1550:P1550," ")</f>
        <v>1</v>
      </c>
      <c r="R1550" s="6"/>
      <c r="S1550" s="5"/>
      <c r="T1550" s="6" t="b">
        <v>1</v>
      </c>
    </row>
    <row r="1551" spans="1:20" ht="15.75" x14ac:dyDescent="0.25">
      <c r="A1551" s="6" t="str">
        <f>IFERROR(FIND($A$14,C1551),"")</f>
        <v/>
      </c>
      <c r="B1551" s="10" t="s">
        <v>1578</v>
      </c>
      <c r="C1551" s="9" t="s">
        <v>1577</v>
      </c>
      <c r="D1551" s="8" t="s">
        <v>2</v>
      </c>
      <c r="E1551" s="6"/>
      <c r="F1551" s="6"/>
      <c r="G1551" s="6"/>
      <c r="H1551" s="6"/>
      <c r="I1551" s="6" t="s">
        <v>0</v>
      </c>
      <c r="J1551" s="6" t="s">
        <v>1576</v>
      </c>
      <c r="K1551" s="6"/>
      <c r="L1551" s="6" t="s">
        <v>0</v>
      </c>
      <c r="M1551" s="6" t="s">
        <v>0</v>
      </c>
      <c r="N1551" s="6" t="s">
        <v>1575</v>
      </c>
      <c r="O1551" s="6"/>
      <c r="P1551" s="6" t="s">
        <v>1574</v>
      </c>
      <c r="Q1551" s="7">
        <f>COUNTA(E1551:P1551)-COUNTIF(C1551:P1551," ")</f>
        <v>3</v>
      </c>
      <c r="R1551" s="6"/>
      <c r="S1551" s="5"/>
      <c r="T1551" s="6" t="b">
        <v>1</v>
      </c>
    </row>
    <row r="1552" spans="1:20" ht="15.75" x14ac:dyDescent="0.25">
      <c r="A1552" s="6" t="str">
        <f>IFERROR(FIND($A$14,C1552),"")</f>
        <v/>
      </c>
      <c r="B1552" s="10" t="s">
        <v>11042</v>
      </c>
      <c r="C1552" s="9" t="s">
        <v>11037</v>
      </c>
      <c r="D1552" s="8" t="s">
        <v>312</v>
      </c>
      <c r="E1552" s="6"/>
      <c r="F1552" s="6"/>
      <c r="G1552" s="6" t="s">
        <v>11041</v>
      </c>
      <c r="H1552" s="6"/>
      <c r="I1552" s="6" t="s">
        <v>11041</v>
      </c>
      <c r="J1552" s="6" t="s">
        <v>11040</v>
      </c>
      <c r="K1552" s="6"/>
      <c r="L1552" s="6" t="s">
        <v>0</v>
      </c>
      <c r="M1552" s="6" t="s">
        <v>11039</v>
      </c>
      <c r="N1552" s="6" t="s">
        <v>11038</v>
      </c>
      <c r="O1552" s="6" t="s">
        <v>11037</v>
      </c>
      <c r="P1552" s="6" t="s">
        <v>0</v>
      </c>
      <c r="Q1552" s="7">
        <f>COUNTA(E1552:P1552)-COUNTIF(C1552:P1552," ")</f>
        <v>6</v>
      </c>
      <c r="R1552" s="6"/>
      <c r="S1552" s="5"/>
      <c r="T1552" s="6" t="b">
        <v>1</v>
      </c>
    </row>
    <row r="1553" spans="1:20" ht="15.75" x14ac:dyDescent="0.25">
      <c r="A1553" s="6" t="str">
        <f>IFERROR(FIND($A$14,C1553),"")</f>
        <v/>
      </c>
      <c r="B1553" s="10" t="s">
        <v>13725</v>
      </c>
      <c r="C1553" s="9" t="s">
        <v>13724</v>
      </c>
      <c r="D1553" s="8" t="s">
        <v>14</v>
      </c>
      <c r="E1553" s="6"/>
      <c r="F1553" s="6" t="s">
        <v>13723</v>
      </c>
      <c r="G1553" s="6"/>
      <c r="H1553" s="6"/>
      <c r="I1553" s="6" t="s">
        <v>0</v>
      </c>
      <c r="J1553" s="6" t="s">
        <v>0</v>
      </c>
      <c r="K1553" s="6"/>
      <c r="L1553" s="6" t="s">
        <v>0</v>
      </c>
      <c r="M1553" s="6" t="s">
        <v>0</v>
      </c>
      <c r="N1553" s="6" t="s">
        <v>13722</v>
      </c>
      <c r="O1553" s="6"/>
      <c r="P1553" s="6" t="s">
        <v>0</v>
      </c>
      <c r="Q1553" s="7">
        <f>COUNTA(E1553:P1553)-COUNTIF(C1553:P1553," ")</f>
        <v>2</v>
      </c>
      <c r="R1553" s="6"/>
      <c r="S1553" s="5"/>
      <c r="T1553" s="6" t="b">
        <v>1</v>
      </c>
    </row>
    <row r="1554" spans="1:20" ht="15.75" x14ac:dyDescent="0.25">
      <c r="A1554" s="6" t="str">
        <f>IFERROR(FIND($A$14,C1554),"")</f>
        <v/>
      </c>
      <c r="B1554" s="10" t="s">
        <v>1573</v>
      </c>
      <c r="C1554" s="9" t="s">
        <v>1572</v>
      </c>
      <c r="D1554" s="8" t="s">
        <v>25</v>
      </c>
      <c r="E1554" s="6"/>
      <c r="F1554" s="6"/>
      <c r="G1554" s="6"/>
      <c r="H1554" s="6"/>
      <c r="I1554" s="6"/>
      <c r="J1554" s="6"/>
      <c r="K1554" s="6"/>
      <c r="L1554" s="6" t="s">
        <v>0</v>
      </c>
      <c r="M1554" s="6" t="s">
        <v>1571</v>
      </c>
      <c r="N1554" s="6"/>
      <c r="O1554" s="6"/>
      <c r="P1554" s="6" t="s">
        <v>0</v>
      </c>
      <c r="Q1554" s="7">
        <f>COUNTA(E1554:P1554)-COUNTIF(C1554:P1554," ")</f>
        <v>1</v>
      </c>
      <c r="R1554" s="6"/>
      <c r="S1554" s="5"/>
      <c r="T1554" s="6" t="b">
        <v>1</v>
      </c>
    </row>
    <row r="1555" spans="1:20" ht="15.75" x14ac:dyDescent="0.25">
      <c r="A1555" s="6" t="str">
        <f>IFERROR(FIND($A$14,C1555),"")</f>
        <v/>
      </c>
      <c r="B1555" s="10" t="s">
        <v>10995</v>
      </c>
      <c r="C1555" s="9" t="s">
        <v>10994</v>
      </c>
      <c r="D1555" s="8" t="s">
        <v>312</v>
      </c>
      <c r="E1555" s="6"/>
      <c r="F1555" s="6"/>
      <c r="G1555" s="6" t="s">
        <v>10993</v>
      </c>
      <c r="H1555" s="6"/>
      <c r="I1555" s="6" t="s">
        <v>0</v>
      </c>
      <c r="J1555" s="6"/>
      <c r="K1555" s="6"/>
      <c r="L1555" s="6" t="s">
        <v>0</v>
      </c>
      <c r="M1555" s="6" t="s">
        <v>0</v>
      </c>
      <c r="N1555" s="6" t="s">
        <v>10992</v>
      </c>
      <c r="O1555" s="6"/>
      <c r="P1555" s="6" t="s">
        <v>10991</v>
      </c>
      <c r="Q1555" s="7">
        <f>COUNTA(E1555:P1555)-COUNTIF(C1555:P1555," ")</f>
        <v>3</v>
      </c>
      <c r="R1555" s="6"/>
      <c r="S1555" s="5"/>
      <c r="T1555" s="6" t="b">
        <v>1</v>
      </c>
    </row>
    <row r="1556" spans="1:20" ht="15.75" x14ac:dyDescent="0.25">
      <c r="A1556" s="6" t="str">
        <f>IFERROR(FIND($A$14,C1556),"")</f>
        <v/>
      </c>
      <c r="B1556" s="10" t="s">
        <v>16567</v>
      </c>
      <c r="C1556" s="9" t="s">
        <v>16566</v>
      </c>
      <c r="D1556" s="8" t="s">
        <v>14</v>
      </c>
      <c r="E1556" s="6"/>
      <c r="F1556" s="6" t="s">
        <v>13</v>
      </c>
      <c r="G1556" s="6"/>
      <c r="H1556" s="6"/>
      <c r="I1556" s="6" t="s">
        <v>16565</v>
      </c>
      <c r="J1556" s="6" t="s">
        <v>16564</v>
      </c>
      <c r="K1556" s="6"/>
      <c r="L1556" s="6" t="s">
        <v>0</v>
      </c>
      <c r="M1556" s="6" t="s">
        <v>16563</v>
      </c>
      <c r="N1556" s="6" t="s">
        <v>16562</v>
      </c>
      <c r="O1556" s="6" t="s">
        <v>16561</v>
      </c>
      <c r="P1556" s="6" t="s">
        <v>16560</v>
      </c>
      <c r="Q1556" s="7">
        <f>COUNTA(E1556:P1556)-COUNTIF(C1556:P1556," ")</f>
        <v>7</v>
      </c>
      <c r="R1556" s="6"/>
      <c r="S1556" s="5" t="s">
        <v>16555</v>
      </c>
      <c r="T1556" s="6" t="b">
        <v>1</v>
      </c>
    </row>
    <row r="1557" spans="1:20" ht="15.75" x14ac:dyDescent="0.25">
      <c r="A1557" s="6" t="str">
        <f>IFERROR(FIND($A$14,C1557),"")</f>
        <v/>
      </c>
      <c r="B1557" s="10" t="s">
        <v>10999</v>
      </c>
      <c r="C1557" s="9" t="s">
        <v>10998</v>
      </c>
      <c r="D1557" s="8" t="s">
        <v>312</v>
      </c>
      <c r="E1557" s="6"/>
      <c r="F1557" s="6"/>
      <c r="G1557" s="6" t="s">
        <v>10997</v>
      </c>
      <c r="H1557" s="6"/>
      <c r="I1557" s="6" t="s">
        <v>10996</v>
      </c>
      <c r="J1557" s="6"/>
      <c r="K1557" s="6"/>
      <c r="L1557" s="6" t="s">
        <v>0</v>
      </c>
      <c r="M1557" s="6" t="s">
        <v>0</v>
      </c>
      <c r="N1557" s="6"/>
      <c r="O1557" s="6"/>
      <c r="P1557" s="6" t="s">
        <v>0</v>
      </c>
      <c r="Q1557" s="7">
        <f>COUNTA(E1557:P1557)-COUNTIF(C1557:P1557," ")</f>
        <v>2</v>
      </c>
      <c r="R1557" s="6"/>
      <c r="S1557" s="5"/>
      <c r="T1557" s="6" t="b">
        <v>1</v>
      </c>
    </row>
    <row r="1558" spans="1:20" ht="15.75" x14ac:dyDescent="0.25">
      <c r="A1558" s="6" t="str">
        <f>IFERROR(FIND($A$14,C1558),"")</f>
        <v/>
      </c>
      <c r="B1558" s="10" t="s">
        <v>15006</v>
      </c>
      <c r="C1558" s="9" t="s">
        <v>15005</v>
      </c>
      <c r="D1558" s="8" t="s">
        <v>221</v>
      </c>
      <c r="E1558" s="40" t="s">
        <v>13</v>
      </c>
      <c r="F1558" s="6"/>
      <c r="G1558" s="6" t="s">
        <v>15004</v>
      </c>
      <c r="H1558" s="6"/>
      <c r="I1558" s="6" t="s">
        <v>15003</v>
      </c>
      <c r="J1558" s="6" t="s">
        <v>15002</v>
      </c>
      <c r="K1558" s="6"/>
      <c r="L1558" s="6" t="s">
        <v>0</v>
      </c>
      <c r="M1558" s="6" t="s">
        <v>15001</v>
      </c>
      <c r="N1558" s="6" t="s">
        <v>15000</v>
      </c>
      <c r="O1558" s="6" t="s">
        <v>14999</v>
      </c>
      <c r="P1558" s="6" t="s">
        <v>14998</v>
      </c>
      <c r="Q1558" s="7">
        <f>COUNTA(E1558:P1558)-COUNTIF(C1558:P1558," ")</f>
        <v>8</v>
      </c>
      <c r="R1558" s="13" t="s">
        <v>14410</v>
      </c>
      <c r="S1558" s="5"/>
      <c r="T1558" s="6" t="b">
        <v>1</v>
      </c>
    </row>
    <row r="1559" spans="1:20" ht="15.75" x14ac:dyDescent="0.25">
      <c r="A1559" s="6" t="str">
        <f>IFERROR(FIND($A$14,C1559),"")</f>
        <v/>
      </c>
      <c r="B1559" s="10" t="s">
        <v>13721</v>
      </c>
      <c r="C1559" s="9" t="s">
        <v>13720</v>
      </c>
      <c r="D1559" s="8" t="s">
        <v>14</v>
      </c>
      <c r="E1559" s="6"/>
      <c r="F1559" s="6" t="s">
        <v>13719</v>
      </c>
      <c r="G1559" s="6"/>
      <c r="H1559" s="6"/>
      <c r="I1559" s="6" t="s">
        <v>13718</v>
      </c>
      <c r="J1559" s="6" t="s">
        <v>0</v>
      </c>
      <c r="K1559" s="6"/>
      <c r="L1559" s="6" t="s">
        <v>0</v>
      </c>
      <c r="M1559" s="6" t="s">
        <v>0</v>
      </c>
      <c r="N1559" s="6"/>
      <c r="O1559" s="6"/>
      <c r="P1559" s="6" t="s">
        <v>0</v>
      </c>
      <c r="Q1559" s="7">
        <f>COUNTA(E1559:P1559)-COUNTIF(C1559:P1559," ")</f>
        <v>2</v>
      </c>
      <c r="R1559" s="6"/>
      <c r="S1559" s="5"/>
      <c r="T1559" s="6" t="b">
        <v>1</v>
      </c>
    </row>
    <row r="1560" spans="1:20" ht="15.75" x14ac:dyDescent="0.25">
      <c r="A1560" s="6" t="str">
        <f>IFERROR(FIND($A$14,C1560),"")</f>
        <v/>
      </c>
      <c r="B1560" s="10" t="s">
        <v>13717</v>
      </c>
      <c r="C1560" s="9" t="s">
        <v>13716</v>
      </c>
      <c r="D1560" s="8" t="s">
        <v>14</v>
      </c>
      <c r="E1560" s="6"/>
      <c r="F1560" s="6" t="s">
        <v>13712</v>
      </c>
      <c r="G1560" s="6"/>
      <c r="H1560" s="6"/>
      <c r="I1560" s="6" t="s">
        <v>13715</v>
      </c>
      <c r="J1560" s="6" t="s">
        <v>0</v>
      </c>
      <c r="K1560" s="6"/>
      <c r="L1560" s="6" t="s">
        <v>0</v>
      </c>
      <c r="M1560" s="6" t="s">
        <v>0</v>
      </c>
      <c r="N1560" s="6"/>
      <c r="O1560" s="6"/>
      <c r="P1560" s="6" t="s">
        <v>0</v>
      </c>
      <c r="Q1560" s="7">
        <f>COUNTA(E1560:P1560)-COUNTIF(C1560:P1560," ")</f>
        <v>2</v>
      </c>
      <c r="R1560" s="6"/>
      <c r="S1560" s="5"/>
      <c r="T1560" s="6" t="b">
        <v>1</v>
      </c>
    </row>
    <row r="1561" spans="1:20" ht="15.75" x14ac:dyDescent="0.25">
      <c r="A1561" s="6" t="str">
        <f>IFERROR(FIND($A$14,C1561),"")</f>
        <v/>
      </c>
      <c r="B1561" s="10" t="s">
        <v>13714</v>
      </c>
      <c r="C1561" s="9" t="s">
        <v>13713</v>
      </c>
      <c r="D1561" s="8" t="s">
        <v>14</v>
      </c>
      <c r="E1561" s="6"/>
      <c r="F1561" s="6" t="s">
        <v>13712</v>
      </c>
      <c r="G1561" s="6"/>
      <c r="H1561" s="6"/>
      <c r="I1561" s="6" t="s">
        <v>13711</v>
      </c>
      <c r="J1561" s="6" t="s">
        <v>0</v>
      </c>
      <c r="K1561" s="6"/>
      <c r="L1561" s="6" t="s">
        <v>0</v>
      </c>
      <c r="M1561" s="6" t="s">
        <v>0</v>
      </c>
      <c r="N1561" s="6"/>
      <c r="O1561" s="6"/>
      <c r="P1561" s="6" t="s">
        <v>0</v>
      </c>
      <c r="Q1561" s="7">
        <f>COUNTA(E1561:P1561)-COUNTIF(C1561:P1561," ")</f>
        <v>2</v>
      </c>
      <c r="R1561" s="6"/>
      <c r="S1561" s="5"/>
      <c r="T1561" s="6" t="b">
        <v>1</v>
      </c>
    </row>
    <row r="1562" spans="1:20" ht="15.75" x14ac:dyDescent="0.25">
      <c r="A1562" s="6" t="str">
        <f>IFERROR(FIND($A$14,C1562),"")</f>
        <v/>
      </c>
      <c r="B1562" s="10" t="s">
        <v>15351</v>
      </c>
      <c r="C1562" s="9" t="s">
        <v>15350</v>
      </c>
      <c r="D1562" s="8" t="s">
        <v>14</v>
      </c>
      <c r="E1562" s="6"/>
      <c r="F1562" s="6" t="s">
        <v>15349</v>
      </c>
      <c r="G1562" s="6" t="s">
        <v>15348</v>
      </c>
      <c r="H1562" s="6"/>
      <c r="I1562" s="6" t="s">
        <v>15347</v>
      </c>
      <c r="J1562" s="6" t="s">
        <v>15346</v>
      </c>
      <c r="K1562" s="6"/>
      <c r="L1562" s="6" t="s">
        <v>0</v>
      </c>
      <c r="M1562" s="6" t="s">
        <v>15345</v>
      </c>
      <c r="N1562" s="6" t="s">
        <v>15344</v>
      </c>
      <c r="O1562" s="6"/>
      <c r="P1562" s="6" t="s">
        <v>15343</v>
      </c>
      <c r="Q1562" s="7">
        <f>COUNTA(E1562:P1562)-COUNTIF(C1562:P1562," ")</f>
        <v>7</v>
      </c>
      <c r="R1562" s="6"/>
      <c r="S1562" s="5" t="s">
        <v>15222</v>
      </c>
      <c r="T1562" s="6" t="b">
        <v>1</v>
      </c>
    </row>
    <row r="1563" spans="1:20" ht="15.75" x14ac:dyDescent="0.25">
      <c r="A1563" s="6" t="str">
        <f>IFERROR(FIND($A$14,C1563),"")</f>
        <v/>
      </c>
      <c r="B1563" s="10" t="s">
        <v>11004</v>
      </c>
      <c r="C1563" s="9" t="s">
        <v>11003</v>
      </c>
      <c r="D1563" s="8" t="s">
        <v>14</v>
      </c>
      <c r="E1563" s="6"/>
      <c r="F1563" s="6" t="s">
        <v>11000</v>
      </c>
      <c r="G1563" s="6" t="s">
        <v>11002</v>
      </c>
      <c r="H1563" s="6"/>
      <c r="I1563" s="6" t="s">
        <v>11001</v>
      </c>
      <c r="J1563" s="6" t="s">
        <v>0</v>
      </c>
      <c r="K1563" s="6"/>
      <c r="L1563" s="6" t="s">
        <v>0</v>
      </c>
      <c r="M1563" s="6" t="s">
        <v>11000</v>
      </c>
      <c r="N1563" s="6"/>
      <c r="O1563" s="6"/>
      <c r="P1563" s="6" t="s">
        <v>0</v>
      </c>
      <c r="Q1563" s="7">
        <f>COUNTA(E1563:P1563)-COUNTIF(C1563:P1563," ")</f>
        <v>4</v>
      </c>
      <c r="R1563" s="6"/>
      <c r="S1563" s="5"/>
      <c r="T1563" s="6" t="b">
        <v>1</v>
      </c>
    </row>
    <row r="1564" spans="1:20" ht="15.75" x14ac:dyDescent="0.25">
      <c r="A1564" s="6" t="str">
        <f>IFERROR(FIND($A$14,C1564),"")</f>
        <v/>
      </c>
      <c r="B1564" s="10" t="s">
        <v>10990</v>
      </c>
      <c r="C1564" s="9" t="s">
        <v>10989</v>
      </c>
      <c r="D1564" s="8" t="s">
        <v>14</v>
      </c>
      <c r="E1564" s="6"/>
      <c r="F1564" s="6" t="s">
        <v>10987</v>
      </c>
      <c r="G1564" s="6" t="s">
        <v>10988</v>
      </c>
      <c r="H1564" s="6"/>
      <c r="I1564" s="6" t="s">
        <v>10987</v>
      </c>
      <c r="J1564" s="6" t="s">
        <v>0</v>
      </c>
      <c r="K1564" s="6"/>
      <c r="L1564" s="6" t="s">
        <v>0</v>
      </c>
      <c r="M1564" s="6" t="s">
        <v>10986</v>
      </c>
      <c r="N1564" s="6"/>
      <c r="O1564" s="6"/>
      <c r="P1564" s="6" t="s">
        <v>0</v>
      </c>
      <c r="Q1564" s="7">
        <f>COUNTA(E1564:P1564)-COUNTIF(C1564:P1564," ")</f>
        <v>4</v>
      </c>
      <c r="R1564" s="6"/>
      <c r="S1564" s="5"/>
      <c r="T1564" s="6" t="b">
        <v>1</v>
      </c>
    </row>
    <row r="1565" spans="1:20" ht="15.75" x14ac:dyDescent="0.25">
      <c r="A1565" s="6" t="str">
        <f>IFERROR(FIND($A$14,C1565),"")</f>
        <v/>
      </c>
      <c r="B1565" s="10" t="s">
        <v>13710</v>
      </c>
      <c r="C1565" s="9" t="s">
        <v>13709</v>
      </c>
      <c r="D1565" s="8" t="s">
        <v>14</v>
      </c>
      <c r="E1565" s="6"/>
      <c r="F1565" s="6" t="s">
        <v>13708</v>
      </c>
      <c r="G1565" s="6"/>
      <c r="H1565" s="6"/>
      <c r="I1565" s="6" t="s">
        <v>13707</v>
      </c>
      <c r="J1565" s="6" t="s">
        <v>0</v>
      </c>
      <c r="K1565" s="6"/>
      <c r="L1565" s="6" t="s">
        <v>0</v>
      </c>
      <c r="M1565" s="6" t="s">
        <v>0</v>
      </c>
      <c r="N1565" s="6"/>
      <c r="O1565" s="6"/>
      <c r="P1565" s="6" t="s">
        <v>0</v>
      </c>
      <c r="Q1565" s="7">
        <f>COUNTA(E1565:P1565)-COUNTIF(C1565:P1565," ")</f>
        <v>2</v>
      </c>
      <c r="R1565" s="6"/>
      <c r="S1565" s="5"/>
      <c r="T1565" s="6" t="b">
        <v>1</v>
      </c>
    </row>
    <row r="1566" spans="1:20" ht="15.75" x14ac:dyDescent="0.25">
      <c r="A1566" s="6" t="str">
        <f>IFERROR(FIND($A$14,C1566),"")</f>
        <v/>
      </c>
      <c r="B1566" s="10" t="s">
        <v>17860</v>
      </c>
      <c r="C1566" s="9" t="s">
        <v>17859</v>
      </c>
      <c r="D1566" s="8" t="s">
        <v>18</v>
      </c>
      <c r="E1566" s="6"/>
      <c r="F1566" s="6"/>
      <c r="G1566" s="6"/>
      <c r="H1566" s="6"/>
      <c r="I1566" s="6" t="s">
        <v>17858</v>
      </c>
      <c r="J1566" s="6"/>
      <c r="K1566" s="6"/>
      <c r="L1566" s="6" t="s">
        <v>0</v>
      </c>
      <c r="M1566" s="6" t="s">
        <v>0</v>
      </c>
      <c r="N1566" s="6"/>
      <c r="O1566" s="6"/>
      <c r="P1566" s="6" t="s">
        <v>0</v>
      </c>
      <c r="Q1566" s="7">
        <f>COUNTA(E1566:P1566)-COUNTIF(C1566:P1566," ")</f>
        <v>1</v>
      </c>
      <c r="R1566" s="6" t="s">
        <v>14396</v>
      </c>
      <c r="S1566" s="15" t="s">
        <v>17833</v>
      </c>
      <c r="T1566" s="6" t="b">
        <v>0</v>
      </c>
    </row>
    <row r="1567" spans="1:20" ht="15.75" x14ac:dyDescent="0.25">
      <c r="A1567" s="6" t="str">
        <f>IFERROR(FIND($A$14,C1567),"")</f>
        <v/>
      </c>
      <c r="B1567" s="10" t="s">
        <v>17731</v>
      </c>
      <c r="C1567" s="9" t="s">
        <v>17730</v>
      </c>
      <c r="D1567" s="8" t="s">
        <v>18</v>
      </c>
      <c r="E1567" s="6"/>
      <c r="F1567" s="6"/>
      <c r="G1567" s="6"/>
      <c r="H1567" s="6"/>
      <c r="I1567" s="6" t="s">
        <v>13</v>
      </c>
      <c r="J1567" s="6" t="s">
        <v>17729</v>
      </c>
      <c r="K1567" s="6"/>
      <c r="L1567" s="6" t="s">
        <v>0</v>
      </c>
      <c r="M1567" s="6" t="s">
        <v>0</v>
      </c>
      <c r="N1567" s="6"/>
      <c r="O1567" s="6"/>
      <c r="P1567" s="6" t="s">
        <v>0</v>
      </c>
      <c r="Q1567" s="7">
        <f>COUNTA(E1567:P1567)-COUNTIF(C1567:P1567," ")</f>
        <v>2</v>
      </c>
      <c r="R1567" s="6" t="s">
        <v>14396</v>
      </c>
      <c r="S1567" s="15" t="s">
        <v>17725</v>
      </c>
      <c r="T1567" s="6" t="b">
        <v>0</v>
      </c>
    </row>
    <row r="1568" spans="1:20" ht="15.75" x14ac:dyDescent="0.25">
      <c r="A1568" s="6" t="str">
        <f>IFERROR(FIND($A$14,C1568),"")</f>
        <v/>
      </c>
      <c r="B1568" s="10" t="s">
        <v>17148</v>
      </c>
      <c r="C1568" s="9" t="s">
        <v>17147</v>
      </c>
      <c r="D1568" s="8" t="s">
        <v>312</v>
      </c>
      <c r="E1568" s="6"/>
      <c r="F1568" s="6"/>
      <c r="G1568" s="6" t="s">
        <v>17146</v>
      </c>
      <c r="H1568" s="6"/>
      <c r="I1568" s="6" t="s">
        <v>17145</v>
      </c>
      <c r="J1568" s="6" t="s">
        <v>17144</v>
      </c>
      <c r="K1568" s="6"/>
      <c r="L1568" s="6" t="s">
        <v>0</v>
      </c>
      <c r="M1568" s="6" t="s">
        <v>17143</v>
      </c>
      <c r="N1568" s="6"/>
      <c r="O1568" s="6"/>
      <c r="P1568" s="6" t="s">
        <v>0</v>
      </c>
      <c r="Q1568" s="7">
        <f>COUNTA(E1568:P1568)-COUNTIF(C1568:P1568," ")</f>
        <v>4</v>
      </c>
      <c r="R1568" s="6"/>
      <c r="S1568" s="5" t="s">
        <v>17081</v>
      </c>
      <c r="T1568" s="6" t="b">
        <v>1</v>
      </c>
    </row>
    <row r="1569" spans="1:20" ht="15.75" x14ac:dyDescent="0.25">
      <c r="A1569" s="6" t="str">
        <f>IFERROR(FIND($A$14,C1569),"")</f>
        <v/>
      </c>
      <c r="B1569" s="10" t="s">
        <v>13706</v>
      </c>
      <c r="C1569" s="9" t="s">
        <v>13705</v>
      </c>
      <c r="D1569" s="8" t="s">
        <v>221</v>
      </c>
      <c r="E1569" s="40" t="s">
        <v>13704</v>
      </c>
      <c r="F1569" s="6" t="s">
        <v>13702</v>
      </c>
      <c r="G1569" s="6"/>
      <c r="H1569" s="6"/>
      <c r="I1569" s="6" t="s">
        <v>0</v>
      </c>
      <c r="J1569" s="6" t="s">
        <v>13703</v>
      </c>
      <c r="K1569" s="6"/>
      <c r="L1569" s="6" t="s">
        <v>0</v>
      </c>
      <c r="M1569" s="6" t="s">
        <v>13702</v>
      </c>
      <c r="N1569" s="6"/>
      <c r="O1569" s="6"/>
      <c r="P1569" s="6" t="s">
        <v>0</v>
      </c>
      <c r="Q1569" s="7">
        <f>COUNTA(E1569:P1569)-COUNTIF(C1569:P1569," ")</f>
        <v>4</v>
      </c>
      <c r="R1569" s="6"/>
      <c r="S1569" s="5"/>
      <c r="T1569" s="6" t="b">
        <v>1</v>
      </c>
    </row>
    <row r="1570" spans="1:20" ht="15.75" x14ac:dyDescent="0.25">
      <c r="A1570" s="6" t="str">
        <f>IFERROR(FIND($A$14,C1570),"")</f>
        <v/>
      </c>
      <c r="B1570" s="10" t="s">
        <v>13701</v>
      </c>
      <c r="C1570" s="9" t="s">
        <v>13700</v>
      </c>
      <c r="D1570" s="8" t="s">
        <v>14</v>
      </c>
      <c r="E1570" s="6"/>
      <c r="F1570" s="6" t="s">
        <v>13699</v>
      </c>
      <c r="G1570" s="6"/>
      <c r="H1570" s="6"/>
      <c r="I1570" s="6" t="s">
        <v>13698</v>
      </c>
      <c r="J1570" s="6" t="s">
        <v>13697</v>
      </c>
      <c r="K1570" s="6"/>
      <c r="L1570" s="6" t="s">
        <v>0</v>
      </c>
      <c r="M1570" s="6" t="s">
        <v>13696</v>
      </c>
      <c r="N1570" s="6"/>
      <c r="O1570" s="6"/>
      <c r="P1570" s="6" t="s">
        <v>0</v>
      </c>
      <c r="Q1570" s="7">
        <f>COUNTA(E1570:P1570)-COUNTIF(C1570:P1570," ")</f>
        <v>4</v>
      </c>
      <c r="R1570" s="6"/>
      <c r="S1570" s="5"/>
      <c r="T1570" s="6" t="b">
        <v>1</v>
      </c>
    </row>
    <row r="1571" spans="1:20" ht="15.75" x14ac:dyDescent="0.25">
      <c r="A1571" s="6" t="str">
        <f>IFERROR(FIND($A$14,C1571),"")</f>
        <v/>
      </c>
      <c r="B1571" s="10" t="s">
        <v>1570</v>
      </c>
      <c r="C1571" s="9" t="s">
        <v>1569</v>
      </c>
      <c r="D1571" s="8" t="s">
        <v>2</v>
      </c>
      <c r="E1571" s="6"/>
      <c r="F1571" s="6"/>
      <c r="G1571" s="6"/>
      <c r="H1571" s="6"/>
      <c r="I1571" s="6" t="s">
        <v>0</v>
      </c>
      <c r="J1571" s="6" t="s">
        <v>1568</v>
      </c>
      <c r="K1571" s="6"/>
      <c r="L1571" s="6" t="s">
        <v>0</v>
      </c>
      <c r="M1571" s="6" t="s">
        <v>0</v>
      </c>
      <c r="N1571" s="6"/>
      <c r="O1571" s="6"/>
      <c r="P1571" s="6" t="s">
        <v>0</v>
      </c>
      <c r="Q1571" s="7">
        <f>COUNTA(E1571:P1571)-COUNTIF(C1571:P1571," ")</f>
        <v>1</v>
      </c>
      <c r="R1571" s="6"/>
      <c r="S1571" s="5"/>
      <c r="T1571" s="6" t="b">
        <v>1</v>
      </c>
    </row>
    <row r="1572" spans="1:20" ht="15.75" x14ac:dyDescent="0.25">
      <c r="A1572" s="6" t="str">
        <f>IFERROR(FIND($A$14,C1572),"")</f>
        <v/>
      </c>
      <c r="B1572" s="10" t="s">
        <v>1567</v>
      </c>
      <c r="C1572" s="9" t="s">
        <v>1566</v>
      </c>
      <c r="D1572" s="8" t="s">
        <v>18</v>
      </c>
      <c r="E1572" s="6"/>
      <c r="F1572" s="6"/>
      <c r="G1572" s="6"/>
      <c r="H1572" s="6"/>
      <c r="I1572" s="6" t="s">
        <v>1565</v>
      </c>
      <c r="J1572" s="6" t="s">
        <v>1564</v>
      </c>
      <c r="K1572" s="6"/>
      <c r="L1572" s="6" t="s">
        <v>0</v>
      </c>
      <c r="M1572" s="6" t="s">
        <v>0</v>
      </c>
      <c r="N1572" s="6"/>
      <c r="O1572" s="6"/>
      <c r="P1572" s="6" t="s">
        <v>0</v>
      </c>
      <c r="Q1572" s="7">
        <f>COUNTA(E1572:P1572)-COUNTIF(C1572:P1572," ")</f>
        <v>2</v>
      </c>
      <c r="R1572" s="6"/>
      <c r="S1572" s="5"/>
      <c r="T1572" s="6" t="b">
        <v>1</v>
      </c>
    </row>
    <row r="1573" spans="1:20" ht="15.75" x14ac:dyDescent="0.25">
      <c r="A1573" s="6" t="str">
        <f>IFERROR(FIND($A$14,C1573),"")</f>
        <v/>
      </c>
      <c r="B1573" s="10" t="s">
        <v>10985</v>
      </c>
      <c r="C1573" s="9" t="s">
        <v>10984</v>
      </c>
      <c r="D1573" s="8" t="s">
        <v>312</v>
      </c>
      <c r="E1573" s="6"/>
      <c r="F1573" s="6"/>
      <c r="G1573" s="6" t="s">
        <v>10983</v>
      </c>
      <c r="H1573" s="6"/>
      <c r="I1573" s="6" t="s">
        <v>10982</v>
      </c>
      <c r="J1573" s="6"/>
      <c r="K1573" s="6"/>
      <c r="L1573" s="6" t="s">
        <v>0</v>
      </c>
      <c r="M1573" s="6" t="s">
        <v>10981</v>
      </c>
      <c r="N1573" s="6" t="s">
        <v>10980</v>
      </c>
      <c r="O1573" s="6" t="s">
        <v>10979</v>
      </c>
      <c r="P1573" s="6" t="s">
        <v>10978</v>
      </c>
      <c r="Q1573" s="7">
        <f>COUNTA(E1573:P1573)-COUNTIF(C1573:P1573," ")</f>
        <v>6</v>
      </c>
      <c r="R1573" s="6"/>
      <c r="S1573" s="5"/>
      <c r="T1573" s="6" t="b">
        <v>1</v>
      </c>
    </row>
    <row r="1574" spans="1:20" ht="15.75" x14ac:dyDescent="0.25">
      <c r="A1574" s="6" t="str">
        <f>IFERROR(FIND($A$14,C1574),"")</f>
        <v/>
      </c>
      <c r="B1574" s="10" t="s">
        <v>13695</v>
      </c>
      <c r="C1574" s="9" t="s">
        <v>13694</v>
      </c>
      <c r="D1574" s="8" t="s">
        <v>14</v>
      </c>
      <c r="E1574" s="6"/>
      <c r="F1574" s="6" t="s">
        <v>13693</v>
      </c>
      <c r="G1574" s="6"/>
      <c r="H1574" s="6"/>
      <c r="I1574" s="6" t="s">
        <v>13692</v>
      </c>
      <c r="J1574" s="6" t="s">
        <v>0</v>
      </c>
      <c r="K1574" s="6"/>
      <c r="L1574" s="6" t="s">
        <v>0</v>
      </c>
      <c r="M1574" s="6" t="s">
        <v>0</v>
      </c>
      <c r="N1574" s="6"/>
      <c r="O1574" s="6"/>
      <c r="P1574" s="6" t="s">
        <v>0</v>
      </c>
      <c r="Q1574" s="7">
        <f>COUNTA(E1574:P1574)-COUNTIF(C1574:P1574," ")</f>
        <v>2</v>
      </c>
      <c r="R1574" s="6"/>
      <c r="S1574" s="5"/>
      <c r="T1574" s="6" t="b">
        <v>1</v>
      </c>
    </row>
    <row r="1575" spans="1:20" ht="15.75" x14ac:dyDescent="0.25">
      <c r="A1575" s="6" t="str">
        <f>IFERROR(FIND($A$14,C1575),"")</f>
        <v/>
      </c>
      <c r="B1575" s="10" t="s">
        <v>13691</v>
      </c>
      <c r="C1575" s="9" t="s">
        <v>13690</v>
      </c>
      <c r="D1575" s="8" t="s">
        <v>14</v>
      </c>
      <c r="E1575" s="6"/>
      <c r="F1575" s="6" t="s">
        <v>13689</v>
      </c>
      <c r="G1575" s="6"/>
      <c r="H1575" s="6"/>
      <c r="I1575" s="6" t="s">
        <v>13688</v>
      </c>
      <c r="J1575" s="6" t="s">
        <v>0</v>
      </c>
      <c r="K1575" s="6"/>
      <c r="L1575" s="6" t="s">
        <v>0</v>
      </c>
      <c r="M1575" s="6" t="s">
        <v>0</v>
      </c>
      <c r="N1575" s="6"/>
      <c r="O1575" s="6"/>
      <c r="P1575" s="6" t="s">
        <v>13687</v>
      </c>
      <c r="Q1575" s="7">
        <f>COUNTA(E1575:P1575)-COUNTIF(C1575:P1575," ")</f>
        <v>3</v>
      </c>
      <c r="R1575" s="6"/>
      <c r="S1575" s="5"/>
      <c r="T1575" s="6" t="b">
        <v>1</v>
      </c>
    </row>
    <row r="1576" spans="1:20" ht="15.75" x14ac:dyDescent="0.25">
      <c r="A1576" s="6" t="str">
        <f>IFERROR(FIND($A$14,C1576),"")</f>
        <v/>
      </c>
      <c r="B1576" s="10" t="s">
        <v>10977</v>
      </c>
      <c r="C1576" s="9" t="s">
        <v>10976</v>
      </c>
      <c r="D1576" s="8" t="s">
        <v>14</v>
      </c>
      <c r="E1576" s="6"/>
      <c r="F1576" s="6" t="s">
        <v>10975</v>
      </c>
      <c r="G1576" s="6" t="s">
        <v>10972</v>
      </c>
      <c r="H1576" s="6"/>
      <c r="I1576" s="6" t="s">
        <v>10974</v>
      </c>
      <c r="J1576" s="6" t="s">
        <v>10973</v>
      </c>
      <c r="K1576" s="6"/>
      <c r="L1576" s="6" t="s">
        <v>0</v>
      </c>
      <c r="M1576" s="6" t="s">
        <v>10972</v>
      </c>
      <c r="N1576" s="6" t="s">
        <v>10971</v>
      </c>
      <c r="O1576" s="6" t="s">
        <v>10970</v>
      </c>
      <c r="P1576" s="6" t="s">
        <v>10969</v>
      </c>
      <c r="Q1576" s="7">
        <f>COUNTA(E1576:P1576)-COUNTIF(C1576:P1576," ")</f>
        <v>8</v>
      </c>
      <c r="R1576" s="6"/>
      <c r="S1576" s="5"/>
      <c r="T1576" s="6" t="b">
        <v>1</v>
      </c>
    </row>
    <row r="1577" spans="1:20" ht="15.75" x14ac:dyDescent="0.25">
      <c r="A1577" s="6" t="str">
        <f>IFERROR(FIND($A$14,C1577),"")</f>
        <v/>
      </c>
      <c r="B1577" s="10" t="s">
        <v>10968</v>
      </c>
      <c r="C1577" s="9" t="s">
        <v>10967</v>
      </c>
      <c r="D1577" s="8" t="s">
        <v>312</v>
      </c>
      <c r="E1577" s="6"/>
      <c r="F1577" s="6"/>
      <c r="G1577" s="6" t="s">
        <v>10966</v>
      </c>
      <c r="H1577" s="6"/>
      <c r="I1577" s="6" t="s">
        <v>0</v>
      </c>
      <c r="J1577" s="6"/>
      <c r="K1577" s="6"/>
      <c r="L1577" s="6" t="s">
        <v>0</v>
      </c>
      <c r="M1577" s="6" t="s">
        <v>0</v>
      </c>
      <c r="N1577" s="6"/>
      <c r="O1577" s="6"/>
      <c r="P1577" s="6" t="s">
        <v>0</v>
      </c>
      <c r="Q1577" s="7">
        <f>COUNTA(E1577:P1577)-COUNTIF(C1577:P1577," ")</f>
        <v>1</v>
      </c>
      <c r="R1577" s="6"/>
      <c r="S1577" s="5"/>
      <c r="T1577" s="6" t="b">
        <v>1</v>
      </c>
    </row>
    <row r="1578" spans="1:20" ht="15.75" x14ac:dyDescent="0.25">
      <c r="A1578" s="6" t="str">
        <f>IFERROR(FIND($A$14,C1578),"")</f>
        <v/>
      </c>
      <c r="B1578" s="10" t="s">
        <v>1563</v>
      </c>
      <c r="C1578" s="9" t="s">
        <v>1562</v>
      </c>
      <c r="D1578" s="8" t="s">
        <v>18</v>
      </c>
      <c r="E1578" s="6"/>
      <c r="F1578" s="6"/>
      <c r="G1578" s="6"/>
      <c r="H1578" s="6"/>
      <c r="I1578" s="6" t="s">
        <v>13</v>
      </c>
      <c r="J1578" s="6"/>
      <c r="K1578" s="6"/>
      <c r="L1578" s="6" t="s">
        <v>0</v>
      </c>
      <c r="M1578" s="6"/>
      <c r="N1578" s="6" t="s">
        <v>1561</v>
      </c>
      <c r="O1578" s="6" t="s">
        <v>1560</v>
      </c>
      <c r="P1578" s="6" t="s">
        <v>1559</v>
      </c>
      <c r="Q1578" s="7">
        <f>COUNTA(E1578:P1578)-COUNTIF(C1578:P1578," ")</f>
        <v>4</v>
      </c>
      <c r="R1578" s="6"/>
      <c r="S1578" s="5"/>
      <c r="T1578" s="6" t="b">
        <v>1</v>
      </c>
    </row>
    <row r="1579" spans="1:20" ht="15.75" x14ac:dyDescent="0.25">
      <c r="A1579" s="6" t="str">
        <f>IFERROR(FIND($A$14,C1579),"")</f>
        <v/>
      </c>
      <c r="B1579" s="10" t="s">
        <v>13686</v>
      </c>
      <c r="C1579" s="9" t="s">
        <v>13685</v>
      </c>
      <c r="D1579" s="8" t="s">
        <v>14</v>
      </c>
      <c r="E1579" s="6"/>
      <c r="F1579" s="6" t="s">
        <v>13684</v>
      </c>
      <c r="G1579" s="6"/>
      <c r="H1579" s="6"/>
      <c r="I1579" s="6" t="s">
        <v>13684</v>
      </c>
      <c r="J1579" s="6" t="s">
        <v>0</v>
      </c>
      <c r="K1579" s="6"/>
      <c r="L1579" s="6" t="s">
        <v>0</v>
      </c>
      <c r="M1579" s="6" t="s">
        <v>13683</v>
      </c>
      <c r="N1579" s="6"/>
      <c r="O1579" s="6"/>
      <c r="P1579" s="6" t="s">
        <v>0</v>
      </c>
      <c r="Q1579" s="7">
        <f>COUNTA(E1579:P1579)-COUNTIF(C1579:P1579," ")</f>
        <v>3</v>
      </c>
      <c r="R1579" s="6"/>
      <c r="S1579" s="5"/>
      <c r="T1579" s="6" t="b">
        <v>1</v>
      </c>
    </row>
    <row r="1580" spans="1:20" ht="15.75" x14ac:dyDescent="0.25">
      <c r="A1580" s="6">
        <f>IFERROR(FIND($A$14,C1580),"")</f>
        <v>7</v>
      </c>
      <c r="B1580" s="10" t="s">
        <v>15790</v>
      </c>
      <c r="C1580" s="9" t="s">
        <v>15789</v>
      </c>
      <c r="D1580" s="8" t="s">
        <v>14</v>
      </c>
      <c r="E1580" s="6"/>
      <c r="F1580" s="6" t="s">
        <v>15788</v>
      </c>
      <c r="G1580" s="6" t="s">
        <v>15787</v>
      </c>
      <c r="H1580" s="6"/>
      <c r="I1580" s="6" t="s">
        <v>15786</v>
      </c>
      <c r="J1580" s="6" t="s">
        <v>15785</v>
      </c>
      <c r="K1580" s="6"/>
      <c r="L1580" s="6" t="s">
        <v>0</v>
      </c>
      <c r="M1580" s="6" t="s">
        <v>15784</v>
      </c>
      <c r="N1580" s="6" t="s">
        <v>15783</v>
      </c>
      <c r="O1580" s="6" t="s">
        <v>15782</v>
      </c>
      <c r="P1580" s="6" t="s">
        <v>15781</v>
      </c>
      <c r="Q1580" s="7">
        <f>COUNTA(E1580:P1580)-COUNTIF(C1580:P1580," ")</f>
        <v>8</v>
      </c>
      <c r="R1580" s="6"/>
      <c r="S1580" s="5" t="s">
        <v>15391</v>
      </c>
      <c r="T1580" s="6" t="b">
        <v>1</v>
      </c>
    </row>
    <row r="1581" spans="1:20" ht="15.75" x14ac:dyDescent="0.25">
      <c r="A1581" s="6" t="str">
        <f>IFERROR(FIND($A$14,C1581),"")</f>
        <v/>
      </c>
      <c r="B1581" s="10" t="s">
        <v>13682</v>
      </c>
      <c r="C1581" s="9" t="s">
        <v>13681</v>
      </c>
      <c r="D1581" s="8" t="s">
        <v>14</v>
      </c>
      <c r="E1581" s="6"/>
      <c r="F1581" s="6" t="s">
        <v>13680</v>
      </c>
      <c r="G1581" s="6"/>
      <c r="H1581" s="6"/>
      <c r="I1581" s="6" t="s">
        <v>0</v>
      </c>
      <c r="J1581" s="6" t="s">
        <v>0</v>
      </c>
      <c r="K1581" s="6"/>
      <c r="L1581" s="6" t="s">
        <v>0</v>
      </c>
      <c r="M1581" s="6" t="s">
        <v>0</v>
      </c>
      <c r="N1581" s="6"/>
      <c r="O1581" s="6"/>
      <c r="P1581" s="6" t="s">
        <v>0</v>
      </c>
      <c r="Q1581" s="7">
        <f>COUNTA(E1581:P1581)-COUNTIF(C1581:P1581," ")</f>
        <v>1</v>
      </c>
      <c r="R1581" s="6"/>
      <c r="S1581" s="5"/>
      <c r="T1581" s="6" t="b">
        <v>1</v>
      </c>
    </row>
    <row r="1582" spans="1:20" ht="15.75" x14ac:dyDescent="0.25">
      <c r="A1582" s="6" t="str">
        <f>IFERROR(FIND($A$14,C1582),"")</f>
        <v/>
      </c>
      <c r="B1582" s="10" t="s">
        <v>17018</v>
      </c>
      <c r="C1582" s="9" t="s">
        <v>17017</v>
      </c>
      <c r="D1582" s="8" t="s">
        <v>14</v>
      </c>
      <c r="E1582" s="6"/>
      <c r="F1582" s="6" t="s">
        <v>17015</v>
      </c>
      <c r="G1582" s="6" t="s">
        <v>17016</v>
      </c>
      <c r="H1582" s="6"/>
      <c r="I1582" s="6" t="s">
        <v>17015</v>
      </c>
      <c r="J1582" s="6" t="s">
        <v>0</v>
      </c>
      <c r="K1582" s="6"/>
      <c r="L1582" s="6" t="s">
        <v>0</v>
      </c>
      <c r="M1582" s="6" t="s">
        <v>17014</v>
      </c>
      <c r="N1582" s="6"/>
      <c r="O1582" s="6"/>
      <c r="P1582" s="6" t="s">
        <v>0</v>
      </c>
      <c r="Q1582" s="7">
        <f>COUNTA(E1582:P1582)-COUNTIF(C1582:P1582," ")</f>
        <v>4</v>
      </c>
      <c r="R1582" s="6"/>
      <c r="S1582" s="5" t="s">
        <v>16913</v>
      </c>
      <c r="T1582" s="6" t="b">
        <v>1</v>
      </c>
    </row>
    <row r="1583" spans="1:20" ht="15.75" x14ac:dyDescent="0.25">
      <c r="A1583" s="6" t="str">
        <f>IFERROR(FIND($A$14,C1583),"")</f>
        <v/>
      </c>
      <c r="B1583" s="10" t="s">
        <v>10965</v>
      </c>
      <c r="C1583" s="9" t="s">
        <v>10964</v>
      </c>
      <c r="D1583" s="8" t="s">
        <v>312</v>
      </c>
      <c r="E1583" s="6"/>
      <c r="F1583" s="6"/>
      <c r="G1583" s="6" t="s">
        <v>10963</v>
      </c>
      <c r="H1583" s="6"/>
      <c r="I1583" s="6" t="s">
        <v>10962</v>
      </c>
      <c r="J1583" s="6" t="s">
        <v>10961</v>
      </c>
      <c r="K1583" s="6"/>
      <c r="L1583" s="6" t="s">
        <v>0</v>
      </c>
      <c r="M1583" s="6" t="s">
        <v>10960</v>
      </c>
      <c r="N1583" s="6"/>
      <c r="O1583" s="6"/>
      <c r="P1583" s="6" t="s">
        <v>0</v>
      </c>
      <c r="Q1583" s="7">
        <f>COUNTA(E1583:P1583)-COUNTIF(C1583:P1583," ")</f>
        <v>4</v>
      </c>
      <c r="R1583" s="6"/>
      <c r="S1583" s="5"/>
      <c r="T1583" s="6" t="b">
        <v>1</v>
      </c>
    </row>
    <row r="1584" spans="1:20" ht="15.75" x14ac:dyDescent="0.25">
      <c r="A1584" s="6" t="str">
        <f>IFERROR(FIND($A$14,C1584),"")</f>
        <v/>
      </c>
      <c r="B1584" s="10" t="s">
        <v>13679</v>
      </c>
      <c r="C1584" s="9" t="s">
        <v>10964</v>
      </c>
      <c r="D1584" s="8" t="s">
        <v>14</v>
      </c>
      <c r="E1584" s="6"/>
      <c r="F1584" s="6" t="s">
        <v>10963</v>
      </c>
      <c r="G1584" s="6"/>
      <c r="H1584" s="6"/>
      <c r="I1584" s="6" t="s">
        <v>13678</v>
      </c>
      <c r="J1584" s="6" t="s">
        <v>0</v>
      </c>
      <c r="K1584" s="6"/>
      <c r="L1584" s="6" t="s">
        <v>0</v>
      </c>
      <c r="M1584" s="6" t="s">
        <v>0</v>
      </c>
      <c r="N1584" s="6"/>
      <c r="O1584" s="6"/>
      <c r="P1584" s="6" t="s">
        <v>0</v>
      </c>
      <c r="Q1584" s="7">
        <f>COUNTA(E1584:P1584)-COUNTIF(C1584:P1584," ")</f>
        <v>2</v>
      </c>
      <c r="R1584" s="6"/>
      <c r="S1584" s="5"/>
      <c r="T1584" s="6" t="b">
        <v>1</v>
      </c>
    </row>
    <row r="1585" spans="1:20" ht="15.75" x14ac:dyDescent="0.25">
      <c r="A1585" s="6" t="str">
        <f>IFERROR(FIND($A$14,C1585),"")</f>
        <v/>
      </c>
      <c r="B1585" s="10" t="s">
        <v>15780</v>
      </c>
      <c r="C1585" s="9" t="s">
        <v>15779</v>
      </c>
      <c r="D1585" s="8" t="s">
        <v>312</v>
      </c>
      <c r="E1585" s="6"/>
      <c r="F1585" s="6"/>
      <c r="G1585" s="6" t="s">
        <v>15778</v>
      </c>
      <c r="H1585" s="6"/>
      <c r="I1585" s="6" t="s">
        <v>15777</v>
      </c>
      <c r="J1585" s="6"/>
      <c r="K1585" s="6"/>
      <c r="L1585" s="6" t="s">
        <v>0</v>
      </c>
      <c r="M1585" s="6" t="s">
        <v>0</v>
      </c>
      <c r="N1585" s="6"/>
      <c r="O1585" s="6"/>
      <c r="P1585" s="6" t="s">
        <v>0</v>
      </c>
      <c r="Q1585" s="7">
        <f>COUNTA(E1585:P1585)-COUNTIF(C1585:P1585," ")</f>
        <v>2</v>
      </c>
      <c r="R1585" s="6"/>
      <c r="S1585" s="5" t="s">
        <v>15391</v>
      </c>
      <c r="T1585" s="6" t="b">
        <v>1</v>
      </c>
    </row>
    <row r="1586" spans="1:20" ht="15.75" x14ac:dyDescent="0.25">
      <c r="A1586" s="6" t="str">
        <f>IFERROR(FIND($A$14,C1586),"")</f>
        <v/>
      </c>
      <c r="B1586" s="10" t="s">
        <v>16912</v>
      </c>
      <c r="C1586" s="9" t="s">
        <v>16911</v>
      </c>
      <c r="D1586" s="8" t="s">
        <v>14</v>
      </c>
      <c r="E1586" s="6"/>
      <c r="F1586" s="6" t="s">
        <v>16910</v>
      </c>
      <c r="G1586" s="6"/>
      <c r="H1586" s="6"/>
      <c r="I1586" s="6" t="s">
        <v>16909</v>
      </c>
      <c r="J1586" s="6" t="s">
        <v>0</v>
      </c>
      <c r="K1586" s="6"/>
      <c r="L1586" s="6" t="s">
        <v>0</v>
      </c>
      <c r="M1586" s="6" t="s">
        <v>0</v>
      </c>
      <c r="N1586" s="6"/>
      <c r="O1586" s="6"/>
      <c r="P1586" s="6" t="s">
        <v>0</v>
      </c>
      <c r="Q1586" s="7">
        <f>COUNTA(E1586:P1586)-COUNTIF(C1586:P1586," ")</f>
        <v>2</v>
      </c>
      <c r="R1586" s="6"/>
      <c r="S1586" s="5" t="s">
        <v>16851</v>
      </c>
      <c r="T1586" s="6" t="b">
        <v>1</v>
      </c>
    </row>
    <row r="1587" spans="1:20" ht="15.75" x14ac:dyDescent="0.25">
      <c r="A1587" s="6" t="str">
        <f>IFERROR(FIND($A$14,C1587),"")</f>
        <v/>
      </c>
      <c r="B1587" s="10" t="s">
        <v>10959</v>
      </c>
      <c r="C1587" s="9" t="s">
        <v>10958</v>
      </c>
      <c r="D1587" s="8" t="s">
        <v>14</v>
      </c>
      <c r="E1587" s="6"/>
      <c r="F1587" s="6" t="s">
        <v>10957</v>
      </c>
      <c r="G1587" s="6" t="s">
        <v>10956</v>
      </c>
      <c r="H1587" s="6"/>
      <c r="I1587" s="6" t="s">
        <v>0</v>
      </c>
      <c r="J1587" s="6" t="s">
        <v>0</v>
      </c>
      <c r="K1587" s="6"/>
      <c r="L1587" s="6" t="s">
        <v>0</v>
      </c>
      <c r="M1587" s="6" t="s">
        <v>10956</v>
      </c>
      <c r="N1587" s="6"/>
      <c r="O1587" s="6"/>
      <c r="P1587" s="6" t="s">
        <v>0</v>
      </c>
      <c r="Q1587" s="7">
        <f>COUNTA(E1587:P1587)-COUNTIF(C1587:P1587," ")</f>
        <v>3</v>
      </c>
      <c r="R1587" s="6"/>
      <c r="S1587" s="5"/>
      <c r="T1587" s="6" t="b">
        <v>1</v>
      </c>
    </row>
    <row r="1588" spans="1:20" ht="15.75" x14ac:dyDescent="0.25">
      <c r="A1588" s="6" t="str">
        <f>IFERROR(FIND($A$14,C1588),"")</f>
        <v/>
      </c>
      <c r="B1588" s="10" t="s">
        <v>1558</v>
      </c>
      <c r="C1588" s="9" t="s">
        <v>1557</v>
      </c>
      <c r="D1588" s="8" t="s">
        <v>18</v>
      </c>
      <c r="E1588" s="6"/>
      <c r="F1588" s="6"/>
      <c r="G1588" s="6"/>
      <c r="H1588" s="6"/>
      <c r="I1588" s="6" t="s">
        <v>1556</v>
      </c>
      <c r="J1588" s="6" t="s">
        <v>1555</v>
      </c>
      <c r="K1588" s="6"/>
      <c r="L1588" s="6" t="s">
        <v>0</v>
      </c>
      <c r="M1588" s="6" t="s">
        <v>0</v>
      </c>
      <c r="N1588" s="6"/>
      <c r="O1588" s="6"/>
      <c r="P1588" s="6" t="s">
        <v>0</v>
      </c>
      <c r="Q1588" s="7">
        <f>COUNTA(E1588:P1588)-COUNTIF(C1588:P1588," ")</f>
        <v>2</v>
      </c>
      <c r="R1588" s="6"/>
      <c r="S1588" s="5"/>
      <c r="T1588" s="6" t="b">
        <v>1</v>
      </c>
    </row>
    <row r="1589" spans="1:20" ht="15.75" x14ac:dyDescent="0.25">
      <c r="A1589" s="6" t="str">
        <f>IFERROR(FIND($A$14,C1589),"")</f>
        <v/>
      </c>
      <c r="B1589" s="10" t="s">
        <v>1554</v>
      </c>
      <c r="C1589" s="9" t="s">
        <v>1553</v>
      </c>
      <c r="D1589" s="8" t="s">
        <v>18</v>
      </c>
      <c r="E1589" s="6"/>
      <c r="F1589" s="6"/>
      <c r="G1589" s="6"/>
      <c r="H1589" s="6"/>
      <c r="I1589" s="6" t="s">
        <v>1552</v>
      </c>
      <c r="J1589" s="6" t="s">
        <v>1551</v>
      </c>
      <c r="K1589" s="6"/>
      <c r="L1589" s="6" t="s">
        <v>0</v>
      </c>
      <c r="M1589" s="6" t="s">
        <v>0</v>
      </c>
      <c r="N1589" s="6"/>
      <c r="O1589" s="6"/>
      <c r="P1589" s="6" t="s">
        <v>0</v>
      </c>
      <c r="Q1589" s="7">
        <f>COUNTA(E1589:P1589)-COUNTIF(C1589:P1589," ")</f>
        <v>2</v>
      </c>
      <c r="R1589" s="6"/>
      <c r="S1589" s="5"/>
      <c r="T1589" s="6" t="b">
        <v>1</v>
      </c>
    </row>
    <row r="1590" spans="1:20" ht="15.75" x14ac:dyDescent="0.25">
      <c r="A1590" s="6" t="str">
        <f>IFERROR(FIND($A$14,C1590),"")</f>
        <v/>
      </c>
      <c r="B1590" s="10" t="s">
        <v>1550</v>
      </c>
      <c r="C1590" s="9" t="s">
        <v>1549</v>
      </c>
      <c r="D1590" s="8" t="s">
        <v>2</v>
      </c>
      <c r="E1590" s="6"/>
      <c r="F1590" s="6"/>
      <c r="G1590" s="6"/>
      <c r="H1590" s="6"/>
      <c r="I1590" s="6" t="s">
        <v>0</v>
      </c>
      <c r="J1590" s="6" t="s">
        <v>1548</v>
      </c>
      <c r="K1590" s="6"/>
      <c r="L1590" s="6" t="s">
        <v>0</v>
      </c>
      <c r="M1590" s="6" t="s">
        <v>0</v>
      </c>
      <c r="N1590" s="6"/>
      <c r="O1590" s="6"/>
      <c r="P1590" s="6" t="s">
        <v>0</v>
      </c>
      <c r="Q1590" s="7">
        <f>COUNTA(E1590:P1590)-COUNTIF(C1590:P1590," ")</f>
        <v>1</v>
      </c>
      <c r="R1590" s="6"/>
      <c r="S1590" s="5"/>
      <c r="T1590" s="6" t="b">
        <v>1</v>
      </c>
    </row>
    <row r="1591" spans="1:20" ht="15.75" x14ac:dyDescent="0.25">
      <c r="A1591" s="6" t="str">
        <f>IFERROR(FIND($A$14,C1591),"")</f>
        <v/>
      </c>
      <c r="B1591" s="10" t="s">
        <v>10945</v>
      </c>
      <c r="C1591" s="9" t="s">
        <v>10944</v>
      </c>
      <c r="D1591" s="8" t="s">
        <v>312</v>
      </c>
      <c r="E1591" s="6"/>
      <c r="F1591" s="6"/>
      <c r="G1591" s="6" t="s">
        <v>10941</v>
      </c>
      <c r="H1591" s="6"/>
      <c r="I1591" s="6" t="s">
        <v>10943</v>
      </c>
      <c r="J1591" s="6" t="s">
        <v>10942</v>
      </c>
      <c r="K1591" s="6"/>
      <c r="L1591" s="6" t="s">
        <v>0</v>
      </c>
      <c r="M1591" s="6" t="s">
        <v>10941</v>
      </c>
      <c r="N1591" s="6" t="s">
        <v>10940</v>
      </c>
      <c r="O1591" s="6" t="s">
        <v>10939</v>
      </c>
      <c r="P1591" s="6" t="s">
        <v>10938</v>
      </c>
      <c r="Q1591" s="7">
        <f>COUNTA(E1591:P1591)-COUNTIF(C1591:P1591," ")</f>
        <v>7</v>
      </c>
      <c r="R1591" s="6"/>
      <c r="S1591" s="5"/>
      <c r="T1591" s="6" t="b">
        <v>1</v>
      </c>
    </row>
    <row r="1592" spans="1:20" ht="15.75" x14ac:dyDescent="0.25">
      <c r="A1592" s="6" t="str">
        <f>IFERROR(FIND($A$14,C1592),"")</f>
        <v/>
      </c>
      <c r="B1592" s="10" t="s">
        <v>10955</v>
      </c>
      <c r="C1592" s="9" t="s">
        <v>10954</v>
      </c>
      <c r="D1592" s="8" t="s">
        <v>14</v>
      </c>
      <c r="E1592" s="6"/>
      <c r="F1592" s="6" t="s">
        <v>10953</v>
      </c>
      <c r="G1592" s="6" t="s">
        <v>10952</v>
      </c>
      <c r="H1592" s="6"/>
      <c r="I1592" s="6" t="s">
        <v>10951</v>
      </c>
      <c r="J1592" s="6" t="s">
        <v>10950</v>
      </c>
      <c r="K1592" s="6"/>
      <c r="L1592" s="6" t="s">
        <v>0</v>
      </c>
      <c r="M1592" s="6" t="s">
        <v>10949</v>
      </c>
      <c r="N1592" s="6" t="s">
        <v>10948</v>
      </c>
      <c r="O1592" s="6" t="s">
        <v>10947</v>
      </c>
      <c r="P1592" s="6" t="s">
        <v>10946</v>
      </c>
      <c r="Q1592" s="7">
        <f>COUNTA(E1592:P1592)-COUNTIF(C1592:P1592," ")</f>
        <v>8</v>
      </c>
      <c r="R1592" s="6"/>
      <c r="S1592" s="5"/>
      <c r="T1592" s="6" t="b">
        <v>1</v>
      </c>
    </row>
    <row r="1593" spans="1:20" ht="15.75" x14ac:dyDescent="0.25">
      <c r="A1593" s="6" t="str">
        <f>IFERROR(FIND($A$14,C1593),"")</f>
        <v/>
      </c>
      <c r="B1593" s="10" t="s">
        <v>15342</v>
      </c>
      <c r="C1593" s="9" t="s">
        <v>15341</v>
      </c>
      <c r="D1593" s="8" t="s">
        <v>312</v>
      </c>
      <c r="E1593" s="6"/>
      <c r="F1593" s="6" t="s">
        <v>13</v>
      </c>
      <c r="G1593" s="6" t="s">
        <v>15338</v>
      </c>
      <c r="H1593" s="6"/>
      <c r="I1593" s="6" t="s">
        <v>15340</v>
      </c>
      <c r="J1593" s="6" t="s">
        <v>15339</v>
      </c>
      <c r="K1593" s="6"/>
      <c r="L1593" s="6" t="s">
        <v>0</v>
      </c>
      <c r="M1593" s="6" t="s">
        <v>15338</v>
      </c>
      <c r="N1593" s="6" t="s">
        <v>15337</v>
      </c>
      <c r="O1593" s="6"/>
      <c r="P1593" s="6" t="s">
        <v>15336</v>
      </c>
      <c r="Q1593" s="7">
        <f>COUNTA(E1593:P1593)-COUNTIF(C1593:P1593," ")</f>
        <v>7</v>
      </c>
      <c r="R1593" s="6"/>
      <c r="S1593" s="5" t="s">
        <v>15222</v>
      </c>
      <c r="T1593" s="6" t="b">
        <v>1</v>
      </c>
    </row>
    <row r="1594" spans="1:20" ht="15.75" x14ac:dyDescent="0.25">
      <c r="A1594" s="6" t="str">
        <f>IFERROR(FIND($A$14,C1594),"")</f>
        <v/>
      </c>
      <c r="B1594" s="10" t="s">
        <v>19220</v>
      </c>
      <c r="C1594" s="9" t="s">
        <v>19219</v>
      </c>
      <c r="D1594" s="8" t="s">
        <v>14</v>
      </c>
      <c r="E1594" s="6"/>
      <c r="F1594" s="6" t="s">
        <v>19218</v>
      </c>
      <c r="G1594" s="6"/>
      <c r="H1594" s="6"/>
      <c r="I1594" s="6" t="s">
        <v>0</v>
      </c>
      <c r="J1594" s="6" t="s">
        <v>0</v>
      </c>
      <c r="K1594" s="6" t="s">
        <v>19217</v>
      </c>
      <c r="L1594" s="6" t="s">
        <v>0</v>
      </c>
      <c r="M1594" s="6" t="s">
        <v>0</v>
      </c>
      <c r="N1594" s="6"/>
      <c r="O1594" s="6"/>
      <c r="P1594" s="6" t="s">
        <v>0</v>
      </c>
      <c r="Q1594" s="7">
        <f>COUNTA(E1594:P1594)-COUNTIF(C1594:P1594," ")</f>
        <v>2</v>
      </c>
      <c r="R1594" s="6"/>
      <c r="S1594" s="5"/>
      <c r="T1594" s="6" t="b">
        <v>1</v>
      </c>
    </row>
    <row r="1595" spans="1:20" ht="15.75" x14ac:dyDescent="0.25">
      <c r="A1595" s="6" t="str">
        <f>IFERROR(FIND($A$14,C1595),"")</f>
        <v/>
      </c>
      <c r="B1595" s="10" t="s">
        <v>13677</v>
      </c>
      <c r="C1595" s="9" t="s">
        <v>13676</v>
      </c>
      <c r="D1595" s="8" t="s">
        <v>14</v>
      </c>
      <c r="E1595" s="6"/>
      <c r="F1595" s="6" t="s">
        <v>13675</v>
      </c>
      <c r="G1595" s="6"/>
      <c r="H1595" s="6"/>
      <c r="I1595" s="6" t="s">
        <v>13674</v>
      </c>
      <c r="J1595" s="6" t="s">
        <v>0</v>
      </c>
      <c r="K1595" s="6"/>
      <c r="L1595" s="6" t="s">
        <v>0</v>
      </c>
      <c r="M1595" s="6" t="s">
        <v>0</v>
      </c>
      <c r="N1595" s="6"/>
      <c r="O1595" s="6"/>
      <c r="P1595" s="6" t="s">
        <v>0</v>
      </c>
      <c r="Q1595" s="7">
        <f>COUNTA(E1595:P1595)-COUNTIF(C1595:P1595," ")</f>
        <v>2</v>
      </c>
      <c r="R1595" s="6"/>
      <c r="S1595" s="5"/>
      <c r="T1595" s="6" t="b">
        <v>1</v>
      </c>
    </row>
    <row r="1596" spans="1:20" ht="15.75" x14ac:dyDescent="0.25">
      <c r="A1596" s="6" t="str">
        <f>IFERROR(FIND($A$14,C1596),"")</f>
        <v/>
      </c>
      <c r="B1596" s="10" t="s">
        <v>10937</v>
      </c>
      <c r="C1596" s="9" t="s">
        <v>10936</v>
      </c>
      <c r="D1596" s="8" t="s">
        <v>312</v>
      </c>
      <c r="E1596" s="6"/>
      <c r="F1596" s="6"/>
      <c r="G1596" s="6" t="s">
        <v>10933</v>
      </c>
      <c r="H1596" s="6"/>
      <c r="I1596" s="6" t="s">
        <v>10935</v>
      </c>
      <c r="J1596" s="6" t="s">
        <v>10934</v>
      </c>
      <c r="K1596" s="6"/>
      <c r="L1596" s="6" t="s">
        <v>0</v>
      </c>
      <c r="M1596" s="6" t="s">
        <v>10933</v>
      </c>
      <c r="N1596" s="6" t="s">
        <v>10932</v>
      </c>
      <c r="O1596" s="6" t="s">
        <v>10931</v>
      </c>
      <c r="P1596" s="6" t="s">
        <v>10930</v>
      </c>
      <c r="Q1596" s="7">
        <f>COUNTA(E1596:P1596)-COUNTIF(C1596:P1596," ")</f>
        <v>7</v>
      </c>
      <c r="R1596" s="6"/>
      <c r="S1596" s="5"/>
      <c r="T1596" s="6" t="b">
        <v>1</v>
      </c>
    </row>
    <row r="1597" spans="1:20" ht="15.75" x14ac:dyDescent="0.25">
      <c r="A1597" s="6" t="str">
        <f>IFERROR(FIND($A$14,C1597),"")</f>
        <v/>
      </c>
      <c r="B1597" s="10" t="s">
        <v>13673</v>
      </c>
      <c r="C1597" s="9" t="s">
        <v>13672</v>
      </c>
      <c r="D1597" s="8" t="s">
        <v>14</v>
      </c>
      <c r="E1597" s="6"/>
      <c r="F1597" s="6" t="s">
        <v>13671</v>
      </c>
      <c r="G1597" s="6"/>
      <c r="H1597" s="6"/>
      <c r="I1597" s="6" t="s">
        <v>13671</v>
      </c>
      <c r="J1597" s="6" t="s">
        <v>0</v>
      </c>
      <c r="K1597" s="6"/>
      <c r="L1597" s="6" t="s">
        <v>0</v>
      </c>
      <c r="M1597" s="6" t="s">
        <v>0</v>
      </c>
      <c r="N1597" s="6"/>
      <c r="O1597" s="6"/>
      <c r="P1597" s="6" t="s">
        <v>0</v>
      </c>
      <c r="Q1597" s="7">
        <f>COUNTA(E1597:P1597)-COUNTIF(C1597:P1597," ")</f>
        <v>2</v>
      </c>
      <c r="R1597" s="6"/>
      <c r="S1597" s="5"/>
      <c r="T1597" s="6" t="b">
        <v>1</v>
      </c>
    </row>
    <row r="1598" spans="1:20" ht="15.75" x14ac:dyDescent="0.25">
      <c r="A1598" s="6" t="str">
        <f>IFERROR(FIND($A$14,C1598),"")</f>
        <v/>
      </c>
      <c r="B1598" s="10" t="s">
        <v>13670</v>
      </c>
      <c r="C1598" s="9" t="s">
        <v>13669</v>
      </c>
      <c r="D1598" s="8" t="s">
        <v>14</v>
      </c>
      <c r="E1598" s="6"/>
      <c r="F1598" s="6" t="s">
        <v>13668</v>
      </c>
      <c r="G1598" s="6"/>
      <c r="H1598" s="6"/>
      <c r="I1598" s="6" t="s">
        <v>0</v>
      </c>
      <c r="J1598" s="6" t="s">
        <v>0</v>
      </c>
      <c r="K1598" s="6"/>
      <c r="L1598" s="6" t="s">
        <v>0</v>
      </c>
      <c r="M1598" s="6" t="s">
        <v>0</v>
      </c>
      <c r="N1598" s="6"/>
      <c r="O1598" s="6"/>
      <c r="P1598" s="6" t="s">
        <v>0</v>
      </c>
      <c r="Q1598" s="7">
        <f>COUNTA(E1598:P1598)-COUNTIF(C1598:P1598," ")</f>
        <v>1</v>
      </c>
      <c r="R1598" s="6"/>
      <c r="S1598" s="5"/>
      <c r="T1598" s="6" t="b">
        <v>1</v>
      </c>
    </row>
    <row r="1599" spans="1:20" ht="15.75" x14ac:dyDescent="0.25">
      <c r="A1599" s="6" t="str">
        <f>IFERROR(FIND($A$14,C1599),"")</f>
        <v/>
      </c>
      <c r="B1599" s="10" t="s">
        <v>13667</v>
      </c>
      <c r="C1599" s="9" t="s">
        <v>13666</v>
      </c>
      <c r="D1599" s="8" t="s">
        <v>14</v>
      </c>
      <c r="E1599" s="6"/>
      <c r="F1599" s="6" t="s">
        <v>13665</v>
      </c>
      <c r="G1599" s="6"/>
      <c r="H1599" s="6"/>
      <c r="I1599" s="6" t="s">
        <v>2799</v>
      </c>
      <c r="J1599" s="6" t="s">
        <v>0</v>
      </c>
      <c r="K1599" s="6"/>
      <c r="L1599" s="6" t="s">
        <v>0</v>
      </c>
      <c r="M1599" s="6" t="s">
        <v>0</v>
      </c>
      <c r="N1599" s="6"/>
      <c r="O1599" s="6"/>
      <c r="P1599" s="6" t="s">
        <v>0</v>
      </c>
      <c r="Q1599" s="7">
        <f>COUNTA(E1599:P1599)-COUNTIF(C1599:P1599," ")</f>
        <v>2</v>
      </c>
      <c r="R1599" s="6"/>
      <c r="S1599" s="5"/>
      <c r="T1599" s="6" t="b">
        <v>1</v>
      </c>
    </row>
    <row r="1600" spans="1:20" ht="15.75" x14ac:dyDescent="0.25">
      <c r="A1600" s="6" t="str">
        <f>IFERROR(FIND($A$14,C1600),"")</f>
        <v/>
      </c>
      <c r="B1600" s="10" t="s">
        <v>10926</v>
      </c>
      <c r="C1600" s="9" t="s">
        <v>10925</v>
      </c>
      <c r="D1600" s="8" t="s">
        <v>312</v>
      </c>
      <c r="E1600" s="6"/>
      <c r="F1600" s="6"/>
      <c r="G1600" s="6" t="s">
        <v>10924</v>
      </c>
      <c r="H1600" s="6"/>
      <c r="I1600" s="6" t="s">
        <v>0</v>
      </c>
      <c r="J1600" s="6" t="s">
        <v>10923</v>
      </c>
      <c r="K1600" s="6"/>
      <c r="L1600" s="6" t="s">
        <v>0</v>
      </c>
      <c r="M1600" s="6" t="s">
        <v>10922</v>
      </c>
      <c r="N1600" s="6" t="s">
        <v>10921</v>
      </c>
      <c r="O1600" s="6"/>
      <c r="P1600" s="6" t="s">
        <v>10920</v>
      </c>
      <c r="Q1600" s="7">
        <f>COUNTA(E1600:P1600)-COUNTIF(C1600:P1600," ")</f>
        <v>5</v>
      </c>
      <c r="R1600" s="6"/>
      <c r="S1600" s="5"/>
      <c r="T1600" s="6" t="b">
        <v>1</v>
      </c>
    </row>
    <row r="1601" spans="1:20" ht="15.75" x14ac:dyDescent="0.25">
      <c r="A1601" s="6" t="str">
        <f>IFERROR(FIND($A$14,C1601),"")</f>
        <v/>
      </c>
      <c r="B1601" s="10" t="s">
        <v>10913</v>
      </c>
      <c r="C1601" s="9" t="s">
        <v>10912</v>
      </c>
      <c r="D1601" s="8" t="s">
        <v>312</v>
      </c>
      <c r="E1601" s="6"/>
      <c r="F1601" s="6"/>
      <c r="G1601" s="6" t="s">
        <v>10911</v>
      </c>
      <c r="H1601" s="6"/>
      <c r="I1601" s="6" t="s">
        <v>0</v>
      </c>
      <c r="J1601" s="6" t="s">
        <v>10910</v>
      </c>
      <c r="K1601" s="6"/>
      <c r="L1601" s="6" t="s">
        <v>0</v>
      </c>
      <c r="M1601" s="6" t="s">
        <v>10909</v>
      </c>
      <c r="N1601" s="6"/>
      <c r="O1601" s="6"/>
      <c r="P1601" s="6" t="s">
        <v>0</v>
      </c>
      <c r="Q1601" s="7">
        <f>COUNTA(E1601:P1601)-COUNTIF(C1601:P1601," ")</f>
        <v>3</v>
      </c>
      <c r="R1601" s="6"/>
      <c r="S1601" s="5"/>
      <c r="T1601" s="6" t="b">
        <v>1</v>
      </c>
    </row>
    <row r="1602" spans="1:20" ht="15.75" x14ac:dyDescent="0.25">
      <c r="A1602" s="6" t="str">
        <f>IFERROR(FIND($A$14,C1602),"")</f>
        <v/>
      </c>
      <c r="B1602" s="10" t="s">
        <v>10919</v>
      </c>
      <c r="C1602" s="9" t="s">
        <v>10918</v>
      </c>
      <c r="D1602" s="8" t="s">
        <v>312</v>
      </c>
      <c r="E1602" s="6"/>
      <c r="F1602" s="6" t="s">
        <v>13</v>
      </c>
      <c r="G1602" s="6" t="s">
        <v>10917</v>
      </c>
      <c r="H1602" s="6"/>
      <c r="I1602" s="6" t="s">
        <v>0</v>
      </c>
      <c r="J1602" s="6" t="s">
        <v>10916</v>
      </c>
      <c r="K1602" s="6"/>
      <c r="L1602" s="6" t="s">
        <v>0</v>
      </c>
      <c r="M1602" s="6" t="s">
        <v>10915</v>
      </c>
      <c r="N1602" s="6"/>
      <c r="O1602" s="6"/>
      <c r="P1602" s="6" t="s">
        <v>10914</v>
      </c>
      <c r="Q1602" s="7">
        <f>COUNTA(E1602:P1602)-COUNTIF(C1602:P1602," ")</f>
        <v>5</v>
      </c>
      <c r="R1602" s="6"/>
      <c r="S1602" s="5"/>
      <c r="T1602" s="6" t="b">
        <v>1</v>
      </c>
    </row>
    <row r="1603" spans="1:20" ht="15.75" x14ac:dyDescent="0.25">
      <c r="A1603" s="6" t="str">
        <f>IFERROR(FIND($A$14,C1603),"")</f>
        <v/>
      </c>
      <c r="B1603" s="10" t="s">
        <v>1547</v>
      </c>
      <c r="C1603" s="9" t="s">
        <v>1546</v>
      </c>
      <c r="D1603" s="8" t="s">
        <v>18</v>
      </c>
      <c r="E1603" s="6"/>
      <c r="F1603" s="6"/>
      <c r="G1603" s="6"/>
      <c r="H1603" s="6"/>
      <c r="I1603" s="6" t="s">
        <v>1545</v>
      </c>
      <c r="J1603" s="6" t="s">
        <v>1544</v>
      </c>
      <c r="K1603" s="6"/>
      <c r="L1603" s="6" t="s">
        <v>0</v>
      </c>
      <c r="M1603" s="6" t="s">
        <v>1543</v>
      </c>
      <c r="N1603" s="6" t="s">
        <v>1542</v>
      </c>
      <c r="O1603" s="6" t="s">
        <v>1541</v>
      </c>
      <c r="P1603" s="6" t="s">
        <v>1540</v>
      </c>
      <c r="Q1603" s="7">
        <f>COUNTA(E1603:P1603)-COUNTIF(C1603:P1603," ")</f>
        <v>6</v>
      </c>
      <c r="R1603" s="6"/>
      <c r="S1603" s="5"/>
      <c r="T1603" s="6" t="b">
        <v>1</v>
      </c>
    </row>
    <row r="1604" spans="1:20" ht="15.75" x14ac:dyDescent="0.25">
      <c r="A1604" s="6" t="str">
        <f>IFERROR(FIND($A$14,C1604),"")</f>
        <v/>
      </c>
      <c r="B1604" s="10" t="s">
        <v>13664</v>
      </c>
      <c r="C1604" s="9" t="s">
        <v>13663</v>
      </c>
      <c r="D1604" s="8" t="s">
        <v>14</v>
      </c>
      <c r="E1604" s="6"/>
      <c r="F1604" s="6" t="s">
        <v>13662</v>
      </c>
      <c r="G1604" s="6"/>
      <c r="H1604" s="6"/>
      <c r="I1604" s="6" t="s">
        <v>13661</v>
      </c>
      <c r="J1604" s="6" t="s">
        <v>0</v>
      </c>
      <c r="K1604" s="6"/>
      <c r="L1604" s="6" t="s">
        <v>0</v>
      </c>
      <c r="M1604" s="6" t="s">
        <v>0</v>
      </c>
      <c r="N1604" s="6"/>
      <c r="O1604" s="6"/>
      <c r="P1604" s="6" t="s">
        <v>0</v>
      </c>
      <c r="Q1604" s="7">
        <f>COUNTA(E1604:P1604)-COUNTIF(C1604:P1604," ")</f>
        <v>2</v>
      </c>
      <c r="R1604" s="6"/>
      <c r="S1604" s="5"/>
      <c r="T1604" s="6" t="b">
        <v>1</v>
      </c>
    </row>
    <row r="1605" spans="1:20" ht="15.75" x14ac:dyDescent="0.25">
      <c r="A1605" s="6" t="str">
        <f>IFERROR(FIND($A$14,C1605),"")</f>
        <v/>
      </c>
      <c r="B1605" s="10" t="s">
        <v>13660</v>
      </c>
      <c r="C1605" s="9" t="s">
        <v>13659</v>
      </c>
      <c r="D1605" s="8" t="s">
        <v>14</v>
      </c>
      <c r="E1605" s="6"/>
      <c r="F1605" s="6" t="s">
        <v>13658</v>
      </c>
      <c r="G1605" s="6"/>
      <c r="H1605" s="6"/>
      <c r="I1605" s="6" t="s">
        <v>13657</v>
      </c>
      <c r="J1605" s="6" t="s">
        <v>0</v>
      </c>
      <c r="K1605" s="6"/>
      <c r="L1605" s="6" t="s">
        <v>0</v>
      </c>
      <c r="M1605" s="6" t="s">
        <v>0</v>
      </c>
      <c r="N1605" s="6"/>
      <c r="O1605" s="6"/>
      <c r="P1605" s="6" t="s">
        <v>0</v>
      </c>
      <c r="Q1605" s="7">
        <f>COUNTA(E1605:P1605)-COUNTIF(C1605:P1605," ")</f>
        <v>2</v>
      </c>
      <c r="R1605" s="6"/>
      <c r="S1605" s="5"/>
      <c r="T1605" s="6" t="b">
        <v>1</v>
      </c>
    </row>
    <row r="1606" spans="1:20" ht="15.75" x14ac:dyDescent="0.25">
      <c r="A1606" s="6" t="str">
        <f>IFERROR(FIND($A$14,C1606),"")</f>
        <v/>
      </c>
      <c r="B1606" s="10" t="s">
        <v>14997</v>
      </c>
      <c r="C1606" s="9" t="s">
        <v>14996</v>
      </c>
      <c r="D1606" s="8" t="s">
        <v>221</v>
      </c>
      <c r="E1606" s="40" t="s">
        <v>13</v>
      </c>
      <c r="F1606" s="6"/>
      <c r="G1606" s="6" t="s">
        <v>14995</v>
      </c>
      <c r="H1606" s="6"/>
      <c r="I1606" s="6" t="s">
        <v>14994</v>
      </c>
      <c r="J1606" s="6" t="s">
        <v>14993</v>
      </c>
      <c r="K1606" s="6"/>
      <c r="L1606" s="6" t="s">
        <v>0</v>
      </c>
      <c r="M1606" s="6" t="s">
        <v>14992</v>
      </c>
      <c r="N1606" s="6" t="s">
        <v>14991</v>
      </c>
      <c r="O1606" s="6" t="s">
        <v>14990</v>
      </c>
      <c r="P1606" s="6" t="s">
        <v>14989</v>
      </c>
      <c r="Q1606" s="7">
        <f>COUNTA(E1606:P1606)-COUNTIF(C1606:P1606," ")</f>
        <v>8</v>
      </c>
      <c r="R1606" s="13" t="s">
        <v>14410</v>
      </c>
      <c r="S1606" s="5"/>
      <c r="T1606" s="6" t="b">
        <v>1</v>
      </c>
    </row>
    <row r="1607" spans="1:20" ht="15.75" x14ac:dyDescent="0.25">
      <c r="A1607" s="6" t="str">
        <f>IFERROR(FIND($A$14,C1607),"")</f>
        <v/>
      </c>
      <c r="B1607" s="10" t="s">
        <v>13656</v>
      </c>
      <c r="C1607" s="9" t="s">
        <v>13655</v>
      </c>
      <c r="D1607" s="8" t="s">
        <v>14</v>
      </c>
      <c r="E1607" s="6"/>
      <c r="F1607" s="6" t="s">
        <v>13654</v>
      </c>
      <c r="G1607" s="6"/>
      <c r="H1607" s="6"/>
      <c r="I1607" s="6" t="s">
        <v>13653</v>
      </c>
      <c r="J1607" s="6" t="s">
        <v>0</v>
      </c>
      <c r="K1607" s="6"/>
      <c r="L1607" s="6" t="s">
        <v>0</v>
      </c>
      <c r="M1607" s="6" t="s">
        <v>0</v>
      </c>
      <c r="N1607" s="6"/>
      <c r="O1607" s="6"/>
      <c r="P1607" s="6" t="s">
        <v>0</v>
      </c>
      <c r="Q1607" s="7">
        <f>COUNTA(E1607:P1607)-COUNTIF(C1607:P1607," ")</f>
        <v>2</v>
      </c>
      <c r="R1607" s="6"/>
      <c r="S1607" s="5"/>
      <c r="T1607" s="6" t="b">
        <v>1</v>
      </c>
    </row>
    <row r="1608" spans="1:20" ht="15.75" x14ac:dyDescent="0.25">
      <c r="A1608" s="6" t="str">
        <f>IFERROR(FIND($A$14,C1608),"")</f>
        <v/>
      </c>
      <c r="B1608" s="10" t="s">
        <v>10908</v>
      </c>
      <c r="C1608" s="9" t="s">
        <v>10907</v>
      </c>
      <c r="D1608" s="8" t="s">
        <v>312</v>
      </c>
      <c r="E1608" s="6"/>
      <c r="F1608" s="6"/>
      <c r="G1608" s="6" t="s">
        <v>10906</v>
      </c>
      <c r="H1608" s="6"/>
      <c r="I1608" s="6" t="s">
        <v>0</v>
      </c>
      <c r="J1608" s="6"/>
      <c r="K1608" s="6"/>
      <c r="L1608" s="6" t="s">
        <v>0</v>
      </c>
      <c r="M1608" s="6" t="s">
        <v>10905</v>
      </c>
      <c r="N1608" s="6"/>
      <c r="O1608" s="6"/>
      <c r="P1608" s="6" t="s">
        <v>0</v>
      </c>
      <c r="Q1608" s="7">
        <f>COUNTA(E1608:P1608)-COUNTIF(C1608:P1608," ")</f>
        <v>2</v>
      </c>
      <c r="R1608" s="6"/>
      <c r="S1608" s="5"/>
      <c r="T1608" s="6" t="b">
        <v>1</v>
      </c>
    </row>
    <row r="1609" spans="1:20" ht="15.75" x14ac:dyDescent="0.25">
      <c r="A1609" s="6" t="str">
        <f>IFERROR(FIND($A$14,C1609),"")</f>
        <v/>
      </c>
      <c r="B1609" s="10" t="s">
        <v>10869</v>
      </c>
      <c r="C1609" s="9" t="s">
        <v>10868</v>
      </c>
      <c r="D1609" s="8" t="s">
        <v>312</v>
      </c>
      <c r="E1609" s="6"/>
      <c r="F1609" s="6"/>
      <c r="G1609" s="6" t="s">
        <v>10867</v>
      </c>
      <c r="H1609" s="6"/>
      <c r="I1609" s="6" t="s">
        <v>10866</v>
      </c>
      <c r="J1609" s="6" t="s">
        <v>10865</v>
      </c>
      <c r="K1609" s="6"/>
      <c r="L1609" s="6" t="s">
        <v>0</v>
      </c>
      <c r="M1609" s="6" t="s">
        <v>10864</v>
      </c>
      <c r="N1609" s="6" t="s">
        <v>10863</v>
      </c>
      <c r="O1609" s="6" t="s">
        <v>10862</v>
      </c>
      <c r="P1609" s="6" t="s">
        <v>10861</v>
      </c>
      <c r="Q1609" s="7">
        <f>COUNTA(E1609:P1609)-COUNTIF(C1609:P1609," ")</f>
        <v>7</v>
      </c>
      <c r="R1609" s="6"/>
      <c r="S1609" s="5"/>
      <c r="T1609" s="6" t="b">
        <v>1</v>
      </c>
    </row>
    <row r="1610" spans="1:20" ht="15.75" x14ac:dyDescent="0.25">
      <c r="A1610" s="6">
        <f>IFERROR(FIND($A$14,C1610),"")</f>
        <v>6</v>
      </c>
      <c r="B1610" s="10" t="s">
        <v>10904</v>
      </c>
      <c r="C1610" s="9" t="s">
        <v>10903</v>
      </c>
      <c r="D1610" s="8" t="s">
        <v>312</v>
      </c>
      <c r="E1610" s="6"/>
      <c r="F1610" s="6"/>
      <c r="G1610" s="6" t="s">
        <v>10900</v>
      </c>
      <c r="H1610" s="6"/>
      <c r="I1610" s="6" t="s">
        <v>10902</v>
      </c>
      <c r="J1610" s="6" t="s">
        <v>10901</v>
      </c>
      <c r="K1610" s="6"/>
      <c r="L1610" s="6" t="s">
        <v>0</v>
      </c>
      <c r="M1610" s="6" t="s">
        <v>10900</v>
      </c>
      <c r="N1610" s="6" t="s">
        <v>10899</v>
      </c>
      <c r="O1610" s="6" t="s">
        <v>10898</v>
      </c>
      <c r="P1610" s="6" t="s">
        <v>10897</v>
      </c>
      <c r="Q1610" s="7">
        <f>COUNTA(E1610:P1610)-COUNTIF(C1610:P1610," ")</f>
        <v>7</v>
      </c>
      <c r="R1610" s="6"/>
      <c r="S1610" s="5"/>
      <c r="T1610" s="6" t="b">
        <v>1</v>
      </c>
    </row>
    <row r="1611" spans="1:20" ht="15.75" x14ac:dyDescent="0.25">
      <c r="A1611" s="6" t="str">
        <f>IFERROR(FIND($A$14,C1611),"")</f>
        <v/>
      </c>
      <c r="B1611" s="10" t="s">
        <v>13652</v>
      </c>
      <c r="C1611" s="9" t="s">
        <v>13651</v>
      </c>
      <c r="D1611" s="8" t="s">
        <v>221</v>
      </c>
      <c r="E1611" s="40" t="s">
        <v>13650</v>
      </c>
      <c r="F1611" s="6" t="s">
        <v>13650</v>
      </c>
      <c r="G1611" s="6"/>
      <c r="H1611" s="6"/>
      <c r="I1611" s="6" t="s">
        <v>0</v>
      </c>
      <c r="J1611" s="6" t="s">
        <v>0</v>
      </c>
      <c r="K1611" s="6"/>
      <c r="L1611" s="6" t="s">
        <v>0</v>
      </c>
      <c r="M1611" s="6" t="s">
        <v>0</v>
      </c>
      <c r="N1611" s="6"/>
      <c r="O1611" s="6"/>
      <c r="P1611" s="6" t="s">
        <v>0</v>
      </c>
      <c r="Q1611" s="7">
        <f>COUNTA(E1611:P1611)-COUNTIF(C1611:P1611," ")</f>
        <v>2</v>
      </c>
      <c r="R1611" s="13"/>
      <c r="S1611" s="5"/>
      <c r="T1611" s="6" t="b">
        <v>1</v>
      </c>
    </row>
    <row r="1612" spans="1:20" ht="15.75" x14ac:dyDescent="0.25">
      <c r="A1612" s="6" t="str">
        <f>IFERROR(FIND($A$14,C1612),"")</f>
        <v/>
      </c>
      <c r="B1612" s="10" t="s">
        <v>15429</v>
      </c>
      <c r="C1612" s="9" t="s">
        <v>15428</v>
      </c>
      <c r="D1612" s="8" t="s">
        <v>18</v>
      </c>
      <c r="E1612" s="6"/>
      <c r="F1612" s="6"/>
      <c r="G1612" s="6"/>
      <c r="H1612" s="6"/>
      <c r="I1612" s="6" t="s">
        <v>15427</v>
      </c>
      <c r="J1612" s="6"/>
      <c r="K1612" s="6"/>
      <c r="L1612" s="6" t="s">
        <v>0</v>
      </c>
      <c r="M1612" s="6" t="s">
        <v>0</v>
      </c>
      <c r="N1612" s="6"/>
      <c r="O1612" s="6"/>
      <c r="P1612" s="6" t="s">
        <v>0</v>
      </c>
      <c r="Q1612" s="7">
        <f>COUNTA(E1612:P1612)-COUNTIF(C1612:P1612," ")</f>
        <v>1</v>
      </c>
      <c r="R1612" s="6"/>
      <c r="S1612" s="14" t="s">
        <v>15391</v>
      </c>
      <c r="T1612" s="6" t="b">
        <v>1</v>
      </c>
    </row>
    <row r="1613" spans="1:20" ht="15.75" x14ac:dyDescent="0.25">
      <c r="A1613" s="6" t="str">
        <f>IFERROR(FIND($A$14,C1613),"")</f>
        <v/>
      </c>
      <c r="B1613" s="10" t="s">
        <v>10896</v>
      </c>
      <c r="C1613" s="9" t="s">
        <v>10895</v>
      </c>
      <c r="D1613" s="8" t="s">
        <v>312</v>
      </c>
      <c r="E1613" s="6"/>
      <c r="F1613" s="6"/>
      <c r="G1613" s="6" t="s">
        <v>10894</v>
      </c>
      <c r="H1613" s="6"/>
      <c r="I1613" s="6" t="s">
        <v>10893</v>
      </c>
      <c r="J1613" s="6" t="s">
        <v>10892</v>
      </c>
      <c r="K1613" s="6"/>
      <c r="L1613" s="6" t="s">
        <v>0</v>
      </c>
      <c r="M1613" s="6" t="s">
        <v>10891</v>
      </c>
      <c r="N1613" s="6" t="s">
        <v>10890</v>
      </c>
      <c r="O1613" s="6" t="s">
        <v>10889</v>
      </c>
      <c r="P1613" s="6" t="s">
        <v>10888</v>
      </c>
      <c r="Q1613" s="7">
        <f>COUNTA(E1613:P1613)-COUNTIF(C1613:P1613," ")</f>
        <v>7</v>
      </c>
      <c r="R1613" s="6"/>
      <c r="S1613" s="5"/>
      <c r="T1613" s="6" t="b">
        <v>1</v>
      </c>
    </row>
    <row r="1614" spans="1:20" ht="15.75" x14ac:dyDescent="0.25">
      <c r="A1614" s="6" t="str">
        <f>IFERROR(FIND($A$14,C1614),"")</f>
        <v/>
      </c>
      <c r="B1614" s="10" t="s">
        <v>13649</v>
      </c>
      <c r="C1614" s="9" t="s">
        <v>13648</v>
      </c>
      <c r="D1614" s="8" t="s">
        <v>14</v>
      </c>
      <c r="E1614" s="6"/>
      <c r="F1614" s="6" t="s">
        <v>13647</v>
      </c>
      <c r="G1614" s="6"/>
      <c r="H1614" s="6"/>
      <c r="I1614" s="6" t="s">
        <v>13646</v>
      </c>
      <c r="J1614" s="6" t="s">
        <v>0</v>
      </c>
      <c r="K1614" s="6"/>
      <c r="L1614" s="6" t="s">
        <v>0</v>
      </c>
      <c r="M1614" s="6" t="s">
        <v>0</v>
      </c>
      <c r="N1614" s="6"/>
      <c r="O1614" s="6"/>
      <c r="P1614" s="6" t="s">
        <v>0</v>
      </c>
      <c r="Q1614" s="7">
        <f>COUNTA(E1614:P1614)-COUNTIF(C1614:P1614," ")</f>
        <v>2</v>
      </c>
      <c r="R1614" s="6"/>
      <c r="S1614" s="5"/>
      <c r="T1614" s="6" t="b">
        <v>1</v>
      </c>
    </row>
    <row r="1615" spans="1:20" ht="15.75" x14ac:dyDescent="0.25">
      <c r="A1615" s="6" t="str">
        <f>IFERROR(FIND($A$14,C1615),"")</f>
        <v/>
      </c>
      <c r="B1615" s="10" t="s">
        <v>10873</v>
      </c>
      <c r="C1615" s="9" t="s">
        <v>10872</v>
      </c>
      <c r="D1615" s="8" t="s">
        <v>312</v>
      </c>
      <c r="E1615" s="6"/>
      <c r="F1615" s="6"/>
      <c r="G1615" s="6" t="s">
        <v>10871</v>
      </c>
      <c r="H1615" s="6"/>
      <c r="I1615" s="6" t="s">
        <v>0</v>
      </c>
      <c r="J1615" s="6" t="s">
        <v>10870</v>
      </c>
      <c r="K1615" s="6"/>
      <c r="L1615" s="6" t="s">
        <v>0</v>
      </c>
      <c r="M1615" s="6" t="s">
        <v>0</v>
      </c>
      <c r="N1615" s="6"/>
      <c r="O1615" s="6"/>
      <c r="P1615" s="6" t="s">
        <v>0</v>
      </c>
      <c r="Q1615" s="7">
        <f>COUNTA(E1615:P1615)-COUNTIF(C1615:P1615," ")</f>
        <v>2</v>
      </c>
      <c r="R1615" s="6"/>
      <c r="S1615" s="5"/>
      <c r="T1615" s="6" t="b">
        <v>1</v>
      </c>
    </row>
    <row r="1616" spans="1:20" ht="15.75" x14ac:dyDescent="0.25">
      <c r="A1616" s="6" t="str">
        <f>IFERROR(FIND($A$14,C1616),"")</f>
        <v/>
      </c>
      <c r="B1616" s="10" t="s">
        <v>15776</v>
      </c>
      <c r="C1616" s="9" t="s">
        <v>15775</v>
      </c>
      <c r="D1616" s="8" t="s">
        <v>312</v>
      </c>
      <c r="E1616" s="6"/>
      <c r="F1616" s="6"/>
      <c r="G1616" s="6" t="s">
        <v>15774</v>
      </c>
      <c r="H1616" s="6"/>
      <c r="I1616" s="6" t="s">
        <v>15773</v>
      </c>
      <c r="J1616" s="6" t="s">
        <v>15772</v>
      </c>
      <c r="K1616" s="6"/>
      <c r="L1616" s="6" t="s">
        <v>0</v>
      </c>
      <c r="M1616" s="6" t="s">
        <v>15771</v>
      </c>
      <c r="N1616" s="6"/>
      <c r="O1616" s="6"/>
      <c r="P1616" s="6" t="s">
        <v>0</v>
      </c>
      <c r="Q1616" s="7">
        <f>COUNTA(E1616:P1616)-COUNTIF(C1616:P1616," ")</f>
        <v>4</v>
      </c>
      <c r="R1616" s="6"/>
      <c r="S1616" s="5" t="s">
        <v>15391</v>
      </c>
      <c r="T1616" s="6" t="b">
        <v>1</v>
      </c>
    </row>
    <row r="1617" spans="1:20" ht="15.75" x14ac:dyDescent="0.25">
      <c r="A1617" s="6" t="str">
        <f>IFERROR(FIND($A$14,C1617),"")</f>
        <v/>
      </c>
      <c r="B1617" s="10" t="s">
        <v>13645</v>
      </c>
      <c r="C1617" s="9" t="s">
        <v>13644</v>
      </c>
      <c r="D1617" s="8" t="s">
        <v>14</v>
      </c>
      <c r="E1617" s="6"/>
      <c r="F1617" s="6" t="s">
        <v>13643</v>
      </c>
      <c r="G1617" s="6"/>
      <c r="H1617" s="6"/>
      <c r="I1617" s="6" t="s">
        <v>13642</v>
      </c>
      <c r="J1617" s="6" t="s">
        <v>0</v>
      </c>
      <c r="K1617" s="6"/>
      <c r="L1617" s="6" t="s">
        <v>0</v>
      </c>
      <c r="M1617" s="6" t="s">
        <v>0</v>
      </c>
      <c r="N1617" s="6"/>
      <c r="O1617" s="6"/>
      <c r="P1617" s="6" t="s">
        <v>0</v>
      </c>
      <c r="Q1617" s="7">
        <f>COUNTA(E1617:P1617)-COUNTIF(C1617:P1617," ")</f>
        <v>2</v>
      </c>
      <c r="R1617" s="6"/>
      <c r="S1617" s="5"/>
      <c r="T1617" s="6" t="b">
        <v>1</v>
      </c>
    </row>
    <row r="1618" spans="1:20" ht="15.75" x14ac:dyDescent="0.25">
      <c r="A1618" s="6" t="str">
        <f>IFERROR(FIND($A$14,C1618),"")</f>
        <v/>
      </c>
      <c r="B1618" s="10" t="s">
        <v>10882</v>
      </c>
      <c r="C1618" s="9" t="s">
        <v>10881</v>
      </c>
      <c r="D1618" s="8" t="s">
        <v>312</v>
      </c>
      <c r="E1618" s="6"/>
      <c r="F1618" s="6"/>
      <c r="G1618" s="6" t="s">
        <v>10880</v>
      </c>
      <c r="H1618" s="6"/>
      <c r="I1618" s="6" t="s">
        <v>10879</v>
      </c>
      <c r="J1618" s="6" t="s">
        <v>10878</v>
      </c>
      <c r="K1618" s="6"/>
      <c r="L1618" s="6" t="s">
        <v>0</v>
      </c>
      <c r="M1618" s="6" t="s">
        <v>10877</v>
      </c>
      <c r="N1618" s="6" t="s">
        <v>10876</v>
      </c>
      <c r="O1618" s="6" t="s">
        <v>10875</v>
      </c>
      <c r="P1618" s="6" t="s">
        <v>10874</v>
      </c>
      <c r="Q1618" s="7">
        <f>COUNTA(E1618:P1618)-COUNTIF(C1618:P1618," ")</f>
        <v>7</v>
      </c>
      <c r="R1618" s="6"/>
      <c r="S1618" s="5"/>
      <c r="T1618" s="6" t="b">
        <v>1</v>
      </c>
    </row>
    <row r="1619" spans="1:20" ht="15.75" x14ac:dyDescent="0.25">
      <c r="A1619" s="6" t="str">
        <f>IFERROR(FIND($A$14,C1619),"")</f>
        <v/>
      </c>
      <c r="B1619" s="10" t="s">
        <v>1539</v>
      </c>
      <c r="C1619" s="9" t="s">
        <v>1538</v>
      </c>
      <c r="D1619" s="8" t="s">
        <v>103</v>
      </c>
      <c r="E1619" s="6"/>
      <c r="F1619" s="6"/>
      <c r="G1619" s="6"/>
      <c r="H1619" s="6"/>
      <c r="I1619" s="6"/>
      <c r="J1619" s="6"/>
      <c r="K1619" s="6"/>
      <c r="L1619" s="6" t="s">
        <v>0</v>
      </c>
      <c r="M1619" s="6"/>
      <c r="N1619" s="6" t="s">
        <v>1537</v>
      </c>
      <c r="O1619" s="6"/>
      <c r="P1619" s="6" t="s">
        <v>0</v>
      </c>
      <c r="Q1619" s="7">
        <f>COUNTA(E1619:P1619)-COUNTIF(C1619:P1619," ")</f>
        <v>1</v>
      </c>
      <c r="R1619" s="6"/>
      <c r="S1619" s="5"/>
      <c r="T1619" s="6" t="b">
        <v>1</v>
      </c>
    </row>
    <row r="1620" spans="1:20" ht="15.75" x14ac:dyDescent="0.25">
      <c r="A1620" s="6" t="str">
        <f>IFERROR(FIND($A$14,C1620),"")</f>
        <v/>
      </c>
      <c r="B1620" s="10" t="s">
        <v>13641</v>
      </c>
      <c r="C1620" s="9" t="s">
        <v>13640</v>
      </c>
      <c r="D1620" s="8" t="s">
        <v>14</v>
      </c>
      <c r="E1620" s="6"/>
      <c r="F1620" s="6" t="s">
        <v>13639</v>
      </c>
      <c r="G1620" s="6"/>
      <c r="H1620" s="6"/>
      <c r="I1620" s="6" t="s">
        <v>0</v>
      </c>
      <c r="J1620" s="6" t="s">
        <v>0</v>
      </c>
      <c r="K1620" s="6"/>
      <c r="L1620" s="6" t="s">
        <v>0</v>
      </c>
      <c r="M1620" s="6" t="s">
        <v>0</v>
      </c>
      <c r="N1620" s="6"/>
      <c r="O1620" s="6"/>
      <c r="P1620" s="6" t="s">
        <v>0</v>
      </c>
      <c r="Q1620" s="7">
        <f>COUNTA(E1620:P1620)-COUNTIF(C1620:P1620," ")</f>
        <v>1</v>
      </c>
      <c r="R1620" s="6"/>
      <c r="S1620" s="5"/>
      <c r="T1620" s="6" t="b">
        <v>1</v>
      </c>
    </row>
    <row r="1621" spans="1:20" ht="15.75" x14ac:dyDescent="0.25">
      <c r="A1621" s="6" t="str">
        <f>IFERROR(FIND($A$14,C1621),"")</f>
        <v/>
      </c>
      <c r="B1621" s="10" t="s">
        <v>19194</v>
      </c>
      <c r="C1621" s="9" t="s">
        <v>19193</v>
      </c>
      <c r="D1621" s="8" t="s">
        <v>312</v>
      </c>
      <c r="E1621" s="6"/>
      <c r="F1621" s="6" t="s">
        <v>13</v>
      </c>
      <c r="G1621" s="6" t="s">
        <v>19192</v>
      </c>
      <c r="H1621" s="6"/>
      <c r="I1621" s="6" t="s">
        <v>19191</v>
      </c>
      <c r="J1621" s="6" t="s">
        <v>19190</v>
      </c>
      <c r="K1621" s="6" t="s">
        <v>19189</v>
      </c>
      <c r="L1621" s="6" t="s">
        <v>0</v>
      </c>
      <c r="M1621" s="6" t="s">
        <v>19188</v>
      </c>
      <c r="N1621" s="6" t="s">
        <v>19187</v>
      </c>
      <c r="O1621" s="6" t="s">
        <v>19186</v>
      </c>
      <c r="P1621" s="6" t="s">
        <v>19185</v>
      </c>
      <c r="Q1621" s="7">
        <f>COUNTA(E1621:P1621)-COUNTIF(C1621:P1621," ")</f>
        <v>9</v>
      </c>
      <c r="R1621" s="6"/>
      <c r="S1621" s="5"/>
      <c r="T1621" s="6" t="b">
        <v>1</v>
      </c>
    </row>
    <row r="1622" spans="1:20" ht="15.75" x14ac:dyDescent="0.25">
      <c r="A1622" s="6" t="str">
        <f>IFERROR(FIND($A$14,C1622),"")</f>
        <v/>
      </c>
      <c r="B1622" s="10" t="s">
        <v>1536</v>
      </c>
      <c r="C1622" s="9" t="s">
        <v>1535</v>
      </c>
      <c r="D1622" s="8" t="s">
        <v>18</v>
      </c>
      <c r="E1622" s="6"/>
      <c r="F1622" s="6"/>
      <c r="G1622" s="6"/>
      <c r="H1622" s="6"/>
      <c r="I1622" s="6" t="s">
        <v>1534</v>
      </c>
      <c r="J1622" s="6"/>
      <c r="K1622" s="6"/>
      <c r="L1622" s="6" t="s">
        <v>0</v>
      </c>
      <c r="M1622" s="6" t="s">
        <v>0</v>
      </c>
      <c r="N1622" s="6"/>
      <c r="O1622" s="6"/>
      <c r="P1622" s="6" t="s">
        <v>0</v>
      </c>
      <c r="Q1622" s="7">
        <f>COUNTA(E1622:P1622)-COUNTIF(C1622:P1622," ")</f>
        <v>1</v>
      </c>
      <c r="R1622" s="6"/>
      <c r="S1622" s="5"/>
      <c r="T1622" s="6" t="b">
        <v>1</v>
      </c>
    </row>
    <row r="1623" spans="1:20" ht="15.75" x14ac:dyDescent="0.25">
      <c r="A1623" s="6" t="str">
        <f>IFERROR(FIND($A$14,C1623),"")</f>
        <v/>
      </c>
      <c r="B1623" s="10" t="s">
        <v>14988</v>
      </c>
      <c r="C1623" s="9" t="s">
        <v>14987</v>
      </c>
      <c r="D1623" s="8" t="s">
        <v>221</v>
      </c>
      <c r="E1623" s="40" t="s">
        <v>13</v>
      </c>
      <c r="F1623" s="6"/>
      <c r="G1623" s="6" t="s">
        <v>14986</v>
      </c>
      <c r="H1623" s="6"/>
      <c r="I1623" s="6" t="s">
        <v>14985</v>
      </c>
      <c r="J1623" s="6" t="s">
        <v>14984</v>
      </c>
      <c r="K1623" s="6"/>
      <c r="L1623" s="6" t="s">
        <v>0</v>
      </c>
      <c r="M1623" s="6" t="s">
        <v>14983</v>
      </c>
      <c r="N1623" s="6" t="s">
        <v>14982</v>
      </c>
      <c r="O1623" s="6"/>
      <c r="P1623" s="6" t="s">
        <v>14981</v>
      </c>
      <c r="Q1623" s="7">
        <f>COUNTA(E1623:P1623)-COUNTIF(C1623:P1623," ")</f>
        <v>7</v>
      </c>
      <c r="R1623" s="13" t="s">
        <v>14410</v>
      </c>
      <c r="S1623" s="5"/>
      <c r="T1623" s="6" t="b">
        <v>1</v>
      </c>
    </row>
    <row r="1624" spans="1:20" ht="15.75" x14ac:dyDescent="0.25">
      <c r="A1624" s="6" t="str">
        <f>IFERROR(FIND($A$14,C1624),"")</f>
        <v/>
      </c>
      <c r="B1624" s="10" t="s">
        <v>10860</v>
      </c>
      <c r="C1624" s="9" t="s">
        <v>10859</v>
      </c>
      <c r="D1624" s="8" t="s">
        <v>312</v>
      </c>
      <c r="E1624" s="6"/>
      <c r="F1624" s="6"/>
      <c r="G1624" s="6" t="s">
        <v>10858</v>
      </c>
      <c r="H1624" s="6"/>
      <c r="I1624" s="6" t="s">
        <v>10857</v>
      </c>
      <c r="J1624" s="6" t="s">
        <v>10856</v>
      </c>
      <c r="K1624" s="6"/>
      <c r="L1624" s="6" t="s">
        <v>0</v>
      </c>
      <c r="M1624" s="6" t="s">
        <v>0</v>
      </c>
      <c r="N1624" s="6" t="s">
        <v>10855</v>
      </c>
      <c r="O1624" s="6"/>
      <c r="P1624" s="6" t="s">
        <v>10854</v>
      </c>
      <c r="Q1624" s="7">
        <f>COUNTA(E1624:P1624)-COUNTIF(C1624:P1624," ")</f>
        <v>5</v>
      </c>
      <c r="R1624" s="6"/>
      <c r="S1624" s="5"/>
      <c r="T1624" s="6" t="b">
        <v>1</v>
      </c>
    </row>
    <row r="1625" spans="1:20" ht="15.75" x14ac:dyDescent="0.25">
      <c r="A1625" s="6" t="str">
        <f>IFERROR(FIND($A$14,C1625),"")</f>
        <v/>
      </c>
      <c r="B1625" s="10" t="s">
        <v>10853</v>
      </c>
      <c r="C1625" s="9" t="s">
        <v>10852</v>
      </c>
      <c r="D1625" s="8" t="s">
        <v>312</v>
      </c>
      <c r="E1625" s="6"/>
      <c r="F1625" s="6"/>
      <c r="G1625" s="6" t="s">
        <v>10851</v>
      </c>
      <c r="H1625" s="6"/>
      <c r="I1625" s="6" t="s">
        <v>0</v>
      </c>
      <c r="J1625" s="6"/>
      <c r="K1625" s="6"/>
      <c r="L1625" s="6" t="s">
        <v>0</v>
      </c>
      <c r="M1625" s="6" t="s">
        <v>0</v>
      </c>
      <c r="N1625" s="6"/>
      <c r="O1625" s="6"/>
      <c r="P1625" s="6" t="s">
        <v>0</v>
      </c>
      <c r="Q1625" s="7">
        <f>COUNTA(E1625:P1625)-COUNTIF(C1625:P1625," ")</f>
        <v>1</v>
      </c>
      <c r="R1625" s="6"/>
      <c r="S1625" s="5"/>
      <c r="T1625" s="6" t="b">
        <v>1</v>
      </c>
    </row>
    <row r="1626" spans="1:20" ht="15.75" x14ac:dyDescent="0.25">
      <c r="A1626" s="6" t="str">
        <f>IFERROR(FIND($A$14,C1626),"")</f>
        <v/>
      </c>
      <c r="B1626" s="10" t="s">
        <v>10887</v>
      </c>
      <c r="C1626" s="9" t="s">
        <v>10886</v>
      </c>
      <c r="D1626" s="8" t="s">
        <v>312</v>
      </c>
      <c r="E1626" s="6"/>
      <c r="F1626" s="6"/>
      <c r="G1626" s="6" t="s">
        <v>10885</v>
      </c>
      <c r="H1626" s="6"/>
      <c r="I1626" s="6" t="s">
        <v>0</v>
      </c>
      <c r="J1626" s="6"/>
      <c r="K1626" s="6"/>
      <c r="L1626" s="6" t="s">
        <v>0</v>
      </c>
      <c r="M1626" s="6" t="s">
        <v>0</v>
      </c>
      <c r="N1626" s="6" t="s">
        <v>10884</v>
      </c>
      <c r="O1626" s="6"/>
      <c r="P1626" s="6" t="s">
        <v>10883</v>
      </c>
      <c r="Q1626" s="7">
        <f>COUNTA(E1626:P1626)-COUNTIF(C1626:P1626," ")</f>
        <v>3</v>
      </c>
      <c r="R1626" s="6"/>
      <c r="S1626" s="5"/>
      <c r="T1626" s="6" t="b">
        <v>1</v>
      </c>
    </row>
    <row r="1627" spans="1:20" ht="15.75" x14ac:dyDescent="0.25">
      <c r="A1627" s="6" t="str">
        <f>IFERROR(FIND($A$14,C1627),"")</f>
        <v/>
      </c>
      <c r="B1627" s="10" t="s">
        <v>10841</v>
      </c>
      <c r="C1627" s="9" t="s">
        <v>10840</v>
      </c>
      <c r="D1627" s="8" t="s">
        <v>312</v>
      </c>
      <c r="E1627" s="6"/>
      <c r="F1627" s="6"/>
      <c r="G1627" s="6" t="s">
        <v>10839</v>
      </c>
      <c r="H1627" s="6"/>
      <c r="I1627" s="6" t="s">
        <v>10838</v>
      </c>
      <c r="J1627" s="6"/>
      <c r="K1627" s="6"/>
      <c r="L1627" s="6" t="s">
        <v>0</v>
      </c>
      <c r="M1627" s="6" t="s">
        <v>0</v>
      </c>
      <c r="N1627" s="6"/>
      <c r="O1627" s="6"/>
      <c r="P1627" s="6" t="s">
        <v>0</v>
      </c>
      <c r="Q1627" s="7">
        <f>COUNTA(E1627:P1627)-COUNTIF(C1627:P1627," ")</f>
        <v>2</v>
      </c>
      <c r="R1627" s="6"/>
      <c r="S1627" s="5"/>
      <c r="T1627" s="6" t="b">
        <v>1</v>
      </c>
    </row>
    <row r="1628" spans="1:20" ht="15.75" x14ac:dyDescent="0.25">
      <c r="A1628" s="6" t="str">
        <f>IFERROR(FIND($A$14,C1628),"")</f>
        <v/>
      </c>
      <c r="B1628" s="10" t="s">
        <v>11036</v>
      </c>
      <c r="C1628" s="9" t="s">
        <v>11035</v>
      </c>
      <c r="D1628" s="8" t="s">
        <v>312</v>
      </c>
      <c r="E1628" s="6"/>
      <c r="F1628" s="6"/>
      <c r="G1628" s="6" t="s">
        <v>11034</v>
      </c>
      <c r="H1628" s="6"/>
      <c r="I1628" s="6" t="s">
        <v>0</v>
      </c>
      <c r="J1628" s="6"/>
      <c r="K1628" s="6"/>
      <c r="L1628" s="6" t="s">
        <v>0</v>
      </c>
      <c r="M1628" s="6" t="s">
        <v>0</v>
      </c>
      <c r="N1628" s="6"/>
      <c r="O1628" s="6"/>
      <c r="P1628" s="6" t="s">
        <v>0</v>
      </c>
      <c r="Q1628" s="7">
        <f>COUNTA(E1628:P1628)-COUNTIF(C1628:P1628," ")</f>
        <v>1</v>
      </c>
      <c r="R1628" s="6"/>
      <c r="S1628" s="5"/>
      <c r="T1628" s="6" t="b">
        <v>1</v>
      </c>
    </row>
    <row r="1629" spans="1:20" ht="15.75" x14ac:dyDescent="0.25">
      <c r="A1629" s="6" t="str">
        <f>IFERROR(FIND($A$14,C1629),"")</f>
        <v/>
      </c>
      <c r="B1629" s="10" t="s">
        <v>10846</v>
      </c>
      <c r="C1629" s="9" t="s">
        <v>10845</v>
      </c>
      <c r="D1629" s="8" t="s">
        <v>312</v>
      </c>
      <c r="E1629" s="6"/>
      <c r="F1629" s="6"/>
      <c r="G1629" s="6" t="s">
        <v>10844</v>
      </c>
      <c r="H1629" s="6"/>
      <c r="I1629" s="6" t="s">
        <v>10843</v>
      </c>
      <c r="J1629" s="6"/>
      <c r="K1629" s="6"/>
      <c r="L1629" s="6" t="s">
        <v>0</v>
      </c>
      <c r="M1629" s="6" t="s">
        <v>0</v>
      </c>
      <c r="N1629" s="6" t="s">
        <v>10842</v>
      </c>
      <c r="O1629" s="6"/>
      <c r="P1629" s="6" t="s">
        <v>0</v>
      </c>
      <c r="Q1629" s="7">
        <f>COUNTA(E1629:P1629)-COUNTIF(C1629:P1629," ")</f>
        <v>3</v>
      </c>
      <c r="R1629" s="6"/>
      <c r="S1629" s="5"/>
      <c r="T1629" s="6" t="b">
        <v>1</v>
      </c>
    </row>
    <row r="1630" spans="1:20" ht="15.75" x14ac:dyDescent="0.25">
      <c r="A1630" s="6" t="str">
        <f>IFERROR(FIND($A$14,C1630),"")</f>
        <v/>
      </c>
      <c r="B1630" s="10" t="s">
        <v>11011</v>
      </c>
      <c r="C1630" s="9" t="s">
        <v>11010</v>
      </c>
      <c r="D1630" s="8" t="s">
        <v>312</v>
      </c>
      <c r="E1630" s="6"/>
      <c r="F1630" s="6"/>
      <c r="G1630" s="6" t="s">
        <v>11009</v>
      </c>
      <c r="H1630" s="6"/>
      <c r="I1630" s="6" t="s">
        <v>11008</v>
      </c>
      <c r="J1630" s="6" t="s">
        <v>11007</v>
      </c>
      <c r="K1630" s="6"/>
      <c r="L1630" s="6" t="s">
        <v>0</v>
      </c>
      <c r="M1630" s="6" t="s">
        <v>0</v>
      </c>
      <c r="N1630" s="6" t="s">
        <v>11006</v>
      </c>
      <c r="O1630" s="6" t="s">
        <v>11005</v>
      </c>
      <c r="P1630" s="6" t="s">
        <v>11005</v>
      </c>
      <c r="Q1630" s="7">
        <f>COUNTA(E1630:P1630)-COUNTIF(C1630:P1630," ")</f>
        <v>6</v>
      </c>
      <c r="R1630" s="6"/>
      <c r="S1630" s="5"/>
      <c r="T1630" s="6" t="b">
        <v>1</v>
      </c>
    </row>
    <row r="1631" spans="1:20" ht="15.75" x14ac:dyDescent="0.25">
      <c r="A1631" s="6" t="str">
        <f>IFERROR(FIND($A$14,C1631),"")</f>
        <v/>
      </c>
      <c r="B1631" s="10" t="s">
        <v>19312</v>
      </c>
      <c r="C1631" s="9" t="s">
        <v>19311</v>
      </c>
      <c r="D1631" s="8" t="s">
        <v>14</v>
      </c>
      <c r="E1631" s="6"/>
      <c r="F1631" s="6" t="s">
        <v>19310</v>
      </c>
      <c r="G1631" s="6"/>
      <c r="H1631" s="6"/>
      <c r="I1631" s="6" t="s">
        <v>19309</v>
      </c>
      <c r="J1631" s="6" t="s">
        <v>19308</v>
      </c>
      <c r="K1631" s="6" t="s">
        <v>19307</v>
      </c>
      <c r="L1631" s="6" t="s">
        <v>0</v>
      </c>
      <c r="M1631" s="6" t="s">
        <v>0</v>
      </c>
      <c r="N1631" s="6" t="s">
        <v>19306</v>
      </c>
      <c r="O1631" s="6" t="s">
        <v>19305</v>
      </c>
      <c r="P1631" s="6" t="s">
        <v>19304</v>
      </c>
      <c r="Q1631" s="7">
        <f>COUNTA(E1631:P1631)-COUNTIF(C1631:P1631," ")</f>
        <v>7</v>
      </c>
      <c r="R1631" s="6"/>
      <c r="S1631" s="5"/>
      <c r="T1631" s="6" t="b">
        <v>1</v>
      </c>
    </row>
    <row r="1632" spans="1:20" ht="15.75" x14ac:dyDescent="0.25">
      <c r="A1632" s="6" t="str">
        <f>IFERROR(FIND($A$14,C1632),"")</f>
        <v/>
      </c>
      <c r="B1632" s="10" t="s">
        <v>13638</v>
      </c>
      <c r="C1632" s="9" t="s">
        <v>13637</v>
      </c>
      <c r="D1632" s="8" t="s">
        <v>14</v>
      </c>
      <c r="E1632" s="6"/>
      <c r="F1632" s="6" t="s">
        <v>13636</v>
      </c>
      <c r="G1632" s="6"/>
      <c r="H1632" s="6"/>
      <c r="I1632" s="6" t="s">
        <v>13635</v>
      </c>
      <c r="J1632" s="6" t="s">
        <v>13634</v>
      </c>
      <c r="K1632" s="6"/>
      <c r="L1632" s="6" t="s">
        <v>0</v>
      </c>
      <c r="M1632" s="6" t="s">
        <v>13633</v>
      </c>
      <c r="N1632" s="6"/>
      <c r="O1632" s="6"/>
      <c r="P1632" s="6" t="s">
        <v>0</v>
      </c>
      <c r="Q1632" s="7">
        <f>COUNTA(E1632:P1632)-COUNTIF(C1632:P1632," ")</f>
        <v>4</v>
      </c>
      <c r="R1632" s="6"/>
      <c r="S1632" s="5"/>
      <c r="T1632" s="6" t="b">
        <v>1</v>
      </c>
    </row>
    <row r="1633" spans="1:20" ht="15.75" x14ac:dyDescent="0.25">
      <c r="A1633" s="6" t="str">
        <f>IFERROR(FIND($A$14,C1633),"")</f>
        <v/>
      </c>
      <c r="B1633" s="10" t="s">
        <v>10837</v>
      </c>
      <c r="C1633" s="9" t="s">
        <v>10836</v>
      </c>
      <c r="D1633" s="8" t="s">
        <v>312</v>
      </c>
      <c r="E1633" s="6"/>
      <c r="F1633" s="6"/>
      <c r="G1633" s="6" t="s">
        <v>10835</v>
      </c>
      <c r="H1633" s="6"/>
      <c r="I1633" s="6" t="s">
        <v>0</v>
      </c>
      <c r="J1633" s="6"/>
      <c r="K1633" s="6"/>
      <c r="L1633" s="6" t="s">
        <v>0</v>
      </c>
      <c r="M1633" s="6" t="s">
        <v>10835</v>
      </c>
      <c r="N1633" s="6" t="s">
        <v>10834</v>
      </c>
      <c r="O1633" s="6"/>
      <c r="P1633" s="6" t="s">
        <v>0</v>
      </c>
      <c r="Q1633" s="7">
        <f>COUNTA(E1633:P1633)-COUNTIF(C1633:P1633," ")</f>
        <v>3</v>
      </c>
      <c r="R1633" s="6"/>
      <c r="S1633" s="5"/>
      <c r="T1633" s="6" t="b">
        <v>1</v>
      </c>
    </row>
    <row r="1634" spans="1:20" ht="15.75" x14ac:dyDescent="0.25">
      <c r="A1634" s="6" t="str">
        <f>IFERROR(FIND($A$14,C1634),"")</f>
        <v/>
      </c>
      <c r="B1634" s="10" t="s">
        <v>10833</v>
      </c>
      <c r="C1634" s="9" t="s">
        <v>10832</v>
      </c>
      <c r="D1634" s="8" t="s">
        <v>14</v>
      </c>
      <c r="E1634" s="6"/>
      <c r="F1634" s="6" t="s">
        <v>10831</v>
      </c>
      <c r="G1634" s="6" t="s">
        <v>10831</v>
      </c>
      <c r="H1634" s="6"/>
      <c r="I1634" s="6" t="s">
        <v>10830</v>
      </c>
      <c r="J1634" s="6" t="s">
        <v>0</v>
      </c>
      <c r="K1634" s="6"/>
      <c r="L1634" s="6" t="s">
        <v>0</v>
      </c>
      <c r="M1634" s="6" t="s">
        <v>0</v>
      </c>
      <c r="N1634" s="6"/>
      <c r="O1634" s="6"/>
      <c r="P1634" s="6" t="s">
        <v>0</v>
      </c>
      <c r="Q1634" s="7">
        <f>COUNTA(E1634:P1634)-COUNTIF(C1634:P1634," ")</f>
        <v>3</v>
      </c>
      <c r="R1634" s="6"/>
      <c r="S1634" s="5"/>
      <c r="T1634" s="6" t="b">
        <v>1</v>
      </c>
    </row>
    <row r="1635" spans="1:20" ht="15.75" x14ac:dyDescent="0.25">
      <c r="A1635" s="6" t="str">
        <f>IFERROR(FIND($A$14,C1635),"")</f>
        <v/>
      </c>
      <c r="B1635" s="10" t="s">
        <v>10829</v>
      </c>
      <c r="C1635" s="9" t="s">
        <v>10828</v>
      </c>
      <c r="D1635" s="8" t="s">
        <v>312</v>
      </c>
      <c r="E1635" s="6"/>
      <c r="F1635" s="6"/>
      <c r="G1635" s="6" t="s">
        <v>10827</v>
      </c>
      <c r="H1635" s="6"/>
      <c r="I1635" s="6" t="s">
        <v>0</v>
      </c>
      <c r="J1635" s="6"/>
      <c r="K1635" s="6"/>
      <c r="L1635" s="6" t="s">
        <v>0</v>
      </c>
      <c r="M1635" s="6" t="s">
        <v>10826</v>
      </c>
      <c r="N1635" s="6" t="s">
        <v>10825</v>
      </c>
      <c r="O1635" s="6"/>
      <c r="P1635" s="6" t="s">
        <v>0</v>
      </c>
      <c r="Q1635" s="7">
        <f>COUNTA(E1635:P1635)-COUNTIF(C1635:P1635," ")</f>
        <v>3</v>
      </c>
      <c r="R1635" s="6"/>
      <c r="S1635" s="5"/>
      <c r="T1635" s="6" t="b">
        <v>1</v>
      </c>
    </row>
    <row r="1636" spans="1:20" ht="15.75" x14ac:dyDescent="0.25">
      <c r="A1636" s="6">
        <f>IFERROR(FIND($A$14,C1636),"")</f>
        <v>2</v>
      </c>
      <c r="B1636" s="10" t="s">
        <v>14980</v>
      </c>
      <c r="C1636" s="9" t="s">
        <v>14979</v>
      </c>
      <c r="D1636" s="8" t="s">
        <v>221</v>
      </c>
      <c r="E1636" s="40" t="s">
        <v>13</v>
      </c>
      <c r="F1636" s="6"/>
      <c r="G1636" s="6" t="s">
        <v>14978</v>
      </c>
      <c r="H1636" s="6"/>
      <c r="I1636" s="6" t="s">
        <v>14977</v>
      </c>
      <c r="J1636" s="6" t="s">
        <v>14976</v>
      </c>
      <c r="K1636" s="6"/>
      <c r="L1636" s="6" t="s">
        <v>0</v>
      </c>
      <c r="M1636" s="6" t="s">
        <v>14975</v>
      </c>
      <c r="N1636" s="6" t="s">
        <v>14974</v>
      </c>
      <c r="O1636" s="6"/>
      <c r="P1636" s="6" t="s">
        <v>14973</v>
      </c>
      <c r="Q1636" s="7">
        <f>COUNTA(E1636:P1636)-COUNTIF(C1636:P1636," ")</f>
        <v>7</v>
      </c>
      <c r="R1636" s="13" t="s">
        <v>14410</v>
      </c>
      <c r="S1636" s="5"/>
      <c r="T1636" s="6" t="b">
        <v>1</v>
      </c>
    </row>
    <row r="1637" spans="1:20" ht="15.75" x14ac:dyDescent="0.25">
      <c r="A1637" s="6">
        <f>IFERROR(FIND($A$14,C1637),"")</f>
        <v>2</v>
      </c>
      <c r="B1637" s="10" t="s">
        <v>10824</v>
      </c>
      <c r="C1637" s="9" t="s">
        <v>10823</v>
      </c>
      <c r="D1637" s="8" t="s">
        <v>14</v>
      </c>
      <c r="E1637" s="6"/>
      <c r="F1637" s="6" t="s">
        <v>10822</v>
      </c>
      <c r="G1637" s="6" t="s">
        <v>10821</v>
      </c>
      <c r="H1637" s="6"/>
      <c r="I1637" s="6" t="s">
        <v>0</v>
      </c>
      <c r="J1637" s="6" t="s">
        <v>0</v>
      </c>
      <c r="K1637" s="6"/>
      <c r="L1637" s="6" t="s">
        <v>0</v>
      </c>
      <c r="M1637" s="6" t="s">
        <v>10820</v>
      </c>
      <c r="N1637" s="6"/>
      <c r="O1637" s="6"/>
      <c r="P1637" s="6" t="s">
        <v>0</v>
      </c>
      <c r="Q1637" s="7">
        <f>COUNTA(E1637:P1637)-COUNTIF(C1637:P1637," ")</f>
        <v>3</v>
      </c>
      <c r="R1637" s="6"/>
      <c r="S1637" s="5"/>
      <c r="T1637" s="6" t="b">
        <v>1</v>
      </c>
    </row>
    <row r="1638" spans="1:20" ht="15.75" x14ac:dyDescent="0.25">
      <c r="A1638" s="6">
        <f>IFERROR(FIND($A$14,C1638),"")</f>
        <v>2</v>
      </c>
      <c r="B1638" s="10" t="s">
        <v>10819</v>
      </c>
      <c r="C1638" s="9" t="s">
        <v>10818</v>
      </c>
      <c r="D1638" s="8" t="s">
        <v>312</v>
      </c>
      <c r="E1638" s="6"/>
      <c r="F1638" s="6"/>
      <c r="G1638" s="6" t="s">
        <v>10817</v>
      </c>
      <c r="H1638" s="6"/>
      <c r="I1638" s="6" t="s">
        <v>0</v>
      </c>
      <c r="J1638" s="6" t="s">
        <v>10816</v>
      </c>
      <c r="K1638" s="6"/>
      <c r="L1638" s="6" t="s">
        <v>0</v>
      </c>
      <c r="M1638" s="6" t="s">
        <v>10815</v>
      </c>
      <c r="N1638" s="6" t="s">
        <v>10814</v>
      </c>
      <c r="O1638" s="6" t="s">
        <v>10813</v>
      </c>
      <c r="P1638" s="6" t="s">
        <v>10812</v>
      </c>
      <c r="Q1638" s="7">
        <f>COUNTA(E1638:P1638)-COUNTIF(C1638:P1638," ")</f>
        <v>6</v>
      </c>
      <c r="R1638" s="6"/>
      <c r="S1638" s="5"/>
      <c r="T1638" s="6" t="b">
        <v>1</v>
      </c>
    </row>
    <row r="1639" spans="1:20" ht="15.75" x14ac:dyDescent="0.25">
      <c r="A1639" s="6">
        <f>IFERROR(FIND($A$14,C1639),"")</f>
        <v>2</v>
      </c>
      <c r="B1639" s="10" t="s">
        <v>10811</v>
      </c>
      <c r="C1639" s="9" t="s">
        <v>10810</v>
      </c>
      <c r="D1639" s="8" t="s">
        <v>221</v>
      </c>
      <c r="E1639" s="40" t="s">
        <v>13</v>
      </c>
      <c r="F1639" s="6"/>
      <c r="G1639" s="6" t="s">
        <v>10807</v>
      </c>
      <c r="H1639" s="6"/>
      <c r="I1639" s="6" t="s">
        <v>10809</v>
      </c>
      <c r="J1639" s="6" t="s">
        <v>10808</v>
      </c>
      <c r="K1639" s="6"/>
      <c r="L1639" s="6" t="s">
        <v>0</v>
      </c>
      <c r="M1639" s="6" t="s">
        <v>10807</v>
      </c>
      <c r="N1639" s="6" t="s">
        <v>10806</v>
      </c>
      <c r="O1639" s="6"/>
      <c r="P1639" s="6" t="s">
        <v>10805</v>
      </c>
      <c r="Q1639" s="7">
        <f>COUNTA(E1639:P1639)-COUNTIF(C1639:P1639," ")</f>
        <v>7</v>
      </c>
      <c r="R1639" s="6"/>
      <c r="S1639" s="5"/>
      <c r="T1639" s="6" t="b">
        <v>1</v>
      </c>
    </row>
    <row r="1640" spans="1:20" ht="15.75" x14ac:dyDescent="0.25">
      <c r="A1640" s="6">
        <f>IFERROR(FIND($A$14,C1640),"")</f>
        <v>2</v>
      </c>
      <c r="B1640" s="10" t="s">
        <v>10795</v>
      </c>
      <c r="C1640" s="9" t="s">
        <v>10794</v>
      </c>
      <c r="D1640" s="8" t="s">
        <v>221</v>
      </c>
      <c r="E1640" s="40" t="s">
        <v>13</v>
      </c>
      <c r="F1640" s="6"/>
      <c r="G1640" s="6" t="s">
        <v>10793</v>
      </c>
      <c r="H1640" s="6"/>
      <c r="I1640" s="6" t="s">
        <v>10792</v>
      </c>
      <c r="J1640" s="6" t="s">
        <v>10791</v>
      </c>
      <c r="K1640" s="6"/>
      <c r="L1640" s="6" t="s">
        <v>0</v>
      </c>
      <c r="M1640" s="6" t="s">
        <v>10790</v>
      </c>
      <c r="N1640" s="6"/>
      <c r="O1640" s="6"/>
      <c r="P1640" s="6" t="s">
        <v>0</v>
      </c>
      <c r="Q1640" s="7">
        <f>COUNTA(E1640:P1640)-COUNTIF(C1640:P1640," ")</f>
        <v>5</v>
      </c>
      <c r="R1640" s="6"/>
      <c r="S1640" s="5"/>
      <c r="T1640" s="6" t="b">
        <v>1</v>
      </c>
    </row>
    <row r="1641" spans="1:20" ht="15.75" x14ac:dyDescent="0.25">
      <c r="A1641" s="6">
        <f>IFERROR(FIND($A$14,C1641),"")</f>
        <v>2</v>
      </c>
      <c r="B1641" s="10" t="s">
        <v>1533</v>
      </c>
      <c r="C1641" s="9" t="s">
        <v>1532</v>
      </c>
      <c r="D1641" s="8" t="s">
        <v>18</v>
      </c>
      <c r="E1641" s="6"/>
      <c r="F1641" s="6"/>
      <c r="G1641" s="6"/>
      <c r="H1641" s="6"/>
      <c r="I1641" s="6" t="s">
        <v>1531</v>
      </c>
      <c r="J1641" s="6" t="s">
        <v>1530</v>
      </c>
      <c r="K1641" s="6"/>
      <c r="L1641" s="6" t="s">
        <v>0</v>
      </c>
      <c r="M1641" s="6" t="s">
        <v>0</v>
      </c>
      <c r="N1641" s="6"/>
      <c r="O1641" s="6" t="s">
        <v>1529</v>
      </c>
      <c r="P1641" s="6" t="s">
        <v>1529</v>
      </c>
      <c r="Q1641" s="7">
        <f>COUNTA(E1641:P1641)-COUNTIF(C1641:P1641," ")</f>
        <v>4</v>
      </c>
      <c r="R1641" s="6"/>
      <c r="S1641" s="5"/>
      <c r="T1641" s="6" t="b">
        <v>1</v>
      </c>
    </row>
    <row r="1642" spans="1:20" ht="15.75" x14ac:dyDescent="0.25">
      <c r="A1642" s="6">
        <f>IFERROR(FIND($A$14,C1642),"")</f>
        <v>2</v>
      </c>
      <c r="B1642" s="10" t="s">
        <v>10804</v>
      </c>
      <c r="C1642" s="9" t="s">
        <v>10803</v>
      </c>
      <c r="D1642" s="8" t="s">
        <v>221</v>
      </c>
      <c r="E1642" s="40" t="s">
        <v>13</v>
      </c>
      <c r="F1642" s="6"/>
      <c r="G1642" s="6" t="s">
        <v>10802</v>
      </c>
      <c r="H1642" s="6"/>
      <c r="I1642" s="6" t="s">
        <v>10801</v>
      </c>
      <c r="J1642" s="6" t="s">
        <v>10800</v>
      </c>
      <c r="K1642" s="6"/>
      <c r="L1642" s="6" t="s">
        <v>0</v>
      </c>
      <c r="M1642" s="6" t="s">
        <v>10799</v>
      </c>
      <c r="N1642" s="6" t="s">
        <v>10798</v>
      </c>
      <c r="O1642" s="6" t="s">
        <v>10797</v>
      </c>
      <c r="P1642" s="6" t="s">
        <v>10796</v>
      </c>
      <c r="Q1642" s="7">
        <f>COUNTA(E1642:P1642)-COUNTIF(C1642:P1642," ")</f>
        <v>8</v>
      </c>
      <c r="R1642" s="6"/>
      <c r="S1642" s="5"/>
      <c r="T1642" s="6" t="b">
        <v>1</v>
      </c>
    </row>
    <row r="1643" spans="1:20" ht="15.75" x14ac:dyDescent="0.25">
      <c r="A1643" s="6">
        <f>IFERROR(FIND($A$14,C1643),"")</f>
        <v>2</v>
      </c>
      <c r="B1643" s="10" t="s">
        <v>13632</v>
      </c>
      <c r="C1643" s="9" t="s">
        <v>13631</v>
      </c>
      <c r="D1643" s="8" t="s">
        <v>14</v>
      </c>
      <c r="E1643" s="6"/>
      <c r="F1643" s="6" t="s">
        <v>13630</v>
      </c>
      <c r="G1643" s="6"/>
      <c r="H1643" s="6"/>
      <c r="I1643" s="6" t="s">
        <v>0</v>
      </c>
      <c r="J1643" s="6" t="s">
        <v>0</v>
      </c>
      <c r="K1643" s="6"/>
      <c r="L1643" s="6" t="s">
        <v>0</v>
      </c>
      <c r="M1643" s="6" t="s">
        <v>0</v>
      </c>
      <c r="N1643" s="6"/>
      <c r="O1643" s="6"/>
      <c r="P1643" s="6" t="s">
        <v>0</v>
      </c>
      <c r="Q1643" s="7">
        <f>COUNTA(E1643:P1643)-COUNTIF(C1643:P1643," ")</f>
        <v>1</v>
      </c>
      <c r="R1643" s="6"/>
      <c r="S1643" s="5"/>
      <c r="T1643" s="6" t="b">
        <v>1</v>
      </c>
    </row>
    <row r="1644" spans="1:20" ht="15.75" x14ac:dyDescent="0.25">
      <c r="A1644" s="6">
        <f>IFERROR(FIND($A$14,C1644),"")</f>
        <v>2</v>
      </c>
      <c r="B1644" s="10" t="s">
        <v>1528</v>
      </c>
      <c r="C1644" s="9" t="s">
        <v>1527</v>
      </c>
      <c r="D1644" s="8" t="s">
        <v>25</v>
      </c>
      <c r="E1644" s="6"/>
      <c r="F1644" s="6"/>
      <c r="G1644" s="6"/>
      <c r="H1644" s="6"/>
      <c r="I1644" s="6"/>
      <c r="J1644" s="6"/>
      <c r="K1644" s="6"/>
      <c r="L1644" s="6" t="s">
        <v>0</v>
      </c>
      <c r="M1644" s="6" t="s">
        <v>1526</v>
      </c>
      <c r="N1644" s="6" t="s">
        <v>1525</v>
      </c>
      <c r="O1644" s="6" t="s">
        <v>1524</v>
      </c>
      <c r="P1644" s="6" t="s">
        <v>1523</v>
      </c>
      <c r="Q1644" s="7">
        <f>COUNTA(E1644:P1644)-COUNTIF(C1644:P1644," ")</f>
        <v>4</v>
      </c>
      <c r="R1644" s="6"/>
      <c r="S1644" s="5"/>
      <c r="T1644" s="6" t="b">
        <v>1</v>
      </c>
    </row>
    <row r="1645" spans="1:20" ht="15.75" x14ac:dyDescent="0.25">
      <c r="A1645" s="6">
        <f>IFERROR(FIND($A$14,C1645),"")</f>
        <v>2</v>
      </c>
      <c r="B1645" s="10" t="s">
        <v>10789</v>
      </c>
      <c r="C1645" s="9" t="s">
        <v>10788</v>
      </c>
      <c r="D1645" s="8" t="s">
        <v>221</v>
      </c>
      <c r="E1645" s="40" t="s">
        <v>13</v>
      </c>
      <c r="F1645" s="6"/>
      <c r="G1645" s="6" t="s">
        <v>10787</v>
      </c>
      <c r="H1645" s="6"/>
      <c r="I1645" s="6" t="s">
        <v>10786</v>
      </c>
      <c r="J1645" s="6" t="s">
        <v>10785</v>
      </c>
      <c r="K1645" s="6"/>
      <c r="L1645" s="6" t="s">
        <v>0</v>
      </c>
      <c r="M1645" s="6" t="s">
        <v>10784</v>
      </c>
      <c r="N1645" s="6" t="s">
        <v>10783</v>
      </c>
      <c r="O1645" s="6" t="s">
        <v>10782</v>
      </c>
      <c r="P1645" s="6" t="s">
        <v>10781</v>
      </c>
      <c r="Q1645" s="7">
        <f>COUNTA(E1645:P1645)-COUNTIF(C1645:P1645," ")</f>
        <v>8</v>
      </c>
      <c r="R1645" s="6"/>
      <c r="S1645" s="5"/>
      <c r="T1645" s="6" t="b">
        <v>1</v>
      </c>
    </row>
    <row r="1646" spans="1:20" ht="15.75" x14ac:dyDescent="0.25">
      <c r="A1646" s="6" t="str">
        <f>IFERROR(FIND($A$14,C1646),"")</f>
        <v/>
      </c>
      <c r="B1646" s="10" t="s">
        <v>1522</v>
      </c>
      <c r="C1646" s="9" t="s">
        <v>1521</v>
      </c>
      <c r="D1646" s="8" t="s">
        <v>2</v>
      </c>
      <c r="E1646" s="6"/>
      <c r="F1646" s="6"/>
      <c r="G1646" s="6"/>
      <c r="H1646" s="6"/>
      <c r="I1646" s="6" t="s">
        <v>0</v>
      </c>
      <c r="J1646" s="6" t="s">
        <v>1520</v>
      </c>
      <c r="K1646" s="6"/>
      <c r="L1646" s="6" t="s">
        <v>0</v>
      </c>
      <c r="M1646" s="6" t="s">
        <v>0</v>
      </c>
      <c r="N1646" s="6" t="s">
        <v>1519</v>
      </c>
      <c r="O1646" s="6"/>
      <c r="P1646" s="6" t="s">
        <v>1518</v>
      </c>
      <c r="Q1646" s="7">
        <f>COUNTA(E1646:P1646)-COUNTIF(C1646:P1646," ")</f>
        <v>3</v>
      </c>
      <c r="R1646" s="6"/>
      <c r="S1646" s="5"/>
      <c r="T1646" s="6" t="b">
        <v>1</v>
      </c>
    </row>
    <row r="1647" spans="1:20" ht="15.75" x14ac:dyDescent="0.25">
      <c r="A1647" s="6" t="str">
        <f>IFERROR(FIND($A$14,C1647),"")</f>
        <v/>
      </c>
      <c r="B1647" s="10" t="s">
        <v>1517</v>
      </c>
      <c r="C1647" s="9" t="s">
        <v>1516</v>
      </c>
      <c r="D1647" s="8" t="s">
        <v>2</v>
      </c>
      <c r="E1647" s="6"/>
      <c r="F1647" s="6"/>
      <c r="G1647" s="6"/>
      <c r="H1647" s="6"/>
      <c r="I1647" s="6" t="s">
        <v>0</v>
      </c>
      <c r="J1647" s="6" t="s">
        <v>1515</v>
      </c>
      <c r="K1647" s="6"/>
      <c r="L1647" s="6" t="s">
        <v>0</v>
      </c>
      <c r="M1647" s="6" t="s">
        <v>0</v>
      </c>
      <c r="N1647" s="6"/>
      <c r="O1647" s="6"/>
      <c r="P1647" s="6" t="s">
        <v>0</v>
      </c>
      <c r="Q1647" s="7">
        <f>COUNTA(E1647:P1647)-COUNTIF(C1647:P1647," ")</f>
        <v>1</v>
      </c>
      <c r="R1647" s="6"/>
      <c r="S1647" s="5"/>
      <c r="T1647" s="6" t="b">
        <v>1</v>
      </c>
    </row>
    <row r="1648" spans="1:20" ht="15.75" x14ac:dyDescent="0.25">
      <c r="A1648" s="6" t="str">
        <f>IFERROR(FIND($A$14,C1648),"")</f>
        <v/>
      </c>
      <c r="B1648" s="10" t="s">
        <v>13629</v>
      </c>
      <c r="C1648" s="9" t="s">
        <v>13628</v>
      </c>
      <c r="D1648" s="8" t="s">
        <v>14</v>
      </c>
      <c r="E1648" s="6"/>
      <c r="F1648" s="6" t="s">
        <v>13627</v>
      </c>
      <c r="G1648" s="6"/>
      <c r="H1648" s="6"/>
      <c r="I1648" s="6" t="s">
        <v>0</v>
      </c>
      <c r="J1648" s="6" t="s">
        <v>0</v>
      </c>
      <c r="K1648" s="6"/>
      <c r="L1648" s="6" t="s">
        <v>0</v>
      </c>
      <c r="M1648" s="6" t="s">
        <v>13626</v>
      </c>
      <c r="N1648" s="6"/>
      <c r="O1648" s="6"/>
      <c r="P1648" s="6" t="s">
        <v>0</v>
      </c>
      <c r="Q1648" s="7">
        <f>COUNTA(E1648:P1648)-COUNTIF(C1648:P1648," ")</f>
        <v>2</v>
      </c>
      <c r="R1648" s="6"/>
      <c r="S1648" s="5"/>
      <c r="T1648" s="6" t="b">
        <v>1</v>
      </c>
    </row>
    <row r="1649" spans="1:20" ht="15.75" x14ac:dyDescent="0.25">
      <c r="A1649" s="6" t="str">
        <f>IFERROR(FIND($A$14,C1649),"")</f>
        <v/>
      </c>
      <c r="B1649" s="10" t="s">
        <v>13625</v>
      </c>
      <c r="C1649" s="9" t="s">
        <v>13624</v>
      </c>
      <c r="D1649" s="8" t="s">
        <v>14</v>
      </c>
      <c r="E1649" s="6"/>
      <c r="F1649" s="6" t="s">
        <v>13623</v>
      </c>
      <c r="G1649" s="6"/>
      <c r="H1649" s="6"/>
      <c r="I1649" s="6" t="s">
        <v>13622</v>
      </c>
      <c r="J1649" s="6" t="s">
        <v>0</v>
      </c>
      <c r="K1649" s="6"/>
      <c r="L1649" s="6" t="s">
        <v>0</v>
      </c>
      <c r="M1649" s="6" t="s">
        <v>0</v>
      </c>
      <c r="N1649" s="6"/>
      <c r="O1649" s="6"/>
      <c r="P1649" s="6" t="s">
        <v>0</v>
      </c>
      <c r="Q1649" s="7">
        <f>COUNTA(E1649:P1649)-COUNTIF(C1649:P1649," ")</f>
        <v>2</v>
      </c>
      <c r="R1649" s="6"/>
      <c r="S1649" s="5"/>
      <c r="T1649" s="6" t="b">
        <v>1</v>
      </c>
    </row>
    <row r="1650" spans="1:20" ht="15.75" x14ac:dyDescent="0.25">
      <c r="A1650" s="6" t="str">
        <f>IFERROR(FIND($A$14,C1650),"")</f>
        <v/>
      </c>
      <c r="B1650" s="10" t="s">
        <v>10780</v>
      </c>
      <c r="C1650" s="9" t="s">
        <v>10779</v>
      </c>
      <c r="D1650" s="8" t="s">
        <v>312</v>
      </c>
      <c r="E1650" s="6"/>
      <c r="F1650" s="6"/>
      <c r="G1650" s="6" t="s">
        <v>10778</v>
      </c>
      <c r="H1650" s="6"/>
      <c r="I1650" s="6" t="s">
        <v>10777</v>
      </c>
      <c r="J1650" s="6" t="s">
        <v>10776</v>
      </c>
      <c r="K1650" s="6"/>
      <c r="L1650" s="6" t="s">
        <v>0</v>
      </c>
      <c r="M1650" s="6" t="s">
        <v>10775</v>
      </c>
      <c r="N1650" s="6" t="s">
        <v>10774</v>
      </c>
      <c r="O1650" s="6" t="s">
        <v>10773</v>
      </c>
      <c r="P1650" s="6" t="s">
        <v>10772</v>
      </c>
      <c r="Q1650" s="7">
        <f>COUNTA(E1650:P1650)-COUNTIF(C1650:P1650," ")</f>
        <v>7</v>
      </c>
      <c r="R1650" s="6"/>
      <c r="S1650" s="5"/>
      <c r="T1650" s="6" t="b">
        <v>1</v>
      </c>
    </row>
    <row r="1651" spans="1:20" ht="15.75" x14ac:dyDescent="0.25">
      <c r="A1651" s="6" t="str">
        <f>IFERROR(FIND($A$14,C1651),"")</f>
        <v/>
      </c>
      <c r="B1651" s="10" t="s">
        <v>10771</v>
      </c>
      <c r="C1651" s="9" t="s">
        <v>10770</v>
      </c>
      <c r="D1651" s="8" t="s">
        <v>312</v>
      </c>
      <c r="E1651" s="6"/>
      <c r="F1651" s="6"/>
      <c r="G1651" s="6" t="s">
        <v>10767</v>
      </c>
      <c r="H1651" s="6"/>
      <c r="I1651" s="6" t="s">
        <v>10769</v>
      </c>
      <c r="J1651" s="6" t="s">
        <v>10768</v>
      </c>
      <c r="K1651" s="6"/>
      <c r="L1651" s="6" t="s">
        <v>0</v>
      </c>
      <c r="M1651" s="6" t="s">
        <v>10767</v>
      </c>
      <c r="N1651" s="6" t="s">
        <v>10766</v>
      </c>
      <c r="O1651" s="6"/>
      <c r="P1651" s="6" t="s">
        <v>10765</v>
      </c>
      <c r="Q1651" s="7">
        <f>COUNTA(E1651:P1651)-COUNTIF(C1651:P1651," ")</f>
        <v>6</v>
      </c>
      <c r="R1651" s="6"/>
      <c r="S1651" s="5"/>
      <c r="T1651" s="6" t="b">
        <v>1</v>
      </c>
    </row>
    <row r="1652" spans="1:20" ht="15.75" x14ac:dyDescent="0.25">
      <c r="A1652" s="6" t="str">
        <f>IFERROR(FIND($A$14,C1652),"")</f>
        <v/>
      </c>
      <c r="B1652" s="10" t="s">
        <v>10764</v>
      </c>
      <c r="C1652" s="9" t="s">
        <v>10763</v>
      </c>
      <c r="D1652" s="8" t="s">
        <v>14</v>
      </c>
      <c r="E1652" s="6"/>
      <c r="F1652" s="6" t="s">
        <v>10761</v>
      </c>
      <c r="G1652" s="6" t="s">
        <v>10762</v>
      </c>
      <c r="H1652" s="6"/>
      <c r="I1652" s="6" t="s">
        <v>10761</v>
      </c>
      <c r="J1652" s="6" t="s">
        <v>10760</v>
      </c>
      <c r="K1652" s="6"/>
      <c r="L1652" s="6" t="s">
        <v>0</v>
      </c>
      <c r="M1652" s="6" t="s">
        <v>10759</v>
      </c>
      <c r="N1652" s="6" t="s">
        <v>10758</v>
      </c>
      <c r="O1652" s="6"/>
      <c r="P1652" s="6" t="s">
        <v>10757</v>
      </c>
      <c r="Q1652" s="7">
        <f>COUNTA(E1652:P1652)-COUNTIF(C1652:P1652," ")</f>
        <v>7</v>
      </c>
      <c r="R1652" s="6"/>
      <c r="S1652" s="5"/>
      <c r="T1652" s="6" t="b">
        <v>1</v>
      </c>
    </row>
    <row r="1653" spans="1:20" ht="15.75" x14ac:dyDescent="0.25">
      <c r="A1653" s="6" t="str">
        <f>IFERROR(FIND($A$14,C1653),"")</f>
        <v/>
      </c>
      <c r="B1653" s="10" t="s">
        <v>13621</v>
      </c>
      <c r="C1653" s="9" t="s">
        <v>13620</v>
      </c>
      <c r="D1653" s="8" t="s">
        <v>14</v>
      </c>
      <c r="E1653" s="6"/>
      <c r="F1653" s="6" t="s">
        <v>13619</v>
      </c>
      <c r="G1653" s="6"/>
      <c r="H1653" s="6"/>
      <c r="I1653" s="6" t="s">
        <v>0</v>
      </c>
      <c r="J1653" s="6" t="s">
        <v>0</v>
      </c>
      <c r="K1653" s="6"/>
      <c r="L1653" s="6" t="s">
        <v>0</v>
      </c>
      <c r="M1653" s="6" t="s">
        <v>0</v>
      </c>
      <c r="N1653" s="6"/>
      <c r="O1653" s="6"/>
      <c r="P1653" s="6" t="s">
        <v>0</v>
      </c>
      <c r="Q1653" s="7">
        <f>COUNTA(E1653:P1653)-COUNTIF(C1653:P1653," ")</f>
        <v>1</v>
      </c>
      <c r="R1653" s="6"/>
      <c r="S1653" s="5"/>
      <c r="T1653" s="6" t="b">
        <v>1</v>
      </c>
    </row>
    <row r="1654" spans="1:20" ht="15.75" x14ac:dyDescent="0.25">
      <c r="A1654" s="6" t="str">
        <f>IFERROR(FIND($A$14,C1654),"")</f>
        <v/>
      </c>
      <c r="B1654" s="10" t="s">
        <v>10850</v>
      </c>
      <c r="C1654" s="9" t="s">
        <v>10849</v>
      </c>
      <c r="D1654" s="8" t="s">
        <v>312</v>
      </c>
      <c r="E1654" s="6"/>
      <c r="F1654" s="6"/>
      <c r="G1654" s="6" t="s">
        <v>10848</v>
      </c>
      <c r="H1654" s="6"/>
      <c r="I1654" s="6" t="s">
        <v>0</v>
      </c>
      <c r="J1654" s="6" t="s">
        <v>10847</v>
      </c>
      <c r="K1654" s="6"/>
      <c r="L1654" s="6" t="s">
        <v>0</v>
      </c>
      <c r="M1654" s="6" t="s">
        <v>0</v>
      </c>
      <c r="N1654" s="6"/>
      <c r="O1654" s="6"/>
      <c r="P1654" s="6" t="s">
        <v>0</v>
      </c>
      <c r="Q1654" s="7">
        <f>COUNTA(E1654:P1654)-COUNTIF(C1654:P1654," ")</f>
        <v>2</v>
      </c>
      <c r="R1654" s="6"/>
      <c r="S1654" s="5"/>
      <c r="T1654" s="6" t="b">
        <v>1</v>
      </c>
    </row>
    <row r="1655" spans="1:20" ht="15.75" x14ac:dyDescent="0.25">
      <c r="A1655" s="6" t="str">
        <f>IFERROR(FIND($A$14,C1655),"")</f>
        <v/>
      </c>
      <c r="B1655" s="10" t="s">
        <v>4613</v>
      </c>
      <c r="C1655" s="9" t="s">
        <v>4612</v>
      </c>
      <c r="D1655" s="8" t="s">
        <v>312</v>
      </c>
      <c r="E1655" s="6"/>
      <c r="F1655" s="6"/>
      <c r="G1655" s="6" t="s">
        <v>4611</v>
      </c>
      <c r="H1655" s="6"/>
      <c r="I1655" s="6" t="s">
        <v>4610</v>
      </c>
      <c r="J1655" s="6"/>
      <c r="K1655" s="6"/>
      <c r="L1655" s="6" t="s">
        <v>0</v>
      </c>
      <c r="M1655" s="6" t="s">
        <v>0</v>
      </c>
      <c r="N1655" s="6"/>
      <c r="O1655" s="6"/>
      <c r="P1655" s="6" t="s">
        <v>0</v>
      </c>
      <c r="Q1655" s="7">
        <f>COUNTA(E1655:P1655)-COUNTIF(C1655:P1655," ")</f>
        <v>2</v>
      </c>
      <c r="R1655" s="6"/>
      <c r="S1655" s="5"/>
      <c r="T1655" s="6" t="b">
        <v>1</v>
      </c>
    </row>
    <row r="1656" spans="1:20" ht="15.75" x14ac:dyDescent="0.25">
      <c r="A1656" s="6" t="str">
        <f>IFERROR(FIND($A$14,C1656),"")</f>
        <v/>
      </c>
      <c r="B1656" s="10" t="s">
        <v>1514</v>
      </c>
      <c r="C1656" s="9" t="s">
        <v>1513</v>
      </c>
      <c r="D1656" s="8" t="s">
        <v>2</v>
      </c>
      <c r="E1656" s="6"/>
      <c r="F1656" s="6"/>
      <c r="G1656" s="6"/>
      <c r="H1656" s="6"/>
      <c r="I1656" s="6" t="s">
        <v>0</v>
      </c>
      <c r="J1656" s="6" t="s">
        <v>1512</v>
      </c>
      <c r="K1656" s="6"/>
      <c r="L1656" s="6" t="s">
        <v>0</v>
      </c>
      <c r="M1656" s="6" t="s">
        <v>0</v>
      </c>
      <c r="N1656" s="6" t="s">
        <v>1511</v>
      </c>
      <c r="O1656" s="6"/>
      <c r="P1656" s="6" t="s">
        <v>0</v>
      </c>
      <c r="Q1656" s="7">
        <f>COUNTA(E1656:P1656)-COUNTIF(C1656:P1656," ")</f>
        <v>2</v>
      </c>
      <c r="R1656" s="6"/>
      <c r="S1656" s="5"/>
      <c r="T1656" s="6" t="b">
        <v>1</v>
      </c>
    </row>
    <row r="1657" spans="1:20" ht="15.75" x14ac:dyDescent="0.25">
      <c r="A1657" s="6" t="str">
        <f>IFERROR(FIND($A$14,C1657),"")</f>
        <v/>
      </c>
      <c r="B1657" s="10" t="s">
        <v>1510</v>
      </c>
      <c r="C1657" s="9" t="s">
        <v>1509</v>
      </c>
      <c r="D1657" s="8" t="s">
        <v>2</v>
      </c>
      <c r="E1657" s="6"/>
      <c r="F1657" s="6"/>
      <c r="G1657" s="6"/>
      <c r="H1657" s="6"/>
      <c r="I1657" s="6" t="s">
        <v>0</v>
      </c>
      <c r="J1657" s="6" t="s">
        <v>1508</v>
      </c>
      <c r="K1657" s="6"/>
      <c r="L1657" s="6" t="s">
        <v>0</v>
      </c>
      <c r="M1657" s="6" t="s">
        <v>0</v>
      </c>
      <c r="N1657" s="6"/>
      <c r="O1657" s="6"/>
      <c r="P1657" s="6" t="s">
        <v>0</v>
      </c>
      <c r="Q1657" s="7">
        <f>COUNTA(E1657:P1657)-COUNTIF(C1657:P1657," ")</f>
        <v>1</v>
      </c>
      <c r="R1657" s="6"/>
      <c r="S1657" s="5"/>
      <c r="T1657" s="6" t="b">
        <v>1</v>
      </c>
    </row>
    <row r="1658" spans="1:20" ht="15.75" x14ac:dyDescent="0.25">
      <c r="A1658" s="6" t="str">
        <f>IFERROR(FIND($A$14,C1658),"")</f>
        <v/>
      </c>
      <c r="B1658" s="10" t="s">
        <v>4609</v>
      </c>
      <c r="C1658" s="9" t="s">
        <v>4608</v>
      </c>
      <c r="D1658" s="8" t="s">
        <v>312</v>
      </c>
      <c r="E1658" s="6"/>
      <c r="F1658" s="6"/>
      <c r="G1658" s="6" t="s">
        <v>4607</v>
      </c>
      <c r="H1658" s="6"/>
      <c r="I1658" s="6" t="s">
        <v>4606</v>
      </c>
      <c r="J1658" s="6"/>
      <c r="K1658" s="6"/>
      <c r="L1658" s="6" t="s">
        <v>0</v>
      </c>
      <c r="M1658" s="6" t="s">
        <v>0</v>
      </c>
      <c r="N1658" s="6"/>
      <c r="O1658" s="6"/>
      <c r="P1658" s="6" t="s">
        <v>0</v>
      </c>
      <c r="Q1658" s="7">
        <f>COUNTA(E1658:P1658)-COUNTIF(C1658:P1658," ")</f>
        <v>2</v>
      </c>
      <c r="R1658" s="6"/>
      <c r="S1658" s="5"/>
      <c r="T1658" s="6" t="b">
        <v>1</v>
      </c>
    </row>
    <row r="1659" spans="1:20" ht="15.75" x14ac:dyDescent="0.25">
      <c r="A1659" s="6" t="str">
        <f>IFERROR(FIND($A$14,C1659),"")</f>
        <v/>
      </c>
      <c r="B1659" s="10" t="s">
        <v>15142</v>
      </c>
      <c r="C1659" s="9" t="s">
        <v>15141</v>
      </c>
      <c r="D1659" s="11" t="s">
        <v>14398</v>
      </c>
      <c r="E1659" s="6"/>
      <c r="F1659" s="6"/>
      <c r="G1659" s="6" t="s">
        <v>15140</v>
      </c>
      <c r="H1659" s="6"/>
      <c r="I1659" s="6" t="s">
        <v>0</v>
      </c>
      <c r="J1659" s="6"/>
      <c r="K1659" s="6"/>
      <c r="L1659" s="6" t="s">
        <v>0</v>
      </c>
      <c r="M1659" s="6" t="s">
        <v>0</v>
      </c>
      <c r="N1659" s="6"/>
      <c r="O1659" s="6"/>
      <c r="P1659" s="6" t="s">
        <v>0</v>
      </c>
      <c r="Q1659" s="7">
        <f>COUNTA(E1659:P1659)-COUNTIF(C1659:P1659," ")</f>
        <v>1</v>
      </c>
      <c r="R1659" s="11" t="s">
        <v>14398</v>
      </c>
      <c r="S1659" s="5"/>
      <c r="T1659" s="6" t="b">
        <v>0</v>
      </c>
    </row>
    <row r="1660" spans="1:20" ht="15.75" x14ac:dyDescent="0.25">
      <c r="A1660" s="6" t="str">
        <f>IFERROR(FIND($A$14,C1660),"")</f>
        <v/>
      </c>
      <c r="B1660" s="10" t="s">
        <v>19337</v>
      </c>
      <c r="C1660" s="9" t="s">
        <v>19336</v>
      </c>
      <c r="D1660" s="8" t="s">
        <v>2</v>
      </c>
      <c r="E1660" s="6"/>
      <c r="F1660" s="6"/>
      <c r="G1660" s="6"/>
      <c r="H1660" s="6"/>
      <c r="I1660" s="6" t="s">
        <v>0</v>
      </c>
      <c r="J1660" s="6" t="s">
        <v>19335</v>
      </c>
      <c r="K1660" s="6" t="s">
        <v>19333</v>
      </c>
      <c r="L1660" s="6" t="s">
        <v>0</v>
      </c>
      <c r="M1660" s="6" t="s">
        <v>0</v>
      </c>
      <c r="N1660" s="6" t="s">
        <v>19334</v>
      </c>
      <c r="O1660" s="6" t="s">
        <v>19333</v>
      </c>
      <c r="P1660" s="6" t="s">
        <v>19332</v>
      </c>
      <c r="Q1660" s="7">
        <f>COUNTA(E1660:P1660)-COUNTIF(C1660:P1660," ")</f>
        <v>5</v>
      </c>
      <c r="R1660" s="6"/>
      <c r="S1660" s="5"/>
      <c r="T1660" s="6" t="b">
        <v>1</v>
      </c>
    </row>
    <row r="1661" spans="1:20" ht="15.75" x14ac:dyDescent="0.25">
      <c r="A1661" s="6" t="str">
        <f>IFERROR(FIND($A$14,C1661),"")</f>
        <v/>
      </c>
      <c r="B1661" s="10" t="s">
        <v>19341</v>
      </c>
      <c r="C1661" s="9" t="s">
        <v>19340</v>
      </c>
      <c r="D1661" s="8" t="s">
        <v>2</v>
      </c>
      <c r="E1661" s="6"/>
      <c r="F1661" s="6"/>
      <c r="G1661" s="6"/>
      <c r="H1661" s="6"/>
      <c r="I1661" s="6" t="s">
        <v>0</v>
      </c>
      <c r="J1661" s="6" t="s">
        <v>19339</v>
      </c>
      <c r="K1661" s="6" t="s">
        <v>19338</v>
      </c>
      <c r="L1661" s="6" t="s">
        <v>0</v>
      </c>
      <c r="M1661" s="6" t="s">
        <v>0</v>
      </c>
      <c r="N1661" s="6"/>
      <c r="O1661" s="6"/>
      <c r="P1661" s="6" t="s">
        <v>0</v>
      </c>
      <c r="Q1661" s="7">
        <f>COUNTA(E1661:P1661)-COUNTIF(C1661:P1661," ")</f>
        <v>2</v>
      </c>
      <c r="R1661" s="6"/>
      <c r="S1661" s="5"/>
      <c r="T1661" s="6" t="b">
        <v>1</v>
      </c>
    </row>
    <row r="1662" spans="1:20" ht="15.75" x14ac:dyDescent="0.25">
      <c r="A1662" s="6" t="str">
        <f>IFERROR(FIND($A$14,C1662),"")</f>
        <v/>
      </c>
      <c r="B1662" s="10" t="s">
        <v>1507</v>
      </c>
      <c r="C1662" s="9" t="s">
        <v>1506</v>
      </c>
      <c r="D1662" s="8" t="s">
        <v>2</v>
      </c>
      <c r="E1662" s="6"/>
      <c r="F1662" s="6"/>
      <c r="G1662" s="6"/>
      <c r="H1662" s="6"/>
      <c r="I1662" s="6" t="s">
        <v>0</v>
      </c>
      <c r="J1662" s="6" t="s">
        <v>1505</v>
      </c>
      <c r="K1662" s="6"/>
      <c r="L1662" s="6" t="s">
        <v>0</v>
      </c>
      <c r="M1662" s="6" t="s">
        <v>0</v>
      </c>
      <c r="N1662" s="6"/>
      <c r="O1662" s="6"/>
      <c r="P1662" s="6" t="s">
        <v>0</v>
      </c>
      <c r="Q1662" s="7">
        <f>COUNTA(E1662:P1662)-COUNTIF(C1662:P1662," ")</f>
        <v>1</v>
      </c>
      <c r="R1662" s="6"/>
      <c r="S1662" s="5"/>
      <c r="T1662" s="6" t="b">
        <v>1</v>
      </c>
    </row>
    <row r="1663" spans="1:20" ht="15.75" x14ac:dyDescent="0.25">
      <c r="A1663" s="6" t="str">
        <f>IFERROR(FIND($A$14,C1663),"")</f>
        <v/>
      </c>
      <c r="B1663" s="10" t="s">
        <v>7055</v>
      </c>
      <c r="C1663" s="9" t="s">
        <v>7054</v>
      </c>
      <c r="D1663" s="8" t="s">
        <v>312</v>
      </c>
      <c r="E1663" s="6"/>
      <c r="F1663" s="6"/>
      <c r="G1663" s="6" t="s">
        <v>7053</v>
      </c>
      <c r="H1663" s="6"/>
      <c r="I1663" s="6" t="s">
        <v>0</v>
      </c>
      <c r="J1663" s="6"/>
      <c r="K1663" s="6"/>
      <c r="L1663" s="6" t="s">
        <v>0</v>
      </c>
      <c r="M1663" s="6" t="s">
        <v>0</v>
      </c>
      <c r="N1663" s="6"/>
      <c r="O1663" s="6"/>
      <c r="P1663" s="6" t="s">
        <v>0</v>
      </c>
      <c r="Q1663" s="7">
        <f>COUNTA(E1663:P1663)-COUNTIF(C1663:P1663," ")</f>
        <v>1</v>
      </c>
      <c r="R1663" s="6"/>
      <c r="S1663" s="5"/>
      <c r="T1663" s="6" t="b">
        <v>1</v>
      </c>
    </row>
    <row r="1664" spans="1:20" ht="15.75" x14ac:dyDescent="0.25">
      <c r="A1664" s="6" t="str">
        <f>IFERROR(FIND($A$14,C1664),"")</f>
        <v/>
      </c>
      <c r="B1664" s="10" t="s">
        <v>19324</v>
      </c>
      <c r="C1664" s="9" t="s">
        <v>19323</v>
      </c>
      <c r="D1664" s="8" t="s">
        <v>2</v>
      </c>
      <c r="E1664" s="6"/>
      <c r="F1664" s="6"/>
      <c r="G1664" s="6"/>
      <c r="H1664" s="6"/>
      <c r="I1664" s="6" t="s">
        <v>0</v>
      </c>
      <c r="J1664" s="6" t="s">
        <v>19322</v>
      </c>
      <c r="K1664" s="6" t="s">
        <v>19321</v>
      </c>
      <c r="L1664" s="6" t="s">
        <v>0</v>
      </c>
      <c r="M1664" s="6" t="s">
        <v>19320</v>
      </c>
      <c r="N1664" s="6"/>
      <c r="O1664" s="6"/>
      <c r="P1664" s="6" t="s">
        <v>0</v>
      </c>
      <c r="Q1664" s="7">
        <f>COUNTA(E1664:P1664)-COUNTIF(C1664:P1664," ")</f>
        <v>3</v>
      </c>
      <c r="R1664" s="6"/>
      <c r="S1664" s="5"/>
      <c r="T1664" s="6" t="b">
        <v>1</v>
      </c>
    </row>
    <row r="1665" spans="1:20" ht="15.75" x14ac:dyDescent="0.25">
      <c r="A1665" s="6" t="str">
        <f>IFERROR(FIND($A$14,C1665),"")</f>
        <v/>
      </c>
      <c r="B1665" s="10" t="s">
        <v>10428</v>
      </c>
      <c r="C1665" s="9" t="s">
        <v>10427</v>
      </c>
      <c r="D1665" s="8" t="s">
        <v>312</v>
      </c>
      <c r="E1665" s="6"/>
      <c r="F1665" s="6"/>
      <c r="G1665" s="6" t="s">
        <v>10422</v>
      </c>
      <c r="H1665" s="6"/>
      <c r="I1665" s="6" t="s">
        <v>10421</v>
      </c>
      <c r="J1665" s="6" t="s">
        <v>10426</v>
      </c>
      <c r="K1665" s="6"/>
      <c r="L1665" s="6" t="s">
        <v>0</v>
      </c>
      <c r="M1665" s="6" t="s">
        <v>0</v>
      </c>
      <c r="N1665" s="6"/>
      <c r="O1665" s="6"/>
      <c r="P1665" s="6" t="s">
        <v>0</v>
      </c>
      <c r="Q1665" s="7">
        <f>COUNTA(E1665:P1665)-COUNTIF(C1665:P1665," ")</f>
        <v>3</v>
      </c>
      <c r="R1665" s="6"/>
      <c r="S1665" s="5"/>
      <c r="T1665" s="6" t="b">
        <v>1</v>
      </c>
    </row>
    <row r="1666" spans="1:20" ht="15.75" x14ac:dyDescent="0.25">
      <c r="A1666" s="6" t="str">
        <f>IFERROR(FIND($A$14,C1666),"")</f>
        <v/>
      </c>
      <c r="B1666" s="10" t="s">
        <v>19303</v>
      </c>
      <c r="C1666" s="9" t="s">
        <v>19302</v>
      </c>
      <c r="D1666" s="8" t="s">
        <v>2</v>
      </c>
      <c r="E1666" s="6"/>
      <c r="F1666" s="6"/>
      <c r="G1666" s="6"/>
      <c r="H1666" s="6"/>
      <c r="I1666" s="6" t="s">
        <v>0</v>
      </c>
      <c r="J1666" s="6" t="s">
        <v>19301</v>
      </c>
      <c r="K1666" s="6" t="s">
        <v>19300</v>
      </c>
      <c r="L1666" s="6" t="s">
        <v>0</v>
      </c>
      <c r="M1666" s="6" t="s">
        <v>0</v>
      </c>
      <c r="N1666" s="6"/>
      <c r="O1666" s="6"/>
      <c r="P1666" s="6" t="s">
        <v>0</v>
      </c>
      <c r="Q1666" s="7">
        <f>COUNTA(E1666:P1666)-COUNTIF(C1666:P1666," ")</f>
        <v>2</v>
      </c>
      <c r="R1666" s="6"/>
      <c r="S1666" s="5"/>
      <c r="T1666" s="6" t="b">
        <v>1</v>
      </c>
    </row>
    <row r="1667" spans="1:20" ht="15.75" x14ac:dyDescent="0.25">
      <c r="A1667" s="6" t="str">
        <f>IFERROR(FIND($A$14,C1667),"")</f>
        <v/>
      </c>
      <c r="B1667" s="10" t="s">
        <v>13618</v>
      </c>
      <c r="C1667" s="9" t="s">
        <v>13617</v>
      </c>
      <c r="D1667" s="8" t="s">
        <v>14</v>
      </c>
      <c r="E1667" s="6"/>
      <c r="F1667" s="6" t="s">
        <v>13616</v>
      </c>
      <c r="G1667" s="6"/>
      <c r="H1667" s="6"/>
      <c r="I1667" s="6" t="s">
        <v>0</v>
      </c>
      <c r="J1667" s="6" t="s">
        <v>0</v>
      </c>
      <c r="K1667" s="6"/>
      <c r="L1667" s="6" t="s">
        <v>0</v>
      </c>
      <c r="M1667" s="6" t="s">
        <v>0</v>
      </c>
      <c r="N1667" s="6"/>
      <c r="O1667" s="6"/>
      <c r="P1667" s="6" t="s">
        <v>0</v>
      </c>
      <c r="Q1667" s="7">
        <f>COUNTA(E1667:P1667)-COUNTIF(C1667:P1667," ")</f>
        <v>1</v>
      </c>
      <c r="R1667" s="6"/>
      <c r="S1667" s="5"/>
      <c r="T1667" s="6" t="b">
        <v>1</v>
      </c>
    </row>
    <row r="1668" spans="1:20" ht="15.75" x14ac:dyDescent="0.25">
      <c r="A1668" s="6" t="str">
        <f>IFERROR(FIND($A$14,C1668),"")</f>
        <v/>
      </c>
      <c r="B1668" s="10" t="s">
        <v>13615</v>
      </c>
      <c r="C1668" s="9" t="s">
        <v>13614</v>
      </c>
      <c r="D1668" s="8" t="s">
        <v>14</v>
      </c>
      <c r="E1668" s="6"/>
      <c r="F1668" s="6" t="s">
        <v>13613</v>
      </c>
      <c r="G1668" s="6"/>
      <c r="H1668" s="6"/>
      <c r="I1668" s="6" t="s">
        <v>0</v>
      </c>
      <c r="J1668" s="6" t="s">
        <v>0</v>
      </c>
      <c r="K1668" s="6"/>
      <c r="L1668" s="6" t="s">
        <v>0</v>
      </c>
      <c r="M1668" s="6" t="s">
        <v>0</v>
      </c>
      <c r="N1668" s="6"/>
      <c r="O1668" s="6"/>
      <c r="P1668" s="6" t="s">
        <v>0</v>
      </c>
      <c r="Q1668" s="7">
        <f>COUNTA(E1668:P1668)-COUNTIF(C1668:P1668," ")</f>
        <v>1</v>
      </c>
      <c r="R1668" s="6"/>
      <c r="S1668" s="5"/>
      <c r="T1668" s="6" t="b">
        <v>1</v>
      </c>
    </row>
    <row r="1669" spans="1:20" ht="15.75" x14ac:dyDescent="0.25">
      <c r="A1669" s="6" t="str">
        <f>IFERROR(FIND($A$14,C1669),"")</f>
        <v/>
      </c>
      <c r="B1669" s="10" t="s">
        <v>1504</v>
      </c>
      <c r="C1669" s="9" t="s">
        <v>1503</v>
      </c>
      <c r="D1669" s="8" t="s">
        <v>177</v>
      </c>
      <c r="E1669" s="6"/>
      <c r="F1669" s="6"/>
      <c r="G1669" s="6"/>
      <c r="H1669" s="6"/>
      <c r="I1669" s="6"/>
      <c r="J1669" s="6"/>
      <c r="K1669" s="6"/>
      <c r="L1669" s="6" t="s">
        <v>0</v>
      </c>
      <c r="M1669" s="6"/>
      <c r="N1669" s="6" t="s">
        <v>1502</v>
      </c>
      <c r="O1669" s="6"/>
      <c r="P1669" s="6" t="s">
        <v>0</v>
      </c>
      <c r="Q1669" s="7">
        <f>COUNTA(E1669:P1669)-COUNTIF(C1669:P1669," ")</f>
        <v>1</v>
      </c>
      <c r="R1669" s="6"/>
      <c r="S1669" s="5"/>
      <c r="T1669" s="6" t="b">
        <v>1</v>
      </c>
    </row>
    <row r="1670" spans="1:20" ht="15.75" x14ac:dyDescent="0.25">
      <c r="A1670" s="6" t="str">
        <f>IFERROR(FIND($A$14,C1670),"")</f>
        <v/>
      </c>
      <c r="B1670" s="10" t="s">
        <v>1501</v>
      </c>
      <c r="C1670" s="9" t="s">
        <v>1500</v>
      </c>
      <c r="D1670" s="8" t="s">
        <v>2</v>
      </c>
      <c r="E1670" s="6"/>
      <c r="F1670" s="6"/>
      <c r="G1670" s="6"/>
      <c r="H1670" s="6"/>
      <c r="I1670" s="6" t="s">
        <v>0</v>
      </c>
      <c r="J1670" s="6" t="s">
        <v>1499</v>
      </c>
      <c r="K1670" s="6"/>
      <c r="L1670" s="6" t="s">
        <v>0</v>
      </c>
      <c r="M1670" s="6" t="s">
        <v>1498</v>
      </c>
      <c r="N1670" s="6" t="s">
        <v>1497</v>
      </c>
      <c r="O1670" s="6"/>
      <c r="P1670" s="6" t="s">
        <v>1496</v>
      </c>
      <c r="Q1670" s="7">
        <f>COUNTA(E1670:P1670)-COUNTIF(C1670:P1670," ")</f>
        <v>4</v>
      </c>
      <c r="R1670" s="6"/>
      <c r="S1670" s="5"/>
      <c r="T1670" s="6" t="b">
        <v>1</v>
      </c>
    </row>
    <row r="1671" spans="1:20" ht="15.75" x14ac:dyDescent="0.25">
      <c r="A1671" s="6" t="str">
        <f>IFERROR(FIND($A$14,C1671),"")</f>
        <v/>
      </c>
      <c r="B1671" s="10" t="s">
        <v>14754</v>
      </c>
      <c r="C1671" s="9" t="s">
        <v>14753</v>
      </c>
      <c r="D1671" s="8" t="s">
        <v>221</v>
      </c>
      <c r="E1671" s="40" t="s">
        <v>13</v>
      </c>
      <c r="F1671" s="6"/>
      <c r="G1671" s="6" t="s">
        <v>14752</v>
      </c>
      <c r="H1671" s="6"/>
      <c r="I1671" s="6" t="s">
        <v>14751</v>
      </c>
      <c r="J1671" s="6" t="s">
        <v>14750</v>
      </c>
      <c r="K1671" s="6"/>
      <c r="L1671" s="6" t="s">
        <v>0</v>
      </c>
      <c r="M1671" s="6" t="s">
        <v>14749</v>
      </c>
      <c r="N1671" s="6" t="s">
        <v>14748</v>
      </c>
      <c r="O1671" s="6"/>
      <c r="P1671" s="6" t="s">
        <v>14747</v>
      </c>
      <c r="Q1671" s="7">
        <f>COUNTA(E1671:P1671)-COUNTIF(C1671:P1671," ")</f>
        <v>7</v>
      </c>
      <c r="R1671" s="13" t="s">
        <v>14410</v>
      </c>
      <c r="S1671" s="5"/>
      <c r="T1671" s="6" t="b">
        <v>1</v>
      </c>
    </row>
    <row r="1672" spans="1:20" ht="15.75" x14ac:dyDescent="0.25">
      <c r="A1672" s="6" t="str">
        <f>IFERROR(FIND($A$14,C1672),"")</f>
        <v/>
      </c>
      <c r="B1672" s="10" t="s">
        <v>14746</v>
      </c>
      <c r="C1672" s="9" t="s">
        <v>14745</v>
      </c>
      <c r="D1672" s="8" t="s">
        <v>221</v>
      </c>
      <c r="E1672" s="40" t="s">
        <v>13</v>
      </c>
      <c r="F1672" s="6"/>
      <c r="G1672" s="6" t="s">
        <v>14744</v>
      </c>
      <c r="H1672" s="6"/>
      <c r="I1672" s="6" t="s">
        <v>14743</v>
      </c>
      <c r="J1672" s="6" t="s">
        <v>14742</v>
      </c>
      <c r="K1672" s="6"/>
      <c r="L1672" s="6" t="s">
        <v>0</v>
      </c>
      <c r="M1672" s="6" t="s">
        <v>14741</v>
      </c>
      <c r="N1672" s="6" t="s">
        <v>14740</v>
      </c>
      <c r="O1672" s="6" t="s">
        <v>14739</v>
      </c>
      <c r="P1672" s="6" t="s">
        <v>14738</v>
      </c>
      <c r="Q1672" s="7">
        <f>COUNTA(E1672:P1672)-COUNTIF(C1672:P1672," ")</f>
        <v>8</v>
      </c>
      <c r="R1672" s="13" t="s">
        <v>14410</v>
      </c>
      <c r="S1672" s="5"/>
      <c r="T1672" s="6" t="b">
        <v>1</v>
      </c>
    </row>
    <row r="1673" spans="1:20" ht="15.75" x14ac:dyDescent="0.25">
      <c r="A1673" s="6" t="str">
        <f>IFERROR(FIND($A$14,C1673),"")</f>
        <v/>
      </c>
      <c r="B1673" s="10" t="s">
        <v>16052</v>
      </c>
      <c r="C1673" s="9" t="s">
        <v>16049</v>
      </c>
      <c r="D1673" s="8" t="s">
        <v>2</v>
      </c>
      <c r="E1673" s="6"/>
      <c r="F1673" s="6"/>
      <c r="G1673" s="6"/>
      <c r="H1673" s="6"/>
      <c r="I1673" s="6" t="s">
        <v>0</v>
      </c>
      <c r="J1673" s="6" t="s">
        <v>16051</v>
      </c>
      <c r="K1673" s="6"/>
      <c r="L1673" s="6" t="s">
        <v>0</v>
      </c>
      <c r="M1673" s="6" t="s">
        <v>0</v>
      </c>
      <c r="N1673" s="6" t="s">
        <v>16050</v>
      </c>
      <c r="O1673" s="6" t="s">
        <v>16049</v>
      </c>
      <c r="P1673" s="6" t="s">
        <v>16048</v>
      </c>
      <c r="Q1673" s="7">
        <f>COUNTA(E1673:P1673)-COUNTIF(C1673:P1673," ")</f>
        <v>4</v>
      </c>
      <c r="R1673" s="6"/>
      <c r="S1673" s="5" t="s">
        <v>16047</v>
      </c>
      <c r="T1673" s="6" t="b">
        <v>1</v>
      </c>
    </row>
    <row r="1674" spans="1:20" ht="15.75" x14ac:dyDescent="0.25">
      <c r="A1674" s="6" t="str">
        <f>IFERROR(FIND($A$14,C1674),"")</f>
        <v/>
      </c>
      <c r="B1674" s="10" t="s">
        <v>4626</v>
      </c>
      <c r="C1674" s="9" t="s">
        <v>4625</v>
      </c>
      <c r="D1674" s="8" t="s">
        <v>14</v>
      </c>
      <c r="E1674" s="6"/>
      <c r="F1674" s="6" t="s">
        <v>4624</v>
      </c>
      <c r="G1674" s="6" t="s">
        <v>4623</v>
      </c>
      <c r="H1674" s="6"/>
      <c r="I1674" s="6" t="s">
        <v>4622</v>
      </c>
      <c r="J1674" s="6" t="s">
        <v>0</v>
      </c>
      <c r="K1674" s="6"/>
      <c r="L1674" s="6" t="s">
        <v>0</v>
      </c>
      <c r="M1674" s="6" t="s">
        <v>0</v>
      </c>
      <c r="N1674" s="6"/>
      <c r="O1674" s="6"/>
      <c r="P1674" s="6" t="s">
        <v>0</v>
      </c>
      <c r="Q1674" s="7">
        <f>COUNTA(E1674:P1674)-COUNTIF(C1674:P1674," ")</f>
        <v>3</v>
      </c>
      <c r="R1674" s="6"/>
      <c r="S1674" s="5"/>
      <c r="T1674" s="6" t="b">
        <v>1</v>
      </c>
    </row>
    <row r="1675" spans="1:20" ht="15.75" x14ac:dyDescent="0.25">
      <c r="A1675" s="6" t="str">
        <f>IFERROR(FIND($A$14,C1675),"")</f>
        <v/>
      </c>
      <c r="B1675" s="10" t="s">
        <v>1495</v>
      </c>
      <c r="C1675" s="9" t="s">
        <v>1494</v>
      </c>
      <c r="D1675" s="8" t="s">
        <v>2</v>
      </c>
      <c r="E1675" s="6"/>
      <c r="F1675" s="6"/>
      <c r="G1675" s="6" t="s">
        <v>19856</v>
      </c>
      <c r="H1675" s="6"/>
      <c r="I1675" s="6" t="s">
        <v>0</v>
      </c>
      <c r="J1675" s="6" t="s">
        <v>1493</v>
      </c>
      <c r="K1675" s="6"/>
      <c r="L1675" s="6" t="s">
        <v>0</v>
      </c>
      <c r="M1675" s="6" t="s">
        <v>0</v>
      </c>
      <c r="N1675" s="6" t="s">
        <v>1492</v>
      </c>
      <c r="O1675" s="6"/>
      <c r="P1675" s="6" t="s">
        <v>1491</v>
      </c>
      <c r="Q1675" s="7">
        <f>COUNTA(E1675:P1675)-COUNTIF(C1675:P1675," ")</f>
        <v>4</v>
      </c>
      <c r="R1675" s="6"/>
      <c r="S1675" s="5"/>
      <c r="T1675" s="6" t="b">
        <v>1</v>
      </c>
    </row>
    <row r="1676" spans="1:20" ht="15.75" x14ac:dyDescent="0.25">
      <c r="A1676" s="6" t="str">
        <f>IFERROR(FIND($A$14,C1676),"")</f>
        <v/>
      </c>
      <c r="B1676" s="10" t="s">
        <v>9690</v>
      </c>
      <c r="C1676" s="9" t="s">
        <v>9689</v>
      </c>
      <c r="D1676" s="8" t="s">
        <v>312</v>
      </c>
      <c r="E1676" s="6"/>
      <c r="F1676" s="6"/>
      <c r="G1676" s="6" t="s">
        <v>9688</v>
      </c>
      <c r="H1676" s="6"/>
      <c r="I1676" s="6" t="s">
        <v>0</v>
      </c>
      <c r="J1676" s="6"/>
      <c r="K1676" s="6"/>
      <c r="L1676" s="6" t="s">
        <v>0</v>
      </c>
      <c r="M1676" s="6" t="s">
        <v>0</v>
      </c>
      <c r="N1676" s="6"/>
      <c r="O1676" s="6"/>
      <c r="P1676" s="6" t="s">
        <v>0</v>
      </c>
      <c r="Q1676" s="7">
        <f>COUNTA(E1676:P1676)-COUNTIF(C1676:P1676," ")</f>
        <v>1</v>
      </c>
      <c r="R1676" s="6"/>
      <c r="S1676" s="5"/>
      <c r="T1676" s="6" t="b">
        <v>1</v>
      </c>
    </row>
    <row r="1677" spans="1:20" ht="15.75" x14ac:dyDescent="0.25">
      <c r="A1677" s="6" t="str">
        <f>IFERROR(FIND($A$14,C1677),"")</f>
        <v/>
      </c>
      <c r="B1677" s="10" t="s">
        <v>1490</v>
      </c>
      <c r="C1677" s="9" t="s">
        <v>1489</v>
      </c>
      <c r="D1677" s="8" t="s">
        <v>2</v>
      </c>
      <c r="E1677" s="6"/>
      <c r="F1677" s="6"/>
      <c r="G1677" s="6"/>
      <c r="H1677" s="6"/>
      <c r="I1677" s="6"/>
      <c r="J1677" s="6" t="s">
        <v>1488</v>
      </c>
      <c r="K1677" s="6"/>
      <c r="L1677" s="6" t="s">
        <v>0</v>
      </c>
      <c r="M1677" s="6" t="s">
        <v>0</v>
      </c>
      <c r="N1677" s="6"/>
      <c r="O1677" s="6"/>
      <c r="P1677" s="6" t="s">
        <v>0</v>
      </c>
      <c r="Q1677" s="7">
        <f>COUNTA(E1677:P1677)-COUNTIF(C1677:P1677," ")</f>
        <v>1</v>
      </c>
      <c r="R1677" s="6"/>
      <c r="S1677" s="5"/>
      <c r="T1677" s="6" t="b">
        <v>1</v>
      </c>
    </row>
    <row r="1678" spans="1:20" ht="15.75" x14ac:dyDescent="0.25">
      <c r="A1678" s="6" t="str">
        <f>IFERROR(FIND($A$14,C1678),"")</f>
        <v/>
      </c>
      <c r="B1678" s="10" t="s">
        <v>1487</v>
      </c>
      <c r="C1678" s="9" t="s">
        <v>1486</v>
      </c>
      <c r="D1678" s="8" t="s">
        <v>221</v>
      </c>
      <c r="E1678" s="40" t="s">
        <v>13</v>
      </c>
      <c r="F1678" s="6"/>
      <c r="G1678" s="6"/>
      <c r="H1678" s="6"/>
      <c r="I1678" s="6" t="s">
        <v>1485</v>
      </c>
      <c r="J1678" s="6" t="s">
        <v>1484</v>
      </c>
      <c r="K1678" s="6"/>
      <c r="L1678" s="6" t="s">
        <v>0</v>
      </c>
      <c r="M1678" s="6" t="s">
        <v>0</v>
      </c>
      <c r="N1678" s="6"/>
      <c r="O1678" s="6"/>
      <c r="P1678" s="6" t="s">
        <v>1483</v>
      </c>
      <c r="Q1678" s="7">
        <f>COUNTA(E1678:P1678)-COUNTIF(C1678:P1678," ")</f>
        <v>4</v>
      </c>
      <c r="R1678" s="6"/>
      <c r="S1678" s="5"/>
      <c r="T1678" s="6" t="b">
        <v>1</v>
      </c>
    </row>
    <row r="1679" spans="1:20" ht="15.75" x14ac:dyDescent="0.25">
      <c r="A1679" s="6" t="str">
        <f>IFERROR(FIND($A$14,C1679),"")</f>
        <v/>
      </c>
      <c r="B1679" s="10" t="s">
        <v>19093</v>
      </c>
      <c r="C1679" s="9" t="s">
        <v>19092</v>
      </c>
      <c r="D1679" s="8" t="s">
        <v>25</v>
      </c>
      <c r="E1679" s="6"/>
      <c r="F1679" s="6"/>
      <c r="G1679" s="6"/>
      <c r="H1679" s="6"/>
      <c r="I1679" s="6" t="s">
        <v>0</v>
      </c>
      <c r="J1679" s="6" t="s">
        <v>19091</v>
      </c>
      <c r="K1679" s="6" t="s">
        <v>19090</v>
      </c>
      <c r="L1679" s="6" t="s">
        <v>0</v>
      </c>
      <c r="M1679" s="6" t="s">
        <v>19089</v>
      </c>
      <c r="N1679" s="6"/>
      <c r="O1679" s="6"/>
      <c r="P1679" s="6" t="s">
        <v>0</v>
      </c>
      <c r="Q1679" s="7">
        <f>COUNTA(E1679:P1679)-COUNTIF(C1679:P1679," ")</f>
        <v>3</v>
      </c>
      <c r="R1679" s="6"/>
      <c r="S1679" s="5"/>
      <c r="T1679" s="6" t="b">
        <v>1</v>
      </c>
    </row>
    <row r="1680" spans="1:20" ht="15.75" x14ac:dyDescent="0.25">
      <c r="A1680" s="6" t="str">
        <f>IFERROR(FIND($A$14,C1680),"")</f>
        <v/>
      </c>
      <c r="B1680" s="10" t="s">
        <v>19097</v>
      </c>
      <c r="C1680" s="9" t="s">
        <v>19096</v>
      </c>
      <c r="D1680" s="8" t="s">
        <v>25</v>
      </c>
      <c r="E1680" s="6"/>
      <c r="F1680" s="6"/>
      <c r="G1680" s="6"/>
      <c r="H1680" s="6"/>
      <c r="I1680" s="6" t="s">
        <v>0</v>
      </c>
      <c r="J1680" s="6" t="s">
        <v>19095</v>
      </c>
      <c r="K1680" s="6" t="s">
        <v>19094</v>
      </c>
      <c r="L1680" s="6" t="s">
        <v>0</v>
      </c>
      <c r="M1680" s="6" t="s">
        <v>19089</v>
      </c>
      <c r="N1680" s="6"/>
      <c r="O1680" s="6"/>
      <c r="P1680" s="6" t="s">
        <v>0</v>
      </c>
      <c r="Q1680" s="7">
        <f>COUNTA(E1680:P1680)-COUNTIF(C1680:P1680," ")</f>
        <v>3</v>
      </c>
      <c r="R1680" s="6"/>
      <c r="S1680" s="5"/>
      <c r="T1680" s="6" t="b">
        <v>1</v>
      </c>
    </row>
    <row r="1681" spans="1:20" ht="15.75" x14ac:dyDescent="0.25">
      <c r="A1681" s="6" t="str">
        <f>IFERROR(FIND($A$14,C1681),"")</f>
        <v/>
      </c>
      <c r="B1681" s="10" t="s">
        <v>4605</v>
      </c>
      <c r="C1681" s="9" t="s">
        <v>4604</v>
      </c>
      <c r="D1681" s="8" t="s">
        <v>14</v>
      </c>
      <c r="E1681" s="6"/>
      <c r="F1681" s="6" t="s">
        <v>4603</v>
      </c>
      <c r="G1681" s="6" t="s">
        <v>4602</v>
      </c>
      <c r="H1681" s="6"/>
      <c r="I1681" s="6" t="s">
        <v>4601</v>
      </c>
      <c r="J1681" s="6" t="s">
        <v>0</v>
      </c>
      <c r="K1681" s="6"/>
      <c r="L1681" s="6" t="s">
        <v>0</v>
      </c>
      <c r="M1681" s="6" t="s">
        <v>4600</v>
      </c>
      <c r="N1681" s="6" t="s">
        <v>4599</v>
      </c>
      <c r="O1681" s="6" t="s">
        <v>4598</v>
      </c>
      <c r="P1681" s="6" t="s">
        <v>4597</v>
      </c>
      <c r="Q1681" s="7">
        <f>COUNTA(E1681:P1681)-COUNTIF(C1681:P1681," ")</f>
        <v>7</v>
      </c>
      <c r="R1681" s="6"/>
      <c r="S1681" s="5"/>
      <c r="T1681" s="6" t="b">
        <v>1</v>
      </c>
    </row>
    <row r="1682" spans="1:20" ht="15.75" x14ac:dyDescent="0.25">
      <c r="A1682" s="6" t="str">
        <f>IFERROR(FIND($A$14,C1682),"")</f>
        <v/>
      </c>
      <c r="B1682" s="10" t="s">
        <v>1482</v>
      </c>
      <c r="C1682" s="9" t="s">
        <v>1481</v>
      </c>
      <c r="D1682" s="8" t="s">
        <v>2</v>
      </c>
      <c r="E1682" s="6"/>
      <c r="F1682" s="6"/>
      <c r="G1682" s="6"/>
      <c r="H1682" s="6"/>
      <c r="I1682" s="6" t="s">
        <v>0</v>
      </c>
      <c r="J1682" s="6" t="s">
        <v>1480</v>
      </c>
      <c r="K1682" s="6"/>
      <c r="L1682" s="6" t="s">
        <v>0</v>
      </c>
      <c r="M1682" s="6" t="s">
        <v>0</v>
      </c>
      <c r="N1682" s="6"/>
      <c r="O1682" s="6"/>
      <c r="P1682" s="6" t="s">
        <v>0</v>
      </c>
      <c r="Q1682" s="7">
        <f>COUNTA(E1682:P1682)-COUNTIF(C1682:P1682," ")</f>
        <v>1</v>
      </c>
      <c r="R1682" s="6"/>
      <c r="S1682" s="5"/>
      <c r="T1682" s="6" t="b">
        <v>1</v>
      </c>
    </row>
    <row r="1683" spans="1:20" ht="15.75" x14ac:dyDescent="0.25">
      <c r="A1683" s="6" t="str">
        <f>IFERROR(FIND($A$14,C1683),"")</f>
        <v/>
      </c>
      <c r="B1683" s="10" t="s">
        <v>10471</v>
      </c>
      <c r="C1683" s="9" t="s">
        <v>10470</v>
      </c>
      <c r="D1683" s="8" t="s">
        <v>312</v>
      </c>
      <c r="E1683" s="6"/>
      <c r="F1683" s="6"/>
      <c r="G1683" s="6" t="s">
        <v>10469</v>
      </c>
      <c r="H1683" s="6"/>
      <c r="I1683" s="6" t="s">
        <v>0</v>
      </c>
      <c r="J1683" s="6"/>
      <c r="K1683" s="6"/>
      <c r="L1683" s="6" t="s">
        <v>0</v>
      </c>
      <c r="M1683" s="6" t="s">
        <v>0</v>
      </c>
      <c r="N1683" s="6"/>
      <c r="O1683" s="6"/>
      <c r="P1683" s="6" t="s">
        <v>0</v>
      </c>
      <c r="Q1683" s="7">
        <f>COUNTA(E1683:P1683)-COUNTIF(C1683:P1683," ")</f>
        <v>1</v>
      </c>
      <c r="R1683" s="6"/>
      <c r="S1683" s="5"/>
      <c r="T1683" s="6" t="b">
        <v>1</v>
      </c>
    </row>
    <row r="1684" spans="1:20" ht="15.75" x14ac:dyDescent="0.25">
      <c r="A1684" s="6" t="str">
        <f>IFERROR(FIND($A$14,C1684),"")</f>
        <v/>
      </c>
      <c r="B1684" s="10" t="s">
        <v>10477</v>
      </c>
      <c r="C1684" s="9" t="s">
        <v>10476</v>
      </c>
      <c r="D1684" s="8" t="s">
        <v>312</v>
      </c>
      <c r="E1684" s="6"/>
      <c r="F1684" s="6"/>
      <c r="G1684" s="6" t="s">
        <v>10475</v>
      </c>
      <c r="H1684" s="6"/>
      <c r="I1684" s="6" t="s">
        <v>0</v>
      </c>
      <c r="J1684" s="6" t="s">
        <v>10474</v>
      </c>
      <c r="K1684" s="6"/>
      <c r="L1684" s="6" t="s">
        <v>0</v>
      </c>
      <c r="M1684" s="6" t="s">
        <v>10473</v>
      </c>
      <c r="N1684" s="6" t="s">
        <v>10472</v>
      </c>
      <c r="O1684" s="6"/>
      <c r="P1684" s="6" t="s">
        <v>0</v>
      </c>
      <c r="Q1684" s="7">
        <f>COUNTA(E1684:P1684)-COUNTIF(C1684:P1684," ")</f>
        <v>4</v>
      </c>
      <c r="R1684" s="6"/>
      <c r="S1684" s="5"/>
      <c r="T1684" s="6" t="b">
        <v>1</v>
      </c>
    </row>
    <row r="1685" spans="1:20" ht="15.75" x14ac:dyDescent="0.25">
      <c r="A1685" s="6" t="str">
        <f>IFERROR(FIND($A$14,C1685),"")</f>
        <v/>
      </c>
      <c r="B1685" s="10" t="s">
        <v>19278</v>
      </c>
      <c r="C1685" s="9" t="s">
        <v>19277</v>
      </c>
      <c r="D1685" s="8" t="s">
        <v>14</v>
      </c>
      <c r="E1685" s="6"/>
      <c r="F1685" s="6" t="s">
        <v>19276</v>
      </c>
      <c r="G1685" s="6" t="s">
        <v>19275</v>
      </c>
      <c r="H1685" s="6"/>
      <c r="I1685" s="6" t="s">
        <v>0</v>
      </c>
      <c r="J1685" s="6" t="s">
        <v>19274</v>
      </c>
      <c r="K1685" s="6" t="s">
        <v>19273</v>
      </c>
      <c r="L1685" s="6" t="s">
        <v>0</v>
      </c>
      <c r="M1685" s="6" t="s">
        <v>19272</v>
      </c>
      <c r="N1685" s="6"/>
      <c r="O1685" s="6"/>
      <c r="P1685" s="6" t="s">
        <v>0</v>
      </c>
      <c r="Q1685" s="7">
        <f>COUNTA(E1685:P1685)-COUNTIF(C1685:P1685," ")</f>
        <v>5</v>
      </c>
      <c r="R1685" s="6"/>
      <c r="S1685" s="5"/>
      <c r="T1685" s="6" t="b">
        <v>1</v>
      </c>
    </row>
    <row r="1686" spans="1:20" ht="15.75" x14ac:dyDescent="0.25">
      <c r="A1686" s="6" t="str">
        <f>IFERROR(FIND($A$14,C1686),"")</f>
        <v/>
      </c>
      <c r="B1686" s="10" t="s">
        <v>1479</v>
      </c>
      <c r="C1686" s="9" t="s">
        <v>1478</v>
      </c>
      <c r="D1686" s="8" t="s">
        <v>25</v>
      </c>
      <c r="E1686" s="6"/>
      <c r="F1686" s="6"/>
      <c r="G1686" s="6"/>
      <c r="H1686" s="6"/>
      <c r="I1686" s="6"/>
      <c r="J1686" s="6"/>
      <c r="K1686" s="6"/>
      <c r="L1686" s="6" t="s">
        <v>0</v>
      </c>
      <c r="M1686" s="6" t="s">
        <v>1477</v>
      </c>
      <c r="N1686" s="6"/>
      <c r="O1686" s="6"/>
      <c r="P1686" s="6" t="s">
        <v>0</v>
      </c>
      <c r="Q1686" s="7">
        <f>COUNTA(E1686:P1686)-COUNTIF(C1686:P1686," ")</f>
        <v>1</v>
      </c>
      <c r="R1686" s="6"/>
      <c r="S1686" s="5"/>
      <c r="T1686" s="6" t="b">
        <v>1</v>
      </c>
    </row>
    <row r="1687" spans="1:20" ht="15.75" x14ac:dyDescent="0.25">
      <c r="A1687" s="6" t="str">
        <f>IFERROR(FIND($A$14,C1687),"")</f>
        <v/>
      </c>
      <c r="B1687" s="10" t="s">
        <v>16477</v>
      </c>
      <c r="C1687" s="9" t="s">
        <v>16476</v>
      </c>
      <c r="D1687" s="8" t="s">
        <v>312</v>
      </c>
      <c r="E1687" s="6"/>
      <c r="F1687" s="6"/>
      <c r="G1687" s="6" t="s">
        <v>16475</v>
      </c>
      <c r="H1687" s="6"/>
      <c r="I1687" s="6" t="s">
        <v>16474</v>
      </c>
      <c r="J1687" s="6" t="s">
        <v>16473</v>
      </c>
      <c r="K1687" s="6"/>
      <c r="L1687" s="6" t="s">
        <v>0</v>
      </c>
      <c r="M1687" s="6" t="s">
        <v>0</v>
      </c>
      <c r="N1687" s="6" t="s">
        <v>16472</v>
      </c>
      <c r="O1687" s="6" t="s">
        <v>16471</v>
      </c>
      <c r="P1687" s="6" t="s">
        <v>16470</v>
      </c>
      <c r="Q1687" s="7">
        <f>COUNTA(E1687:P1687)-COUNTIF(C1687:P1687," ")</f>
        <v>6</v>
      </c>
      <c r="R1687" s="6"/>
      <c r="S1687" s="5" t="s">
        <v>16240</v>
      </c>
      <c r="T1687" s="6" t="b">
        <v>1</v>
      </c>
    </row>
    <row r="1688" spans="1:20" ht="15.75" x14ac:dyDescent="0.25">
      <c r="A1688" s="6" t="str">
        <f>IFERROR(FIND($A$14,C1688),"")</f>
        <v/>
      </c>
      <c r="B1688" s="10" t="s">
        <v>19288</v>
      </c>
      <c r="C1688" s="9" t="s">
        <v>19287</v>
      </c>
      <c r="D1688" s="8" t="s">
        <v>14</v>
      </c>
      <c r="E1688" s="6"/>
      <c r="F1688" s="6" t="s">
        <v>19286</v>
      </c>
      <c r="G1688" s="6" t="s">
        <v>19285</v>
      </c>
      <c r="H1688" s="6"/>
      <c r="I1688" s="6" t="s">
        <v>19285</v>
      </c>
      <c r="J1688" s="6" t="s">
        <v>19284</v>
      </c>
      <c r="K1688" s="6" t="s">
        <v>19283</v>
      </c>
      <c r="L1688" s="6" t="s">
        <v>0</v>
      </c>
      <c r="M1688" s="6" t="s">
        <v>19282</v>
      </c>
      <c r="N1688" s="6" t="s">
        <v>19281</v>
      </c>
      <c r="O1688" s="6" t="s">
        <v>19280</v>
      </c>
      <c r="P1688" s="6" t="s">
        <v>19279</v>
      </c>
      <c r="Q1688" s="7">
        <f>COUNTA(E1688:P1688)-COUNTIF(C1688:P1688," ")</f>
        <v>9</v>
      </c>
      <c r="R1688" s="6"/>
      <c r="S1688" s="5"/>
      <c r="T1688" s="6" t="b">
        <v>1</v>
      </c>
    </row>
    <row r="1689" spans="1:20" ht="15.75" x14ac:dyDescent="0.25">
      <c r="A1689" s="6" t="str">
        <f>IFERROR(FIND($A$14,C1689),"")</f>
        <v/>
      </c>
      <c r="B1689" s="10" t="s">
        <v>1476</v>
      </c>
      <c r="C1689" s="9" t="s">
        <v>1475</v>
      </c>
      <c r="D1689" s="8" t="s">
        <v>25</v>
      </c>
      <c r="E1689" s="6"/>
      <c r="F1689" s="6"/>
      <c r="G1689" s="6"/>
      <c r="H1689" s="6"/>
      <c r="I1689" s="6"/>
      <c r="J1689" s="6"/>
      <c r="K1689" s="6"/>
      <c r="L1689" s="6" t="s">
        <v>0</v>
      </c>
      <c r="M1689" s="6" t="s">
        <v>1474</v>
      </c>
      <c r="N1689" s="6" t="s">
        <v>1473</v>
      </c>
      <c r="O1689" s="6"/>
      <c r="P1689" s="6" t="s">
        <v>1472</v>
      </c>
      <c r="Q1689" s="7">
        <f>COUNTA(E1689:P1689)-COUNTIF(C1689:P1689," ")</f>
        <v>3</v>
      </c>
      <c r="R1689" s="6"/>
      <c r="S1689" s="5"/>
      <c r="T1689" s="6" t="b">
        <v>1</v>
      </c>
    </row>
    <row r="1690" spans="1:20" ht="15.75" x14ac:dyDescent="0.25">
      <c r="A1690" s="6" t="str">
        <f>IFERROR(FIND($A$14,C1690),"")</f>
        <v/>
      </c>
      <c r="B1690" s="10" t="s">
        <v>10468</v>
      </c>
      <c r="C1690" s="9" t="s">
        <v>10467</v>
      </c>
      <c r="D1690" s="8" t="s">
        <v>312</v>
      </c>
      <c r="E1690" s="6"/>
      <c r="F1690" s="6"/>
      <c r="G1690" s="6" t="s">
        <v>10466</v>
      </c>
      <c r="H1690" s="6"/>
      <c r="I1690" s="6" t="s">
        <v>0</v>
      </c>
      <c r="J1690" s="6"/>
      <c r="K1690" s="6"/>
      <c r="L1690" s="6" t="s">
        <v>0</v>
      </c>
      <c r="M1690" s="6" t="s">
        <v>10466</v>
      </c>
      <c r="N1690" s="6"/>
      <c r="O1690" s="6"/>
      <c r="P1690" s="6" t="s">
        <v>0</v>
      </c>
      <c r="Q1690" s="7">
        <f>COUNTA(E1690:P1690)-COUNTIF(C1690:P1690," ")</f>
        <v>2</v>
      </c>
      <c r="R1690" s="6"/>
      <c r="S1690" s="5"/>
      <c r="T1690" s="6" t="b">
        <v>1</v>
      </c>
    </row>
    <row r="1691" spans="1:20" ht="15.75" x14ac:dyDescent="0.25">
      <c r="A1691" s="6" t="str">
        <f>IFERROR(FIND($A$14,C1691),"")</f>
        <v/>
      </c>
      <c r="B1691" s="10" t="s">
        <v>8983</v>
      </c>
      <c r="C1691" s="9" t="s">
        <v>8982</v>
      </c>
      <c r="D1691" s="8" t="s">
        <v>312</v>
      </c>
      <c r="E1691" s="6"/>
      <c r="F1691" s="6"/>
      <c r="G1691" s="6" t="s">
        <v>8981</v>
      </c>
      <c r="H1691" s="6"/>
      <c r="I1691" s="6" t="s">
        <v>0</v>
      </c>
      <c r="J1691" s="6"/>
      <c r="K1691" s="6"/>
      <c r="L1691" s="6" t="s">
        <v>0</v>
      </c>
      <c r="M1691" s="6" t="s">
        <v>0</v>
      </c>
      <c r="N1691" s="6"/>
      <c r="O1691" s="6"/>
      <c r="P1691" s="6" t="s">
        <v>0</v>
      </c>
      <c r="Q1691" s="7">
        <f>COUNTA(E1691:P1691)-COUNTIF(C1691:P1691," ")</f>
        <v>1</v>
      </c>
      <c r="R1691" s="6"/>
      <c r="S1691" s="5"/>
      <c r="T1691" s="6" t="b">
        <v>1</v>
      </c>
    </row>
    <row r="1692" spans="1:20" ht="15.75" x14ac:dyDescent="0.25">
      <c r="A1692" s="6" t="str">
        <f>IFERROR(FIND($A$14,C1692),"")</f>
        <v/>
      </c>
      <c r="B1692" s="10" t="s">
        <v>10465</v>
      </c>
      <c r="C1692" s="9" t="s">
        <v>10464</v>
      </c>
      <c r="D1692" s="8" t="s">
        <v>14</v>
      </c>
      <c r="E1692" s="6"/>
      <c r="F1692" s="6" t="s">
        <v>10463</v>
      </c>
      <c r="G1692" s="6" t="s">
        <v>10460</v>
      </c>
      <c r="H1692" s="6"/>
      <c r="I1692" s="6" t="s">
        <v>10462</v>
      </c>
      <c r="J1692" s="6" t="s">
        <v>10461</v>
      </c>
      <c r="K1692" s="6"/>
      <c r="L1692" s="6" t="s">
        <v>0</v>
      </c>
      <c r="M1692" s="6" t="s">
        <v>10460</v>
      </c>
      <c r="N1692" s="6" t="s">
        <v>10459</v>
      </c>
      <c r="O1692" s="6" t="s">
        <v>10458</v>
      </c>
      <c r="P1692" s="6" t="s">
        <v>10457</v>
      </c>
      <c r="Q1692" s="7">
        <f>COUNTA(E1692:P1692)-COUNTIF(C1692:P1692," ")</f>
        <v>8</v>
      </c>
      <c r="R1692" s="6"/>
      <c r="S1692" s="5"/>
      <c r="T1692" s="6" t="b">
        <v>1</v>
      </c>
    </row>
    <row r="1693" spans="1:20" ht="15.75" x14ac:dyDescent="0.25">
      <c r="A1693" s="6" t="str">
        <f>IFERROR(FIND($A$14,C1693),"")</f>
        <v/>
      </c>
      <c r="B1693" s="10" t="s">
        <v>10448</v>
      </c>
      <c r="C1693" s="9" t="s">
        <v>10447</v>
      </c>
      <c r="D1693" s="8" t="s">
        <v>312</v>
      </c>
      <c r="E1693" s="6"/>
      <c r="F1693" s="6"/>
      <c r="G1693" s="6" t="s">
        <v>10446</v>
      </c>
      <c r="H1693" s="6"/>
      <c r="I1693" s="6" t="s">
        <v>0</v>
      </c>
      <c r="J1693" s="6"/>
      <c r="K1693" s="6"/>
      <c r="L1693" s="6" t="s">
        <v>0</v>
      </c>
      <c r="M1693" s="6" t="s">
        <v>0</v>
      </c>
      <c r="N1693" s="6" t="s">
        <v>10445</v>
      </c>
      <c r="O1693" s="6"/>
      <c r="P1693" s="6" t="s">
        <v>10444</v>
      </c>
      <c r="Q1693" s="7">
        <f>COUNTA(E1693:P1693)-COUNTIF(C1693:P1693," ")</f>
        <v>3</v>
      </c>
      <c r="R1693" s="6"/>
      <c r="S1693" s="5"/>
      <c r="T1693" s="6" t="b">
        <v>1</v>
      </c>
    </row>
    <row r="1694" spans="1:20" ht="15.75" x14ac:dyDescent="0.25">
      <c r="A1694" s="6">
        <f>IFERROR(FIND($A$14,C1694),"")</f>
        <v>5</v>
      </c>
      <c r="B1694" s="10" t="s">
        <v>15770</v>
      </c>
      <c r="C1694" s="9" t="s">
        <v>15769</v>
      </c>
      <c r="D1694" s="8" t="s">
        <v>312</v>
      </c>
      <c r="E1694" s="6"/>
      <c r="F1694" s="6" t="s">
        <v>13</v>
      </c>
      <c r="G1694" s="6" t="s">
        <v>15768</v>
      </c>
      <c r="H1694" s="6"/>
      <c r="I1694" s="6" t="s">
        <v>0</v>
      </c>
      <c r="J1694" s="6"/>
      <c r="K1694" s="6"/>
      <c r="L1694" s="6" t="s">
        <v>0</v>
      </c>
      <c r="M1694" s="6" t="s">
        <v>15767</v>
      </c>
      <c r="N1694" s="6" t="s">
        <v>15766</v>
      </c>
      <c r="O1694" s="6"/>
      <c r="P1694" s="6" t="s">
        <v>15765</v>
      </c>
      <c r="Q1694" s="7">
        <f>COUNTA(E1694:P1694)-COUNTIF(C1694:P1694," ")</f>
        <v>5</v>
      </c>
      <c r="R1694" s="6"/>
      <c r="S1694" s="5" t="s">
        <v>15391</v>
      </c>
      <c r="T1694" s="6" t="b">
        <v>1</v>
      </c>
    </row>
    <row r="1695" spans="1:20" ht="15.75" x14ac:dyDescent="0.25">
      <c r="A1695" s="6" t="str">
        <f>IFERROR(FIND($A$14,C1695),"")</f>
        <v/>
      </c>
      <c r="B1695" s="10" t="s">
        <v>1471</v>
      </c>
      <c r="C1695" s="9" t="s">
        <v>1470</v>
      </c>
      <c r="D1695" s="8" t="s">
        <v>2</v>
      </c>
      <c r="E1695" s="6"/>
      <c r="F1695" s="6"/>
      <c r="G1695" s="6"/>
      <c r="H1695" s="6"/>
      <c r="I1695" s="6" t="s">
        <v>0</v>
      </c>
      <c r="J1695" s="6" t="s">
        <v>1469</v>
      </c>
      <c r="K1695" s="6"/>
      <c r="L1695" s="6" t="s">
        <v>0</v>
      </c>
      <c r="M1695" s="6" t="s">
        <v>0</v>
      </c>
      <c r="N1695" s="6"/>
      <c r="O1695" s="6"/>
      <c r="P1695" s="6" t="s">
        <v>0</v>
      </c>
      <c r="Q1695" s="7">
        <f>COUNTA(E1695:P1695)-COUNTIF(C1695:P1695," ")</f>
        <v>1</v>
      </c>
      <c r="R1695" s="6"/>
      <c r="S1695" s="5"/>
      <c r="T1695" s="6" t="b">
        <v>1</v>
      </c>
    </row>
    <row r="1696" spans="1:20" ht="15.75" x14ac:dyDescent="0.25">
      <c r="A1696" s="6" t="str">
        <f>IFERROR(FIND($A$14,C1696),"")</f>
        <v/>
      </c>
      <c r="B1696" s="10" t="s">
        <v>7462</v>
      </c>
      <c r="C1696" s="9" t="s">
        <v>7461</v>
      </c>
      <c r="D1696" s="8" t="s">
        <v>14</v>
      </c>
      <c r="E1696" s="6"/>
      <c r="F1696" s="6" t="s">
        <v>7460</v>
      </c>
      <c r="G1696" s="6" t="s">
        <v>7459</v>
      </c>
      <c r="H1696" s="6"/>
      <c r="I1696" s="6" t="s">
        <v>7458</v>
      </c>
      <c r="J1696" s="6" t="s">
        <v>0</v>
      </c>
      <c r="K1696" s="6"/>
      <c r="L1696" s="6" t="s">
        <v>0</v>
      </c>
      <c r="M1696" s="6" t="s">
        <v>7457</v>
      </c>
      <c r="N1696" s="6" t="s">
        <v>7456</v>
      </c>
      <c r="O1696" s="6"/>
      <c r="P1696" s="6" t="s">
        <v>0</v>
      </c>
      <c r="Q1696" s="7">
        <f>COUNTA(E1696:P1696)-COUNTIF(C1696:P1696," ")</f>
        <v>5</v>
      </c>
      <c r="R1696" s="6"/>
      <c r="S1696" s="5"/>
      <c r="T1696" s="6" t="b">
        <v>1</v>
      </c>
    </row>
    <row r="1697" spans="1:20" ht="15.75" x14ac:dyDescent="0.25">
      <c r="A1697" s="6" t="str">
        <f>IFERROR(FIND($A$14,C1697),"")</f>
        <v/>
      </c>
      <c r="B1697" s="10" t="s">
        <v>10456</v>
      </c>
      <c r="C1697" s="9" t="s">
        <v>10455</v>
      </c>
      <c r="D1697" s="8" t="s">
        <v>312</v>
      </c>
      <c r="E1697" s="6"/>
      <c r="F1697" s="6"/>
      <c r="G1697" s="6" t="s">
        <v>10454</v>
      </c>
      <c r="H1697" s="6"/>
      <c r="I1697" s="6" t="s">
        <v>10453</v>
      </c>
      <c r="J1697" s="6" t="s">
        <v>10452</v>
      </c>
      <c r="K1697" s="6"/>
      <c r="L1697" s="6" t="s">
        <v>0</v>
      </c>
      <c r="M1697" s="6" t="s">
        <v>10451</v>
      </c>
      <c r="N1697" s="6" t="s">
        <v>10450</v>
      </c>
      <c r="O1697" s="6"/>
      <c r="P1697" s="6" t="s">
        <v>10449</v>
      </c>
      <c r="Q1697" s="7">
        <f>COUNTA(E1697:P1697)-COUNTIF(C1697:P1697," ")</f>
        <v>6</v>
      </c>
      <c r="R1697" s="6"/>
      <c r="S1697" s="5"/>
      <c r="T1697" s="6" t="b">
        <v>1</v>
      </c>
    </row>
    <row r="1698" spans="1:20" ht="15.75" x14ac:dyDescent="0.25">
      <c r="A1698" s="6" t="str">
        <f>IFERROR(FIND($A$14,C1698),"")</f>
        <v/>
      </c>
      <c r="B1698" s="10" t="s">
        <v>10443</v>
      </c>
      <c r="C1698" s="9" t="s">
        <v>10442</v>
      </c>
      <c r="D1698" s="8" t="s">
        <v>14</v>
      </c>
      <c r="E1698" s="6"/>
      <c r="F1698" s="6" t="s">
        <v>10440</v>
      </c>
      <c r="G1698" s="6" t="s">
        <v>10441</v>
      </c>
      <c r="H1698" s="6"/>
      <c r="I1698" s="6" t="s">
        <v>10440</v>
      </c>
      <c r="J1698" s="6" t="s">
        <v>10439</v>
      </c>
      <c r="K1698" s="6"/>
      <c r="L1698" s="6" t="s">
        <v>0</v>
      </c>
      <c r="M1698" s="6" t="s">
        <v>0</v>
      </c>
      <c r="N1698" s="6"/>
      <c r="O1698" s="6"/>
      <c r="P1698" s="6" t="s">
        <v>0</v>
      </c>
      <c r="Q1698" s="7">
        <f>COUNTA(E1698:P1698)-COUNTIF(C1698:P1698," ")</f>
        <v>4</v>
      </c>
      <c r="R1698" s="6"/>
      <c r="S1698" s="5"/>
      <c r="T1698" s="6" t="b">
        <v>1</v>
      </c>
    </row>
    <row r="1699" spans="1:20" ht="15.75" x14ac:dyDescent="0.25">
      <c r="A1699" s="6" t="str">
        <f>IFERROR(FIND($A$14,C1699),"")</f>
        <v/>
      </c>
      <c r="B1699" s="10" t="s">
        <v>1468</v>
      </c>
      <c r="C1699" s="9" t="s">
        <v>1467</v>
      </c>
      <c r="D1699" s="12" t="s">
        <v>941</v>
      </c>
      <c r="E1699" s="6"/>
      <c r="F1699" s="6"/>
      <c r="G1699" s="6"/>
      <c r="H1699" s="6"/>
      <c r="I1699" s="6"/>
      <c r="J1699" s="6"/>
      <c r="K1699" s="6"/>
      <c r="L1699" s="6" t="s">
        <v>0</v>
      </c>
      <c r="M1699" s="6"/>
      <c r="N1699" s="6"/>
      <c r="O1699" s="6" t="s">
        <v>1466</v>
      </c>
      <c r="P1699" s="6" t="s">
        <v>0</v>
      </c>
      <c r="Q1699" s="7">
        <f>COUNTA(E1699:P1699)-COUNTIF(C1699:P1699," ")</f>
        <v>1</v>
      </c>
      <c r="R1699" s="6"/>
      <c r="S1699" s="5"/>
      <c r="T1699" s="6" t="b">
        <v>1</v>
      </c>
    </row>
    <row r="1700" spans="1:20" ht="15.75" x14ac:dyDescent="0.25">
      <c r="A1700" s="6" t="str">
        <f>IFERROR(FIND($A$14,C1700),"")</f>
        <v/>
      </c>
      <c r="B1700" s="10" t="s">
        <v>10571</v>
      </c>
      <c r="C1700" s="9" t="s">
        <v>10570</v>
      </c>
      <c r="D1700" s="8" t="s">
        <v>221</v>
      </c>
      <c r="E1700" s="40" t="s">
        <v>13</v>
      </c>
      <c r="F1700" s="6"/>
      <c r="G1700" s="6" t="s">
        <v>10569</v>
      </c>
      <c r="H1700" s="6"/>
      <c r="I1700" s="6" t="s">
        <v>10568</v>
      </c>
      <c r="J1700" s="6" t="s">
        <v>10567</v>
      </c>
      <c r="K1700" s="6"/>
      <c r="L1700" s="6" t="s">
        <v>0</v>
      </c>
      <c r="M1700" s="6" t="s">
        <v>0</v>
      </c>
      <c r="N1700" s="6"/>
      <c r="O1700" s="6"/>
      <c r="P1700" s="6" t="s">
        <v>10566</v>
      </c>
      <c r="Q1700" s="7">
        <f>COUNTA(E1700:P1700)-COUNTIF(C1700:P1700," ")</f>
        <v>5</v>
      </c>
      <c r="R1700" s="6"/>
      <c r="S1700" s="5"/>
      <c r="T1700" s="6" t="b">
        <v>1</v>
      </c>
    </row>
    <row r="1701" spans="1:20" ht="15.75" x14ac:dyDescent="0.25">
      <c r="A1701" s="6" t="str">
        <f>IFERROR(FIND($A$14,C1701),"")</f>
        <v/>
      </c>
      <c r="B1701" s="10" t="s">
        <v>10438</v>
      </c>
      <c r="C1701" s="9" t="s">
        <v>10437</v>
      </c>
      <c r="D1701" s="8" t="s">
        <v>312</v>
      </c>
      <c r="E1701" s="6"/>
      <c r="F1701" s="6"/>
      <c r="G1701" s="6" t="s">
        <v>10436</v>
      </c>
      <c r="H1701" s="6"/>
      <c r="I1701" s="6" t="s">
        <v>0</v>
      </c>
      <c r="J1701" s="6"/>
      <c r="K1701" s="6"/>
      <c r="L1701" s="6" t="s">
        <v>0</v>
      </c>
      <c r="M1701" s="6" t="s">
        <v>0</v>
      </c>
      <c r="N1701" s="6"/>
      <c r="O1701" s="6"/>
      <c r="P1701" s="6" t="s">
        <v>0</v>
      </c>
      <c r="Q1701" s="7">
        <f>COUNTA(E1701:P1701)-COUNTIF(C1701:P1701," ")</f>
        <v>1</v>
      </c>
      <c r="R1701" s="6"/>
      <c r="S1701" s="5"/>
      <c r="T1701" s="6" t="b">
        <v>1</v>
      </c>
    </row>
    <row r="1702" spans="1:20" ht="15.75" x14ac:dyDescent="0.25">
      <c r="A1702" s="6" t="str">
        <f>IFERROR(FIND($A$14,C1702),"")</f>
        <v/>
      </c>
      <c r="B1702" s="10" t="s">
        <v>19271</v>
      </c>
      <c r="C1702" s="9" t="s">
        <v>19270</v>
      </c>
      <c r="D1702" s="8" t="s">
        <v>312</v>
      </c>
      <c r="E1702" s="6"/>
      <c r="F1702" s="6"/>
      <c r="G1702" s="6" t="s">
        <v>19267</v>
      </c>
      <c r="H1702" s="6"/>
      <c r="I1702" s="6" t="s">
        <v>19267</v>
      </c>
      <c r="J1702" s="6" t="s">
        <v>19269</v>
      </c>
      <c r="K1702" s="6" t="s">
        <v>19268</v>
      </c>
      <c r="L1702" s="6" t="s">
        <v>0</v>
      </c>
      <c r="M1702" s="6" t="s">
        <v>19267</v>
      </c>
      <c r="N1702" s="6" t="s">
        <v>19266</v>
      </c>
      <c r="O1702" s="6"/>
      <c r="P1702" s="6" t="s">
        <v>19265</v>
      </c>
      <c r="Q1702" s="7">
        <f>COUNTA(E1702:P1702)-COUNTIF(C1702:P1702," ")</f>
        <v>7</v>
      </c>
      <c r="R1702" s="6"/>
      <c r="S1702" s="5"/>
      <c r="T1702" s="6" t="b">
        <v>1</v>
      </c>
    </row>
    <row r="1703" spans="1:20" ht="15.75" x14ac:dyDescent="0.25">
      <c r="A1703" s="6" t="str">
        <f>IFERROR(FIND($A$14,C1703),"")</f>
        <v/>
      </c>
      <c r="B1703" s="10" t="s">
        <v>8980</v>
      </c>
      <c r="C1703" s="9" t="s">
        <v>8979</v>
      </c>
      <c r="D1703" s="8" t="s">
        <v>312</v>
      </c>
      <c r="E1703" s="6"/>
      <c r="F1703" s="6"/>
      <c r="G1703" s="6" t="s">
        <v>8978</v>
      </c>
      <c r="H1703" s="6"/>
      <c r="I1703" s="6" t="s">
        <v>0</v>
      </c>
      <c r="J1703" s="6"/>
      <c r="K1703" s="6"/>
      <c r="L1703" s="6" t="s">
        <v>0</v>
      </c>
      <c r="M1703" s="6" t="s">
        <v>0</v>
      </c>
      <c r="N1703" s="6"/>
      <c r="O1703" s="6"/>
      <c r="P1703" s="6" t="s">
        <v>0</v>
      </c>
      <c r="Q1703" s="7">
        <f>COUNTA(E1703:P1703)-COUNTIF(C1703:P1703," ")</f>
        <v>1</v>
      </c>
      <c r="R1703" s="6"/>
      <c r="S1703" s="5"/>
      <c r="T1703" s="6" t="b">
        <v>1</v>
      </c>
    </row>
    <row r="1704" spans="1:20" ht="15.75" x14ac:dyDescent="0.25">
      <c r="A1704" s="6" t="str">
        <f>IFERROR(FIND($A$14,C1704),"")</f>
        <v/>
      </c>
      <c r="B1704" s="10" t="s">
        <v>1465</v>
      </c>
      <c r="C1704" s="9" t="s">
        <v>1464</v>
      </c>
      <c r="D1704" s="8" t="s">
        <v>2</v>
      </c>
      <c r="E1704" s="6"/>
      <c r="F1704" s="6"/>
      <c r="G1704" s="6"/>
      <c r="H1704" s="6"/>
      <c r="I1704" s="6" t="s">
        <v>0</v>
      </c>
      <c r="J1704" s="6" t="s">
        <v>1463</v>
      </c>
      <c r="K1704" s="6"/>
      <c r="L1704" s="6" t="s">
        <v>0</v>
      </c>
      <c r="M1704" s="6" t="s">
        <v>0</v>
      </c>
      <c r="N1704" s="6"/>
      <c r="O1704" s="6"/>
      <c r="P1704" s="6" t="s">
        <v>0</v>
      </c>
      <c r="Q1704" s="7">
        <f>COUNTA(E1704:P1704)-COUNTIF(C1704:P1704," ")</f>
        <v>1</v>
      </c>
      <c r="R1704" s="6"/>
      <c r="S1704" s="5"/>
      <c r="T1704" s="6" t="b">
        <v>1</v>
      </c>
    </row>
    <row r="1705" spans="1:20" ht="15.75" x14ac:dyDescent="0.25">
      <c r="A1705" s="6" t="str">
        <f>IFERROR(FIND($A$14,C1705),"")</f>
        <v/>
      </c>
      <c r="B1705" s="10" t="s">
        <v>1462</v>
      </c>
      <c r="C1705" s="9" t="s">
        <v>1461</v>
      </c>
      <c r="D1705" s="8" t="s">
        <v>2</v>
      </c>
      <c r="E1705" s="6"/>
      <c r="F1705" s="6"/>
      <c r="G1705" s="6"/>
      <c r="H1705" s="6"/>
      <c r="I1705" s="6" t="s">
        <v>0</v>
      </c>
      <c r="J1705" s="6" t="s">
        <v>1460</v>
      </c>
      <c r="K1705" s="6"/>
      <c r="L1705" s="6" t="s">
        <v>0</v>
      </c>
      <c r="M1705" s="6" t="s">
        <v>0</v>
      </c>
      <c r="N1705" s="6"/>
      <c r="O1705" s="6"/>
      <c r="P1705" s="6" t="s">
        <v>0</v>
      </c>
      <c r="Q1705" s="7">
        <f>COUNTA(E1705:P1705)-COUNTIF(C1705:P1705," ")</f>
        <v>1</v>
      </c>
      <c r="R1705" s="6"/>
      <c r="S1705" s="5"/>
      <c r="T1705" s="6" t="b">
        <v>1</v>
      </c>
    </row>
    <row r="1706" spans="1:20" ht="15.75" x14ac:dyDescent="0.25">
      <c r="A1706" s="6" t="str">
        <f>IFERROR(FIND($A$14,C1706),"")</f>
        <v/>
      </c>
      <c r="B1706" s="10" t="s">
        <v>1459</v>
      </c>
      <c r="C1706" s="9" t="s">
        <v>1458</v>
      </c>
      <c r="D1706" s="8" t="s">
        <v>2</v>
      </c>
      <c r="E1706" s="6"/>
      <c r="F1706" s="6"/>
      <c r="G1706" s="6"/>
      <c r="H1706" s="6"/>
      <c r="I1706" s="6" t="s">
        <v>0</v>
      </c>
      <c r="J1706" s="6" t="s">
        <v>1457</v>
      </c>
      <c r="K1706" s="6"/>
      <c r="L1706" s="6" t="s">
        <v>0</v>
      </c>
      <c r="M1706" s="6" t="s">
        <v>1456</v>
      </c>
      <c r="N1706" s="6"/>
      <c r="O1706" s="6"/>
      <c r="P1706" s="6" t="s">
        <v>0</v>
      </c>
      <c r="Q1706" s="7">
        <f>COUNTA(E1706:P1706)-COUNTIF(C1706:P1706," ")</f>
        <v>2</v>
      </c>
      <c r="R1706" s="6"/>
      <c r="S1706" s="5"/>
      <c r="T1706" s="6" t="b">
        <v>1</v>
      </c>
    </row>
    <row r="1707" spans="1:20" ht="15.75" x14ac:dyDescent="0.25">
      <c r="A1707" s="6" t="str">
        <f>IFERROR(FIND($A$14,C1707),"")</f>
        <v/>
      </c>
      <c r="B1707" s="10" t="s">
        <v>1455</v>
      </c>
      <c r="C1707" s="9" t="s">
        <v>1454</v>
      </c>
      <c r="D1707" s="8" t="s">
        <v>2</v>
      </c>
      <c r="E1707" s="6"/>
      <c r="F1707" s="6"/>
      <c r="G1707" s="6"/>
      <c r="H1707" s="6"/>
      <c r="I1707" s="6" t="s">
        <v>0</v>
      </c>
      <c r="J1707" s="6" t="s">
        <v>1453</v>
      </c>
      <c r="K1707" s="6"/>
      <c r="L1707" s="6" t="s">
        <v>0</v>
      </c>
      <c r="M1707" s="6" t="s">
        <v>1452</v>
      </c>
      <c r="N1707" s="6" t="s">
        <v>1451</v>
      </c>
      <c r="O1707" s="6"/>
      <c r="P1707" s="6" t="s">
        <v>1450</v>
      </c>
      <c r="Q1707" s="7">
        <f>COUNTA(E1707:P1707)-COUNTIF(C1707:P1707," ")</f>
        <v>4</v>
      </c>
      <c r="R1707" s="6"/>
      <c r="S1707" s="5"/>
      <c r="T1707" s="6" t="b">
        <v>1</v>
      </c>
    </row>
    <row r="1708" spans="1:20" ht="15.75" x14ac:dyDescent="0.25">
      <c r="A1708" s="6" t="str">
        <f>IFERROR(FIND($A$14,C1708),"")</f>
        <v/>
      </c>
      <c r="B1708" s="10" t="s">
        <v>10431</v>
      </c>
      <c r="C1708" s="9" t="s">
        <v>10430</v>
      </c>
      <c r="D1708" s="8" t="s">
        <v>312</v>
      </c>
      <c r="E1708" s="6"/>
      <c r="F1708" s="6"/>
      <c r="G1708" s="6" t="s">
        <v>10429</v>
      </c>
      <c r="H1708" s="6"/>
      <c r="I1708" s="6" t="s">
        <v>0</v>
      </c>
      <c r="J1708" s="6"/>
      <c r="K1708" s="6"/>
      <c r="L1708" s="6" t="s">
        <v>0</v>
      </c>
      <c r="M1708" s="6" t="s">
        <v>10429</v>
      </c>
      <c r="N1708" s="6"/>
      <c r="O1708" s="6"/>
      <c r="P1708" s="6" t="s">
        <v>0</v>
      </c>
      <c r="Q1708" s="7">
        <f>COUNTA(E1708:P1708)-COUNTIF(C1708:P1708," ")</f>
        <v>2</v>
      </c>
      <c r="R1708" s="6"/>
      <c r="S1708" s="5"/>
      <c r="T1708" s="6" t="b">
        <v>1</v>
      </c>
    </row>
    <row r="1709" spans="1:20" ht="15.75" x14ac:dyDescent="0.25">
      <c r="A1709" s="6" t="str">
        <f>IFERROR(FIND($A$14,C1709),"")</f>
        <v/>
      </c>
      <c r="B1709" s="10" t="s">
        <v>1449</v>
      </c>
      <c r="C1709" s="9" t="s">
        <v>1448</v>
      </c>
      <c r="D1709" s="8" t="s">
        <v>2</v>
      </c>
      <c r="E1709" s="6"/>
      <c r="F1709" s="6"/>
      <c r="G1709" s="6"/>
      <c r="H1709" s="6"/>
      <c r="I1709" s="6" t="s">
        <v>0</v>
      </c>
      <c r="J1709" s="6" t="s">
        <v>1447</v>
      </c>
      <c r="K1709" s="6"/>
      <c r="L1709" s="6" t="s">
        <v>0</v>
      </c>
      <c r="M1709" s="6" t="s">
        <v>0</v>
      </c>
      <c r="N1709" s="6"/>
      <c r="O1709" s="6"/>
      <c r="P1709" s="6" t="s">
        <v>0</v>
      </c>
      <c r="Q1709" s="7">
        <f>COUNTA(E1709:P1709)-COUNTIF(C1709:P1709," ")</f>
        <v>1</v>
      </c>
      <c r="R1709" s="6"/>
      <c r="S1709" s="5"/>
      <c r="T1709" s="6" t="b">
        <v>1</v>
      </c>
    </row>
    <row r="1710" spans="1:20" ht="15.75" x14ac:dyDescent="0.25">
      <c r="A1710" s="6" t="str">
        <f>IFERROR(FIND($A$14,C1710),"")</f>
        <v/>
      </c>
      <c r="B1710" s="10" t="s">
        <v>10413</v>
      </c>
      <c r="C1710" s="9" t="s">
        <v>10412</v>
      </c>
      <c r="D1710" s="8" t="s">
        <v>14</v>
      </c>
      <c r="E1710" s="6"/>
      <c r="F1710" s="6" t="s">
        <v>10411</v>
      </c>
      <c r="G1710" s="6" t="s">
        <v>10410</v>
      </c>
      <c r="H1710" s="6"/>
      <c r="I1710" s="6" t="s">
        <v>10409</v>
      </c>
      <c r="J1710" s="6" t="s">
        <v>0</v>
      </c>
      <c r="K1710" s="6"/>
      <c r="L1710" s="6" t="s">
        <v>0</v>
      </c>
      <c r="M1710" s="6" t="s">
        <v>0</v>
      </c>
      <c r="N1710" s="6"/>
      <c r="O1710" s="6"/>
      <c r="P1710" s="6" t="s">
        <v>0</v>
      </c>
      <c r="Q1710" s="7">
        <f>COUNTA(E1710:P1710)-COUNTIF(C1710:P1710," ")</f>
        <v>3</v>
      </c>
      <c r="R1710" s="6"/>
      <c r="S1710" s="5"/>
      <c r="T1710" s="6" t="b">
        <v>1</v>
      </c>
    </row>
    <row r="1711" spans="1:20" ht="15.75" x14ac:dyDescent="0.25">
      <c r="A1711" s="6" t="str">
        <f>IFERROR(FIND($A$14,C1711),"")</f>
        <v/>
      </c>
      <c r="B1711" s="10" t="s">
        <v>10435</v>
      </c>
      <c r="C1711" s="9" t="s">
        <v>10434</v>
      </c>
      <c r="D1711" s="8" t="s">
        <v>312</v>
      </c>
      <c r="E1711" s="6"/>
      <c r="F1711" s="6"/>
      <c r="G1711" s="6" t="s">
        <v>10433</v>
      </c>
      <c r="H1711" s="6"/>
      <c r="I1711" s="6" t="s">
        <v>10432</v>
      </c>
      <c r="J1711" s="6"/>
      <c r="K1711" s="6"/>
      <c r="L1711" s="6" t="s">
        <v>0</v>
      </c>
      <c r="M1711" s="6" t="s">
        <v>0</v>
      </c>
      <c r="N1711" s="6"/>
      <c r="O1711" s="6"/>
      <c r="P1711" s="6" t="s">
        <v>0</v>
      </c>
      <c r="Q1711" s="7">
        <f>COUNTA(E1711:P1711)-COUNTIF(C1711:P1711," ")</f>
        <v>2</v>
      </c>
      <c r="R1711" s="6"/>
      <c r="S1711" s="5"/>
      <c r="T1711" s="6" t="b">
        <v>1</v>
      </c>
    </row>
    <row r="1712" spans="1:20" ht="15.75" x14ac:dyDescent="0.25">
      <c r="A1712" s="6" t="str">
        <f>IFERROR(FIND($A$14,C1712),"")</f>
        <v/>
      </c>
      <c r="B1712" s="10" t="s">
        <v>17778</v>
      </c>
      <c r="C1712" s="9" t="s">
        <v>17777</v>
      </c>
      <c r="D1712" s="8" t="s">
        <v>14</v>
      </c>
      <c r="E1712" s="6"/>
      <c r="F1712" s="6" t="s">
        <v>17776</v>
      </c>
      <c r="G1712" s="6"/>
      <c r="H1712" s="6"/>
      <c r="I1712" s="6" t="s">
        <v>0</v>
      </c>
      <c r="J1712" s="6" t="s">
        <v>0</v>
      </c>
      <c r="K1712" s="6"/>
      <c r="L1712" s="6" t="s">
        <v>0</v>
      </c>
      <c r="M1712" s="6" t="s">
        <v>0</v>
      </c>
      <c r="N1712" s="6"/>
      <c r="O1712" s="6"/>
      <c r="P1712" s="6" t="s">
        <v>0</v>
      </c>
      <c r="Q1712" s="7">
        <f>COUNTA(E1712:P1712)-COUNTIF(C1712:P1712," ")</f>
        <v>1</v>
      </c>
      <c r="R1712" s="6" t="s">
        <v>14396</v>
      </c>
      <c r="S1712" s="15" t="s">
        <v>17725</v>
      </c>
      <c r="T1712" s="6" t="b">
        <v>0</v>
      </c>
    </row>
    <row r="1713" spans="1:20" ht="15.75" x14ac:dyDescent="0.25">
      <c r="A1713" s="6" t="str">
        <f>IFERROR(FIND($A$14,C1713),"")</f>
        <v/>
      </c>
      <c r="B1713" s="10" t="s">
        <v>9878</v>
      </c>
      <c r="C1713" s="9" t="s">
        <v>9877</v>
      </c>
      <c r="D1713" s="8" t="s">
        <v>312</v>
      </c>
      <c r="E1713" s="6"/>
      <c r="F1713" s="6"/>
      <c r="G1713" s="6" t="s">
        <v>9876</v>
      </c>
      <c r="H1713" s="6"/>
      <c r="I1713" s="6" t="s">
        <v>0</v>
      </c>
      <c r="J1713" s="6"/>
      <c r="K1713" s="6"/>
      <c r="L1713" s="6" t="s">
        <v>0</v>
      </c>
      <c r="M1713" s="6" t="s">
        <v>0</v>
      </c>
      <c r="N1713" s="6"/>
      <c r="O1713" s="6"/>
      <c r="P1713" s="6" t="s">
        <v>0</v>
      </c>
      <c r="Q1713" s="7">
        <f>COUNTA(E1713:P1713)-COUNTIF(C1713:P1713," ")</f>
        <v>1</v>
      </c>
      <c r="R1713" s="6"/>
      <c r="S1713" s="5"/>
      <c r="T1713" s="6" t="b">
        <v>1</v>
      </c>
    </row>
    <row r="1714" spans="1:20" ht="15.75" x14ac:dyDescent="0.25">
      <c r="A1714" s="6" t="str">
        <f>IFERROR(FIND($A$14,C1714),"")</f>
        <v/>
      </c>
      <c r="B1714" s="10" t="s">
        <v>9883</v>
      </c>
      <c r="C1714" s="9" t="s">
        <v>9882</v>
      </c>
      <c r="D1714" s="8" t="s">
        <v>312</v>
      </c>
      <c r="E1714" s="6"/>
      <c r="F1714" s="6"/>
      <c r="G1714" s="6" t="s">
        <v>9881</v>
      </c>
      <c r="H1714" s="6"/>
      <c r="I1714" s="6" t="s">
        <v>0</v>
      </c>
      <c r="J1714" s="6"/>
      <c r="K1714" s="6"/>
      <c r="L1714" s="6" t="s">
        <v>0</v>
      </c>
      <c r="M1714" s="6" t="s">
        <v>9880</v>
      </c>
      <c r="N1714" s="6"/>
      <c r="O1714" s="6" t="s">
        <v>9879</v>
      </c>
      <c r="P1714" s="6" t="s">
        <v>0</v>
      </c>
      <c r="Q1714" s="7">
        <f>COUNTA(E1714:P1714)-COUNTIF(C1714:P1714," ")</f>
        <v>3</v>
      </c>
      <c r="R1714" s="6"/>
      <c r="S1714" s="5"/>
      <c r="T1714" s="6" t="b">
        <v>1</v>
      </c>
    </row>
    <row r="1715" spans="1:20" ht="15.75" x14ac:dyDescent="0.25">
      <c r="A1715" s="6" t="str">
        <f>IFERROR(FIND($A$14,C1715),"")</f>
        <v/>
      </c>
      <c r="B1715" s="10" t="s">
        <v>1446</v>
      </c>
      <c r="C1715" s="9" t="s">
        <v>1445</v>
      </c>
      <c r="D1715" s="8" t="s">
        <v>25</v>
      </c>
      <c r="E1715" s="6"/>
      <c r="F1715" s="6"/>
      <c r="G1715" s="6"/>
      <c r="H1715" s="6"/>
      <c r="I1715" s="6"/>
      <c r="J1715" s="6"/>
      <c r="K1715" s="6"/>
      <c r="L1715" s="6" t="s">
        <v>0</v>
      </c>
      <c r="M1715" s="6" t="s">
        <v>1444</v>
      </c>
      <c r="N1715" s="6" t="s">
        <v>1443</v>
      </c>
      <c r="O1715" s="6"/>
      <c r="P1715" s="6" t="s">
        <v>1442</v>
      </c>
      <c r="Q1715" s="7">
        <f>COUNTA(E1715:P1715)-COUNTIF(C1715:P1715," ")</f>
        <v>3</v>
      </c>
      <c r="R1715" s="6"/>
      <c r="S1715" s="5"/>
      <c r="T1715" s="6" t="b">
        <v>1</v>
      </c>
    </row>
    <row r="1716" spans="1:20" ht="15.75" x14ac:dyDescent="0.25">
      <c r="A1716" s="6" t="str">
        <f>IFERROR(FIND($A$14,C1716),"")</f>
        <v/>
      </c>
      <c r="B1716" s="10" t="s">
        <v>1441</v>
      </c>
      <c r="C1716" s="9" t="s">
        <v>1440</v>
      </c>
      <c r="D1716" s="8" t="s">
        <v>2</v>
      </c>
      <c r="E1716" s="6"/>
      <c r="F1716" s="6"/>
      <c r="G1716" s="6"/>
      <c r="H1716" s="6"/>
      <c r="I1716" s="6" t="s">
        <v>0</v>
      </c>
      <c r="J1716" s="6" t="s">
        <v>1439</v>
      </c>
      <c r="K1716" s="6"/>
      <c r="L1716" s="6" t="s">
        <v>0</v>
      </c>
      <c r="M1716" s="6" t="s">
        <v>0</v>
      </c>
      <c r="N1716" s="6" t="s">
        <v>1438</v>
      </c>
      <c r="O1716" s="6"/>
      <c r="P1716" s="6" t="s">
        <v>1437</v>
      </c>
      <c r="Q1716" s="7">
        <f>COUNTA(E1716:P1716)-COUNTIF(C1716:P1716," ")</f>
        <v>3</v>
      </c>
      <c r="R1716" s="6"/>
      <c r="S1716" s="5"/>
      <c r="T1716" s="6" t="b">
        <v>1</v>
      </c>
    </row>
    <row r="1717" spans="1:20" ht="15.75" x14ac:dyDescent="0.25">
      <c r="A1717" s="6" t="str">
        <f>IFERROR(FIND($A$14,C1717),"")</f>
        <v/>
      </c>
      <c r="B1717" s="10" t="s">
        <v>13612</v>
      </c>
      <c r="C1717" s="9" t="s">
        <v>13611</v>
      </c>
      <c r="D1717" s="8" t="s">
        <v>14</v>
      </c>
      <c r="E1717" s="6"/>
      <c r="F1717" s="6" t="s">
        <v>13610</v>
      </c>
      <c r="G1717" s="6"/>
      <c r="H1717" s="6"/>
      <c r="I1717" s="6" t="s">
        <v>0</v>
      </c>
      <c r="J1717" s="6" t="s">
        <v>0</v>
      </c>
      <c r="K1717" s="6"/>
      <c r="L1717" s="6" t="s">
        <v>0</v>
      </c>
      <c r="M1717" s="6" t="s">
        <v>0</v>
      </c>
      <c r="N1717" s="6"/>
      <c r="O1717" s="6"/>
      <c r="P1717" s="6" t="s">
        <v>0</v>
      </c>
      <c r="Q1717" s="7">
        <f>COUNTA(E1717:P1717)-COUNTIF(C1717:P1717," ")</f>
        <v>1</v>
      </c>
      <c r="R1717" s="6"/>
      <c r="S1717" s="5"/>
      <c r="T1717" s="6" t="b">
        <v>1</v>
      </c>
    </row>
    <row r="1718" spans="1:20" ht="15.75" x14ac:dyDescent="0.25">
      <c r="A1718" s="6" t="str">
        <f>IFERROR(FIND($A$14,C1718),"")</f>
        <v/>
      </c>
      <c r="B1718" s="10" t="s">
        <v>1436</v>
      </c>
      <c r="C1718" s="9" t="s">
        <v>1435</v>
      </c>
      <c r="D1718" s="8" t="s">
        <v>103</v>
      </c>
      <c r="E1718" s="6"/>
      <c r="F1718" s="6"/>
      <c r="G1718" s="6"/>
      <c r="H1718" s="6"/>
      <c r="I1718" s="6"/>
      <c r="J1718" s="6"/>
      <c r="K1718" s="6"/>
      <c r="L1718" s="6" t="s">
        <v>0</v>
      </c>
      <c r="M1718" s="6"/>
      <c r="N1718" s="6" t="s">
        <v>1434</v>
      </c>
      <c r="O1718" s="6" t="s">
        <v>1433</v>
      </c>
      <c r="P1718" s="6" t="s">
        <v>0</v>
      </c>
      <c r="Q1718" s="7">
        <f>COUNTA(E1718:P1718)-COUNTIF(C1718:P1718," ")</f>
        <v>2</v>
      </c>
      <c r="R1718" s="6"/>
      <c r="S1718" s="5"/>
      <c r="T1718" s="6" t="b">
        <v>1</v>
      </c>
    </row>
    <row r="1719" spans="1:20" ht="15.75" x14ac:dyDescent="0.25">
      <c r="A1719" s="6" t="str">
        <f>IFERROR(FIND($A$14,C1719),"")</f>
        <v/>
      </c>
      <c r="B1719" s="10" t="s">
        <v>16828</v>
      </c>
      <c r="C1719" s="9" t="s">
        <v>16827</v>
      </c>
      <c r="D1719" s="8" t="s">
        <v>14</v>
      </c>
      <c r="E1719" s="6"/>
      <c r="F1719" s="6" t="s">
        <v>16825</v>
      </c>
      <c r="G1719" s="6" t="s">
        <v>16826</v>
      </c>
      <c r="H1719" s="6"/>
      <c r="I1719" s="6" t="s">
        <v>16825</v>
      </c>
      <c r="J1719" s="6" t="s">
        <v>16824</v>
      </c>
      <c r="K1719" s="6"/>
      <c r="L1719" s="6" t="s">
        <v>0</v>
      </c>
      <c r="M1719" s="6" t="s">
        <v>16823</v>
      </c>
      <c r="N1719" s="6" t="s">
        <v>16822</v>
      </c>
      <c r="O1719" s="6" t="s">
        <v>16821</v>
      </c>
      <c r="P1719" s="6" t="s">
        <v>16821</v>
      </c>
      <c r="Q1719" s="7">
        <f>COUNTA(E1719:P1719)-COUNTIF(C1719:P1719," ")</f>
        <v>8</v>
      </c>
      <c r="R1719" s="6"/>
      <c r="S1719" s="5" t="s">
        <v>16801</v>
      </c>
      <c r="T1719" s="6" t="b">
        <v>1</v>
      </c>
    </row>
    <row r="1720" spans="1:20" ht="15.75" x14ac:dyDescent="0.25">
      <c r="A1720" s="6" t="str">
        <f>IFERROR(FIND($A$14,C1720),"")</f>
        <v/>
      </c>
      <c r="B1720" s="10" t="s">
        <v>10399</v>
      </c>
      <c r="C1720" s="9" t="s">
        <v>10398</v>
      </c>
      <c r="D1720" s="8" t="s">
        <v>312</v>
      </c>
      <c r="E1720" s="6"/>
      <c r="F1720" s="6"/>
      <c r="G1720" s="6" t="s">
        <v>10397</v>
      </c>
      <c r="H1720" s="6"/>
      <c r="I1720" s="6" t="s">
        <v>0</v>
      </c>
      <c r="J1720" s="6"/>
      <c r="K1720" s="6"/>
      <c r="L1720" s="6" t="s">
        <v>0</v>
      </c>
      <c r="M1720" s="6" t="s">
        <v>10396</v>
      </c>
      <c r="N1720" s="6"/>
      <c r="O1720" s="6"/>
      <c r="P1720" s="6" t="s">
        <v>0</v>
      </c>
      <c r="Q1720" s="7">
        <f>COUNTA(E1720:P1720)-COUNTIF(C1720:P1720," ")</f>
        <v>2</v>
      </c>
      <c r="R1720" s="6"/>
      <c r="S1720" s="5"/>
      <c r="T1720" s="6" t="b">
        <v>1</v>
      </c>
    </row>
    <row r="1721" spans="1:20" ht="15.75" x14ac:dyDescent="0.25">
      <c r="A1721" s="6" t="str">
        <f>IFERROR(FIND($A$14,C1721),"")</f>
        <v/>
      </c>
      <c r="B1721" s="10" t="s">
        <v>10395</v>
      </c>
      <c r="C1721" s="9" t="s">
        <v>10394</v>
      </c>
      <c r="D1721" s="8" t="s">
        <v>312</v>
      </c>
      <c r="E1721" s="6"/>
      <c r="F1721" s="6"/>
      <c r="G1721" s="6" t="s">
        <v>10393</v>
      </c>
      <c r="H1721" s="6"/>
      <c r="I1721" s="6" t="s">
        <v>0</v>
      </c>
      <c r="J1721" s="6" t="s">
        <v>10392</v>
      </c>
      <c r="K1721" s="6"/>
      <c r="L1721" s="6" t="s">
        <v>0</v>
      </c>
      <c r="M1721" s="6" t="s">
        <v>10391</v>
      </c>
      <c r="N1721" s="6" t="s">
        <v>10390</v>
      </c>
      <c r="O1721" s="6"/>
      <c r="P1721" s="6" t="s">
        <v>10389</v>
      </c>
      <c r="Q1721" s="7">
        <f>COUNTA(E1721:P1721)-COUNTIF(C1721:P1721," ")</f>
        <v>5</v>
      </c>
      <c r="R1721" s="6"/>
      <c r="S1721" s="5"/>
      <c r="T1721" s="6" t="b">
        <v>1</v>
      </c>
    </row>
    <row r="1722" spans="1:20" ht="15.75" x14ac:dyDescent="0.25">
      <c r="A1722" s="6" t="str">
        <f>IFERROR(FIND($A$14,C1722),"")</f>
        <v/>
      </c>
      <c r="B1722" s="10" t="s">
        <v>10403</v>
      </c>
      <c r="C1722" s="9" t="s">
        <v>10402</v>
      </c>
      <c r="D1722" s="8" t="s">
        <v>312</v>
      </c>
      <c r="E1722" s="6"/>
      <c r="F1722" s="6"/>
      <c r="G1722" s="6" t="s">
        <v>10401</v>
      </c>
      <c r="H1722" s="6"/>
      <c r="I1722" s="6" t="s">
        <v>10400</v>
      </c>
      <c r="J1722" s="6"/>
      <c r="K1722" s="6"/>
      <c r="L1722" s="6" t="s">
        <v>0</v>
      </c>
      <c r="M1722" s="6" t="s">
        <v>0</v>
      </c>
      <c r="N1722" s="6"/>
      <c r="O1722" s="6"/>
      <c r="P1722" s="6" t="s">
        <v>0</v>
      </c>
      <c r="Q1722" s="7">
        <f>COUNTA(E1722:P1722)-COUNTIF(C1722:P1722," ")</f>
        <v>2</v>
      </c>
      <c r="R1722" s="6"/>
      <c r="S1722" s="5"/>
      <c r="T1722" s="6" t="b">
        <v>1</v>
      </c>
    </row>
    <row r="1723" spans="1:20" ht="15.75" x14ac:dyDescent="0.25">
      <c r="A1723" s="6" t="str">
        <f>IFERROR(FIND($A$14,C1723),"")</f>
        <v/>
      </c>
      <c r="B1723" s="10" t="s">
        <v>13609</v>
      </c>
      <c r="C1723" s="9" t="s">
        <v>13608</v>
      </c>
      <c r="D1723" s="8" t="s">
        <v>14</v>
      </c>
      <c r="E1723" s="6"/>
      <c r="F1723" s="6" t="s">
        <v>13607</v>
      </c>
      <c r="G1723" s="6"/>
      <c r="H1723" s="6"/>
      <c r="I1723" s="6" t="s">
        <v>0</v>
      </c>
      <c r="J1723" s="6" t="s">
        <v>0</v>
      </c>
      <c r="K1723" s="6"/>
      <c r="L1723" s="6" t="s">
        <v>0</v>
      </c>
      <c r="M1723" s="6" t="s">
        <v>0</v>
      </c>
      <c r="N1723" s="6"/>
      <c r="O1723" s="6"/>
      <c r="P1723" s="6" t="s">
        <v>0</v>
      </c>
      <c r="Q1723" s="7">
        <f>COUNTA(E1723:P1723)-COUNTIF(C1723:P1723," ")</f>
        <v>1</v>
      </c>
      <c r="R1723" s="6"/>
      <c r="S1723" s="5"/>
      <c r="T1723" s="6" t="b">
        <v>1</v>
      </c>
    </row>
    <row r="1724" spans="1:20" ht="15.75" x14ac:dyDescent="0.25">
      <c r="A1724" s="6" t="str">
        <f>IFERROR(FIND($A$14,C1724),"")</f>
        <v/>
      </c>
      <c r="B1724" s="10" t="s">
        <v>10408</v>
      </c>
      <c r="C1724" s="9" t="s">
        <v>10407</v>
      </c>
      <c r="D1724" s="8" t="s">
        <v>14</v>
      </c>
      <c r="E1724" s="6"/>
      <c r="F1724" s="6" t="s">
        <v>10406</v>
      </c>
      <c r="G1724" s="6" t="s">
        <v>10405</v>
      </c>
      <c r="H1724" s="6"/>
      <c r="I1724" s="6" t="s">
        <v>10404</v>
      </c>
      <c r="J1724" s="6" t="s">
        <v>0</v>
      </c>
      <c r="K1724" s="6"/>
      <c r="L1724" s="6" t="s">
        <v>0</v>
      </c>
      <c r="M1724" s="6" t="s">
        <v>0</v>
      </c>
      <c r="N1724" s="6"/>
      <c r="O1724" s="6"/>
      <c r="P1724" s="6" t="s">
        <v>0</v>
      </c>
      <c r="Q1724" s="7">
        <f>COUNTA(E1724:P1724)-COUNTIF(C1724:P1724," ")</f>
        <v>3</v>
      </c>
      <c r="R1724" s="6"/>
      <c r="S1724" s="5"/>
      <c r="T1724" s="6" t="b">
        <v>1</v>
      </c>
    </row>
    <row r="1725" spans="1:20" ht="15.75" x14ac:dyDescent="0.25">
      <c r="A1725" s="6" t="str">
        <f>IFERROR(FIND($A$14,C1725),"")</f>
        <v/>
      </c>
      <c r="B1725" s="10" t="s">
        <v>10388</v>
      </c>
      <c r="C1725" s="9" t="s">
        <v>10387</v>
      </c>
      <c r="D1725" s="8" t="s">
        <v>14</v>
      </c>
      <c r="E1725" s="6"/>
      <c r="F1725" s="6" t="s">
        <v>10386</v>
      </c>
      <c r="G1725" s="6" t="s">
        <v>10385</v>
      </c>
      <c r="H1725" s="6"/>
      <c r="I1725" s="6" t="s">
        <v>10384</v>
      </c>
      <c r="J1725" s="6" t="s">
        <v>0</v>
      </c>
      <c r="K1725" s="6"/>
      <c r="L1725" s="6" t="s">
        <v>0</v>
      </c>
      <c r="M1725" s="6" t="s">
        <v>0</v>
      </c>
      <c r="N1725" s="6"/>
      <c r="O1725" s="6"/>
      <c r="P1725" s="6" t="s">
        <v>0</v>
      </c>
      <c r="Q1725" s="7">
        <f>COUNTA(E1725:P1725)-COUNTIF(C1725:P1725," ")</f>
        <v>3</v>
      </c>
      <c r="R1725" s="6"/>
      <c r="S1725" s="5"/>
      <c r="T1725" s="6" t="b">
        <v>1</v>
      </c>
    </row>
    <row r="1726" spans="1:20" ht="15.75" x14ac:dyDescent="0.25">
      <c r="A1726" s="6" t="str">
        <f>IFERROR(FIND($A$14,C1726),"")</f>
        <v/>
      </c>
      <c r="B1726" s="10" t="s">
        <v>10383</v>
      </c>
      <c r="C1726" s="9" t="s">
        <v>10382</v>
      </c>
      <c r="D1726" s="8" t="s">
        <v>312</v>
      </c>
      <c r="E1726" s="6"/>
      <c r="F1726" s="6"/>
      <c r="G1726" s="6" t="s">
        <v>10380</v>
      </c>
      <c r="H1726" s="6"/>
      <c r="I1726" s="6" t="s">
        <v>10381</v>
      </c>
      <c r="J1726" s="6"/>
      <c r="K1726" s="6"/>
      <c r="L1726" s="6" t="s">
        <v>0</v>
      </c>
      <c r="M1726" s="6" t="s">
        <v>10380</v>
      </c>
      <c r="N1726" s="6"/>
      <c r="O1726" s="6"/>
      <c r="P1726" s="6" t="s">
        <v>0</v>
      </c>
      <c r="Q1726" s="7">
        <f>COUNTA(E1726:P1726)-COUNTIF(C1726:P1726," ")</f>
        <v>3</v>
      </c>
      <c r="R1726" s="6"/>
      <c r="S1726" s="5"/>
      <c r="T1726" s="6" t="b">
        <v>1</v>
      </c>
    </row>
    <row r="1727" spans="1:20" ht="15.75" x14ac:dyDescent="0.25">
      <c r="A1727" s="6" t="str">
        <f>IFERROR(FIND($A$14,C1727),"")</f>
        <v/>
      </c>
      <c r="B1727" s="10" t="s">
        <v>10379</v>
      </c>
      <c r="C1727" s="9" t="s">
        <v>10378</v>
      </c>
      <c r="D1727" s="8" t="s">
        <v>14</v>
      </c>
      <c r="E1727" s="6"/>
      <c r="F1727" s="6" t="s">
        <v>10376</v>
      </c>
      <c r="G1727" s="6" t="s">
        <v>10377</v>
      </c>
      <c r="H1727" s="6"/>
      <c r="I1727" s="6" t="s">
        <v>10376</v>
      </c>
      <c r="J1727" s="6" t="s">
        <v>10375</v>
      </c>
      <c r="K1727" s="6"/>
      <c r="L1727" s="6" t="s">
        <v>0</v>
      </c>
      <c r="M1727" s="6" t="s">
        <v>10374</v>
      </c>
      <c r="N1727" s="6" t="s">
        <v>10373</v>
      </c>
      <c r="O1727" s="6" t="s">
        <v>10372</v>
      </c>
      <c r="P1727" s="6" t="s">
        <v>10371</v>
      </c>
      <c r="Q1727" s="7">
        <f>COUNTA(E1727:P1727)-COUNTIF(C1727:P1727," ")</f>
        <v>8</v>
      </c>
      <c r="R1727" s="6"/>
      <c r="S1727" s="5"/>
      <c r="T1727" s="6" t="b">
        <v>1</v>
      </c>
    </row>
    <row r="1728" spans="1:20" ht="15.75" x14ac:dyDescent="0.25">
      <c r="A1728" s="6" t="str">
        <f>IFERROR(FIND($A$14,C1728),"")</f>
        <v/>
      </c>
      <c r="B1728" s="10" t="s">
        <v>19257</v>
      </c>
      <c r="C1728" s="9" t="s">
        <v>19256</v>
      </c>
      <c r="D1728" s="8" t="s">
        <v>312</v>
      </c>
      <c r="E1728" s="6"/>
      <c r="F1728" s="6"/>
      <c r="G1728" s="6" t="s">
        <v>19255</v>
      </c>
      <c r="H1728" s="6"/>
      <c r="I1728" s="6" t="s">
        <v>19254</v>
      </c>
      <c r="J1728" s="6"/>
      <c r="K1728" s="6" t="s">
        <v>19253</v>
      </c>
      <c r="L1728" s="6" t="s">
        <v>0</v>
      </c>
      <c r="M1728" s="6" t="s">
        <v>0</v>
      </c>
      <c r="N1728" s="6"/>
      <c r="O1728" s="6"/>
      <c r="P1728" s="6" t="s">
        <v>19252</v>
      </c>
      <c r="Q1728" s="7">
        <f>COUNTA(E1728:P1728)-COUNTIF(C1728:P1728," ")</f>
        <v>4</v>
      </c>
      <c r="R1728" s="6"/>
      <c r="S1728" s="5"/>
      <c r="T1728" s="6" t="b">
        <v>1</v>
      </c>
    </row>
    <row r="1729" spans="1:20" ht="15.75" x14ac:dyDescent="0.25">
      <c r="A1729" s="6" t="str">
        <f>IFERROR(FIND($A$14,C1729),"")</f>
        <v/>
      </c>
      <c r="B1729" s="10" t="s">
        <v>19264</v>
      </c>
      <c r="C1729" s="9" t="s">
        <v>19263</v>
      </c>
      <c r="D1729" s="8" t="s">
        <v>14</v>
      </c>
      <c r="E1729" s="6"/>
      <c r="F1729" s="6" t="s">
        <v>19259</v>
      </c>
      <c r="G1729" s="6" t="s">
        <v>19262</v>
      </c>
      <c r="H1729" s="6"/>
      <c r="I1729" s="6" t="s">
        <v>19261</v>
      </c>
      <c r="J1729" s="6" t="s">
        <v>0</v>
      </c>
      <c r="K1729" s="6" t="s">
        <v>19260</v>
      </c>
      <c r="L1729" s="6" t="s">
        <v>0</v>
      </c>
      <c r="M1729" s="6" t="s">
        <v>19259</v>
      </c>
      <c r="N1729" s="6"/>
      <c r="O1729" s="6" t="s">
        <v>19258</v>
      </c>
      <c r="P1729" s="6" t="s">
        <v>0</v>
      </c>
      <c r="Q1729" s="7">
        <f>COUNTA(E1729:P1729)-COUNTIF(C1729:P1729," ")</f>
        <v>6</v>
      </c>
      <c r="R1729" s="6"/>
      <c r="S1729" s="5"/>
      <c r="T1729" s="6" t="b">
        <v>1</v>
      </c>
    </row>
    <row r="1730" spans="1:20" ht="15.75" x14ac:dyDescent="0.25">
      <c r="A1730" s="6" t="str">
        <f>IFERROR(FIND($A$14,C1730),"")</f>
        <v/>
      </c>
      <c r="B1730" s="10" t="s">
        <v>13606</v>
      </c>
      <c r="C1730" s="9" t="s">
        <v>13605</v>
      </c>
      <c r="D1730" s="8" t="s">
        <v>14</v>
      </c>
      <c r="E1730" s="6"/>
      <c r="F1730" s="6" t="s">
        <v>13604</v>
      </c>
      <c r="G1730" s="6"/>
      <c r="H1730" s="6"/>
      <c r="I1730" s="6" t="s">
        <v>0</v>
      </c>
      <c r="J1730" s="6" t="s">
        <v>0</v>
      </c>
      <c r="K1730" s="6"/>
      <c r="L1730" s="6" t="s">
        <v>0</v>
      </c>
      <c r="M1730" s="6" t="s">
        <v>0</v>
      </c>
      <c r="N1730" s="6"/>
      <c r="O1730" s="6"/>
      <c r="P1730" s="6" t="s">
        <v>0</v>
      </c>
      <c r="Q1730" s="7">
        <f>COUNTA(E1730:P1730)-COUNTIF(C1730:P1730," ")</f>
        <v>1</v>
      </c>
      <c r="R1730" s="6"/>
      <c r="S1730" s="5"/>
      <c r="T1730" s="6" t="b">
        <v>1</v>
      </c>
    </row>
    <row r="1731" spans="1:20" ht="15.75" x14ac:dyDescent="0.25">
      <c r="A1731" s="6" t="str">
        <f>IFERROR(FIND($A$14,C1731),"")</f>
        <v/>
      </c>
      <c r="B1731" s="10" t="s">
        <v>10370</v>
      </c>
      <c r="C1731" s="9" t="s">
        <v>10369</v>
      </c>
      <c r="D1731" s="8" t="s">
        <v>312</v>
      </c>
      <c r="E1731" s="6"/>
      <c r="F1731" s="6"/>
      <c r="G1731" s="6" t="s">
        <v>10368</v>
      </c>
      <c r="H1731" s="6"/>
      <c r="I1731" s="6" t="s">
        <v>0</v>
      </c>
      <c r="J1731" s="6"/>
      <c r="K1731" s="6"/>
      <c r="L1731" s="6" t="s">
        <v>0</v>
      </c>
      <c r="M1731" s="6" t="s">
        <v>0</v>
      </c>
      <c r="N1731" s="6"/>
      <c r="O1731" s="6"/>
      <c r="P1731" s="6" t="s">
        <v>0</v>
      </c>
      <c r="Q1731" s="7">
        <f>COUNTA(E1731:P1731)-COUNTIF(C1731:P1731," ")</f>
        <v>1</v>
      </c>
      <c r="R1731" s="6"/>
      <c r="S1731" s="5"/>
      <c r="T1731" s="6" t="b">
        <v>1</v>
      </c>
    </row>
    <row r="1732" spans="1:20" ht="15.75" x14ac:dyDescent="0.25">
      <c r="A1732" s="6" t="str">
        <f>IFERROR(FIND($A$14,C1732),"")</f>
        <v/>
      </c>
      <c r="B1732" s="10" t="s">
        <v>13603</v>
      </c>
      <c r="C1732" s="9" t="s">
        <v>13602</v>
      </c>
      <c r="D1732" s="8" t="s">
        <v>14</v>
      </c>
      <c r="E1732" s="6"/>
      <c r="F1732" s="6" t="s">
        <v>13601</v>
      </c>
      <c r="G1732" s="6"/>
      <c r="H1732" s="6"/>
      <c r="I1732" s="6" t="s">
        <v>0</v>
      </c>
      <c r="J1732" s="6" t="s">
        <v>0</v>
      </c>
      <c r="K1732" s="6"/>
      <c r="L1732" s="6" t="s">
        <v>0</v>
      </c>
      <c r="M1732" s="6" t="s">
        <v>0</v>
      </c>
      <c r="N1732" s="6"/>
      <c r="O1732" s="6"/>
      <c r="P1732" s="6" t="s">
        <v>0</v>
      </c>
      <c r="Q1732" s="7">
        <f>COUNTA(E1732:P1732)-COUNTIF(C1732:P1732," ")</f>
        <v>1</v>
      </c>
      <c r="R1732" s="6"/>
      <c r="S1732" s="5"/>
      <c r="T1732" s="6" t="b">
        <v>1</v>
      </c>
    </row>
    <row r="1733" spans="1:20" ht="15.75" x14ac:dyDescent="0.25">
      <c r="A1733" s="6" t="str">
        <f>IFERROR(FIND($A$14,C1733),"")</f>
        <v/>
      </c>
      <c r="B1733" s="10" t="s">
        <v>10367</v>
      </c>
      <c r="C1733" s="9" t="s">
        <v>10366</v>
      </c>
      <c r="D1733" s="8" t="s">
        <v>312</v>
      </c>
      <c r="E1733" s="6"/>
      <c r="F1733" s="6"/>
      <c r="G1733" s="6" t="s">
        <v>10365</v>
      </c>
      <c r="H1733" s="6"/>
      <c r="I1733" s="6" t="s">
        <v>10365</v>
      </c>
      <c r="J1733" s="6"/>
      <c r="K1733" s="6"/>
      <c r="L1733" s="6" t="s">
        <v>0</v>
      </c>
      <c r="M1733" s="6" t="s">
        <v>0</v>
      </c>
      <c r="N1733" s="6"/>
      <c r="O1733" s="6"/>
      <c r="P1733" s="6" t="s">
        <v>0</v>
      </c>
      <c r="Q1733" s="7">
        <f>COUNTA(E1733:P1733)-COUNTIF(C1733:P1733," ")</f>
        <v>2</v>
      </c>
      <c r="R1733" s="6"/>
      <c r="S1733" s="5"/>
      <c r="T1733" s="6" t="b">
        <v>1</v>
      </c>
    </row>
    <row r="1734" spans="1:20" ht="15.75" x14ac:dyDescent="0.25">
      <c r="A1734" s="6" t="str">
        <f>IFERROR(FIND($A$14,C1734),"")</f>
        <v/>
      </c>
      <c r="B1734" s="10" t="s">
        <v>18010</v>
      </c>
      <c r="C1734" s="9" t="s">
        <v>18009</v>
      </c>
      <c r="D1734" s="8" t="s">
        <v>312</v>
      </c>
      <c r="E1734" s="6"/>
      <c r="F1734" s="6"/>
      <c r="G1734" s="6" t="s">
        <v>18008</v>
      </c>
      <c r="H1734" s="6"/>
      <c r="I1734" s="6" t="s">
        <v>18007</v>
      </c>
      <c r="J1734" s="6" t="s">
        <v>18006</v>
      </c>
      <c r="K1734" s="6"/>
      <c r="L1734" s="6" t="s">
        <v>0</v>
      </c>
      <c r="M1734" s="6" t="s">
        <v>0</v>
      </c>
      <c r="N1734" s="6" t="s">
        <v>18005</v>
      </c>
      <c r="O1734" s="6" t="s">
        <v>18004</v>
      </c>
      <c r="P1734" s="6" t="s">
        <v>18003</v>
      </c>
      <c r="Q1734" s="7">
        <f>COUNTA(E1734:P1734)-COUNTIF(C1734:P1734," ")</f>
        <v>6</v>
      </c>
      <c r="R1734" s="6" t="s">
        <v>14396</v>
      </c>
      <c r="S1734" s="15" t="s">
        <v>17980</v>
      </c>
      <c r="T1734" s="6" t="b">
        <v>0</v>
      </c>
    </row>
    <row r="1735" spans="1:20" ht="15.75" x14ac:dyDescent="0.25">
      <c r="A1735" s="6" t="str">
        <f>IFERROR(FIND($A$14,C1735),"")</f>
        <v/>
      </c>
      <c r="B1735" s="10" t="s">
        <v>10337</v>
      </c>
      <c r="C1735" s="9" t="s">
        <v>10336</v>
      </c>
      <c r="D1735" s="8" t="s">
        <v>312</v>
      </c>
      <c r="E1735" s="6"/>
      <c r="F1735" s="6"/>
      <c r="G1735" s="6" t="s">
        <v>10335</v>
      </c>
      <c r="H1735" s="6"/>
      <c r="I1735" s="6" t="s">
        <v>1205</v>
      </c>
      <c r="J1735" s="6" t="s">
        <v>10334</v>
      </c>
      <c r="K1735" s="6"/>
      <c r="L1735" s="6" t="s">
        <v>0</v>
      </c>
      <c r="M1735" s="6" t="s">
        <v>10333</v>
      </c>
      <c r="N1735" s="6" t="s">
        <v>10332</v>
      </c>
      <c r="O1735" s="6" t="s">
        <v>10331</v>
      </c>
      <c r="P1735" s="6" t="s">
        <v>10330</v>
      </c>
      <c r="Q1735" s="7">
        <f>COUNTA(E1735:P1735)-COUNTIF(C1735:P1735," ")</f>
        <v>7</v>
      </c>
      <c r="R1735" s="6"/>
      <c r="S1735" s="5"/>
      <c r="T1735" s="6" t="b">
        <v>1</v>
      </c>
    </row>
    <row r="1736" spans="1:20" ht="15.75" x14ac:dyDescent="0.25">
      <c r="A1736" s="6" t="str">
        <f>IFERROR(FIND($A$14,C1736),"")</f>
        <v/>
      </c>
      <c r="B1736" s="10" t="s">
        <v>10345</v>
      </c>
      <c r="C1736" s="9" t="s">
        <v>10344</v>
      </c>
      <c r="D1736" s="8" t="s">
        <v>312</v>
      </c>
      <c r="E1736" s="6"/>
      <c r="F1736" s="6"/>
      <c r="G1736" s="6" t="s">
        <v>10343</v>
      </c>
      <c r="H1736" s="6"/>
      <c r="I1736" s="6" t="s">
        <v>10342</v>
      </c>
      <c r="J1736" s="6" t="s">
        <v>10341</v>
      </c>
      <c r="K1736" s="6"/>
      <c r="L1736" s="6" t="s">
        <v>0</v>
      </c>
      <c r="M1736" s="6" t="s">
        <v>10333</v>
      </c>
      <c r="N1736" s="6" t="s">
        <v>10340</v>
      </c>
      <c r="O1736" s="6" t="s">
        <v>10339</v>
      </c>
      <c r="P1736" s="6" t="s">
        <v>10338</v>
      </c>
      <c r="Q1736" s="7">
        <f>COUNTA(E1736:P1736)-COUNTIF(C1736:P1736," ")</f>
        <v>7</v>
      </c>
      <c r="R1736" s="6"/>
      <c r="S1736" s="5"/>
      <c r="T1736" s="6" t="b">
        <v>1</v>
      </c>
    </row>
    <row r="1737" spans="1:20" ht="15.75" x14ac:dyDescent="0.25">
      <c r="A1737" s="6" t="str">
        <f>IFERROR(FIND($A$14,C1737),"")</f>
        <v/>
      </c>
      <c r="B1737" s="10" t="s">
        <v>1432</v>
      </c>
      <c r="C1737" s="9" t="s">
        <v>1431</v>
      </c>
      <c r="D1737" s="8" t="s">
        <v>25</v>
      </c>
      <c r="E1737" s="6"/>
      <c r="F1737" s="6"/>
      <c r="G1737" s="6"/>
      <c r="H1737" s="6"/>
      <c r="I1737" s="6"/>
      <c r="J1737" s="6"/>
      <c r="K1737" s="6"/>
      <c r="L1737" s="6" t="s">
        <v>0</v>
      </c>
      <c r="M1737" s="6" t="s">
        <v>1430</v>
      </c>
      <c r="N1737" s="6"/>
      <c r="O1737" s="6"/>
      <c r="P1737" s="6" t="s">
        <v>0</v>
      </c>
      <c r="Q1737" s="7">
        <f>COUNTA(E1737:P1737)-COUNTIF(C1737:P1737," ")</f>
        <v>1</v>
      </c>
      <c r="R1737" s="6"/>
      <c r="S1737" s="5"/>
      <c r="T1737" s="6" t="b">
        <v>1</v>
      </c>
    </row>
    <row r="1738" spans="1:20" ht="15.75" x14ac:dyDescent="0.25">
      <c r="A1738" s="6" t="str">
        <f>IFERROR(FIND($A$14,C1738),"")</f>
        <v/>
      </c>
      <c r="B1738" s="10" t="s">
        <v>10364</v>
      </c>
      <c r="C1738" s="9" t="s">
        <v>10363</v>
      </c>
      <c r="D1738" s="8" t="s">
        <v>312</v>
      </c>
      <c r="E1738" s="6"/>
      <c r="F1738" s="6"/>
      <c r="G1738" s="6" t="s">
        <v>10362</v>
      </c>
      <c r="H1738" s="6"/>
      <c r="I1738" s="6" t="s">
        <v>10361</v>
      </c>
      <c r="J1738" s="6" t="s">
        <v>10360</v>
      </c>
      <c r="K1738" s="6"/>
      <c r="L1738" s="6" t="s">
        <v>0</v>
      </c>
      <c r="M1738" s="6" t="s">
        <v>10359</v>
      </c>
      <c r="N1738" s="6" t="s">
        <v>10358</v>
      </c>
      <c r="O1738" s="6" t="s">
        <v>10357</v>
      </c>
      <c r="P1738" s="6" t="s">
        <v>10356</v>
      </c>
      <c r="Q1738" s="7">
        <f>COUNTA(E1738:P1738)-COUNTIF(C1738:P1738," ")</f>
        <v>7</v>
      </c>
      <c r="R1738" s="6"/>
      <c r="S1738" s="5"/>
      <c r="T1738" s="6" t="b">
        <v>1</v>
      </c>
    </row>
    <row r="1739" spans="1:20" ht="15.75" x14ac:dyDescent="0.25">
      <c r="A1739" s="6" t="str">
        <f>IFERROR(FIND($A$14,C1739),"")</f>
        <v/>
      </c>
      <c r="B1739" s="10" t="s">
        <v>10355</v>
      </c>
      <c r="C1739" s="9" t="s">
        <v>10354</v>
      </c>
      <c r="D1739" s="8" t="s">
        <v>14</v>
      </c>
      <c r="E1739" s="6"/>
      <c r="F1739" s="6" t="s">
        <v>10353</v>
      </c>
      <c r="G1739" s="6" t="s">
        <v>10352</v>
      </c>
      <c r="H1739" s="6"/>
      <c r="I1739" s="6" t="s">
        <v>10351</v>
      </c>
      <c r="J1739" s="6" t="s">
        <v>10350</v>
      </c>
      <c r="K1739" s="6"/>
      <c r="L1739" s="6" t="s">
        <v>0</v>
      </c>
      <c r="M1739" s="6" t="s">
        <v>10349</v>
      </c>
      <c r="N1739" s="6" t="s">
        <v>10348</v>
      </c>
      <c r="O1739" s="6" t="s">
        <v>10347</v>
      </c>
      <c r="P1739" s="6" t="s">
        <v>10346</v>
      </c>
      <c r="Q1739" s="7">
        <f>COUNTA(E1739:P1739)-COUNTIF(C1739:P1739," ")</f>
        <v>8</v>
      </c>
      <c r="R1739" s="6"/>
      <c r="S1739" s="5"/>
      <c r="T1739" s="6" t="b">
        <v>1</v>
      </c>
    </row>
    <row r="1740" spans="1:20" ht="15.75" x14ac:dyDescent="0.25">
      <c r="A1740" s="6" t="str">
        <f>IFERROR(FIND($A$14,C1740),"")</f>
        <v/>
      </c>
      <c r="B1740" s="10" t="s">
        <v>10329</v>
      </c>
      <c r="C1740" s="9" t="s">
        <v>10328</v>
      </c>
      <c r="D1740" s="8" t="s">
        <v>312</v>
      </c>
      <c r="E1740" s="6"/>
      <c r="F1740" s="6"/>
      <c r="G1740" s="6" t="s">
        <v>10327</v>
      </c>
      <c r="H1740" s="6"/>
      <c r="I1740" s="6" t="s">
        <v>10326</v>
      </c>
      <c r="J1740" s="6"/>
      <c r="K1740" s="6"/>
      <c r="L1740" s="6" t="s">
        <v>0</v>
      </c>
      <c r="M1740" s="6" t="s">
        <v>10325</v>
      </c>
      <c r="N1740" s="6"/>
      <c r="O1740" s="6"/>
      <c r="P1740" s="6" t="s">
        <v>0</v>
      </c>
      <c r="Q1740" s="7">
        <f>COUNTA(E1740:P1740)-COUNTIF(C1740:P1740," ")</f>
        <v>3</v>
      </c>
      <c r="R1740" s="6"/>
      <c r="S1740" s="5"/>
      <c r="T1740" s="6" t="b">
        <v>1</v>
      </c>
    </row>
    <row r="1741" spans="1:20" ht="15.75" x14ac:dyDescent="0.25">
      <c r="A1741" s="6" t="str">
        <f>IFERROR(FIND($A$14,C1741),"")</f>
        <v/>
      </c>
      <c r="B1741" s="10" t="s">
        <v>10324</v>
      </c>
      <c r="C1741" s="9" t="s">
        <v>10323</v>
      </c>
      <c r="D1741" s="8" t="s">
        <v>14</v>
      </c>
      <c r="E1741" s="6"/>
      <c r="F1741" s="6" t="s">
        <v>10322</v>
      </c>
      <c r="G1741" s="6" t="s">
        <v>10321</v>
      </c>
      <c r="H1741" s="6"/>
      <c r="I1741" s="6" t="s">
        <v>10320</v>
      </c>
      <c r="J1741" s="6" t="s">
        <v>10319</v>
      </c>
      <c r="K1741" s="6"/>
      <c r="L1741" s="6" t="s">
        <v>0</v>
      </c>
      <c r="M1741" s="6" t="s">
        <v>10318</v>
      </c>
      <c r="N1741" s="6" t="s">
        <v>10317</v>
      </c>
      <c r="O1741" s="6"/>
      <c r="P1741" s="6" t="s">
        <v>10316</v>
      </c>
      <c r="Q1741" s="7">
        <f>COUNTA(E1741:P1741)-COUNTIF(C1741:P1741," ")</f>
        <v>7</v>
      </c>
      <c r="R1741" s="6"/>
      <c r="S1741" s="5"/>
      <c r="T1741" s="6" t="b">
        <v>1</v>
      </c>
    </row>
    <row r="1742" spans="1:20" ht="15.75" x14ac:dyDescent="0.25">
      <c r="A1742" s="6" t="str">
        <f>IFERROR(FIND($A$14,C1742),"")</f>
        <v/>
      </c>
      <c r="B1742" s="10" t="s">
        <v>10315</v>
      </c>
      <c r="C1742" s="9" t="s">
        <v>10314</v>
      </c>
      <c r="D1742" s="8" t="s">
        <v>14</v>
      </c>
      <c r="E1742" s="6"/>
      <c r="F1742" s="6" t="s">
        <v>10313</v>
      </c>
      <c r="G1742" s="6" t="s">
        <v>10311</v>
      </c>
      <c r="H1742" s="6"/>
      <c r="I1742" s="6" t="s">
        <v>10312</v>
      </c>
      <c r="J1742" s="6" t="s">
        <v>0</v>
      </c>
      <c r="K1742" s="6"/>
      <c r="L1742" s="6" t="s">
        <v>0</v>
      </c>
      <c r="M1742" s="6" t="s">
        <v>10311</v>
      </c>
      <c r="N1742" s="6" t="s">
        <v>10310</v>
      </c>
      <c r="O1742" s="6"/>
      <c r="P1742" s="6" t="s">
        <v>10309</v>
      </c>
      <c r="Q1742" s="7">
        <f>COUNTA(E1742:P1742)-COUNTIF(C1742:P1742," ")</f>
        <v>6</v>
      </c>
      <c r="R1742" s="6"/>
      <c r="S1742" s="5"/>
      <c r="T1742" s="6" t="b">
        <v>1</v>
      </c>
    </row>
    <row r="1743" spans="1:20" ht="15.75" x14ac:dyDescent="0.25">
      <c r="A1743" s="6" t="str">
        <f>IFERROR(FIND($A$14,C1743),"")</f>
        <v/>
      </c>
      <c r="B1743" s="10" t="s">
        <v>16469</v>
      </c>
      <c r="C1743" s="9" t="s">
        <v>16468</v>
      </c>
      <c r="D1743" s="8" t="s">
        <v>14</v>
      </c>
      <c r="E1743" s="6"/>
      <c r="F1743" s="6" t="s">
        <v>16466</v>
      </c>
      <c r="G1743" s="6" t="s">
        <v>16467</v>
      </c>
      <c r="H1743" s="6"/>
      <c r="I1743" s="6" t="s">
        <v>16466</v>
      </c>
      <c r="J1743" s="6" t="s">
        <v>16465</v>
      </c>
      <c r="K1743" s="6"/>
      <c r="L1743" s="6" t="s">
        <v>0</v>
      </c>
      <c r="M1743" s="6" t="s">
        <v>16464</v>
      </c>
      <c r="N1743" s="6" t="s">
        <v>16463</v>
      </c>
      <c r="O1743" s="6"/>
      <c r="P1743" s="6" t="s">
        <v>16462</v>
      </c>
      <c r="Q1743" s="7">
        <f>COUNTA(E1743:P1743)-COUNTIF(C1743:P1743," ")</f>
        <v>7</v>
      </c>
      <c r="R1743" s="6"/>
      <c r="S1743" s="5" t="s">
        <v>16240</v>
      </c>
      <c r="T1743" s="6" t="b">
        <v>1</v>
      </c>
    </row>
    <row r="1744" spans="1:20" ht="15.75" x14ac:dyDescent="0.25">
      <c r="A1744" s="6" t="str">
        <f>IFERROR(FIND($A$14,C1744),"")</f>
        <v/>
      </c>
      <c r="B1744" s="10" t="s">
        <v>1429</v>
      </c>
      <c r="C1744" s="9" t="s">
        <v>1428</v>
      </c>
      <c r="D1744" s="8" t="s">
        <v>14</v>
      </c>
      <c r="E1744" s="6"/>
      <c r="F1744" s="6" t="s">
        <v>13</v>
      </c>
      <c r="G1744" s="6"/>
      <c r="H1744" s="6"/>
      <c r="I1744" s="6" t="s">
        <v>0</v>
      </c>
      <c r="J1744" s="6" t="s">
        <v>1427</v>
      </c>
      <c r="K1744" s="6"/>
      <c r="L1744" s="6" t="s">
        <v>0</v>
      </c>
      <c r="M1744" s="6" t="s">
        <v>1426</v>
      </c>
      <c r="N1744" s="6" t="s">
        <v>1425</v>
      </c>
      <c r="O1744" s="6"/>
      <c r="P1744" s="6" t="s">
        <v>1424</v>
      </c>
      <c r="Q1744" s="7">
        <f>COUNTA(E1744:P1744)-COUNTIF(C1744:P1744," ")</f>
        <v>5</v>
      </c>
      <c r="R1744" s="6"/>
      <c r="S1744" s="5"/>
      <c r="T1744" s="6" t="b">
        <v>1</v>
      </c>
    </row>
    <row r="1745" spans="1:20" ht="15.75" x14ac:dyDescent="0.25">
      <c r="A1745" s="6" t="str">
        <f>IFERROR(FIND($A$14,C1745),"")</f>
        <v/>
      </c>
      <c r="B1745" s="10" t="s">
        <v>10304</v>
      </c>
      <c r="C1745" s="9" t="s">
        <v>10303</v>
      </c>
      <c r="D1745" s="8" t="s">
        <v>312</v>
      </c>
      <c r="E1745" s="6"/>
      <c r="F1745" s="6"/>
      <c r="G1745" s="6" t="s">
        <v>10300</v>
      </c>
      <c r="H1745" s="6"/>
      <c r="I1745" s="6" t="s">
        <v>10302</v>
      </c>
      <c r="J1745" s="6" t="s">
        <v>10301</v>
      </c>
      <c r="K1745" s="6"/>
      <c r="L1745" s="6" t="s">
        <v>0</v>
      </c>
      <c r="M1745" s="6" t="s">
        <v>10300</v>
      </c>
      <c r="N1745" s="6" t="s">
        <v>10299</v>
      </c>
      <c r="O1745" s="6" t="s">
        <v>10298</v>
      </c>
      <c r="P1745" s="6" t="s">
        <v>10297</v>
      </c>
      <c r="Q1745" s="7">
        <f>COUNTA(E1745:P1745)-COUNTIF(C1745:P1745," ")</f>
        <v>7</v>
      </c>
      <c r="R1745" s="6"/>
      <c r="S1745" s="5"/>
      <c r="T1745" s="6" t="b">
        <v>1</v>
      </c>
    </row>
    <row r="1746" spans="1:20" ht="15.75" x14ac:dyDescent="0.25">
      <c r="A1746" s="6">
        <f>IFERROR(FIND($A$14,C1746),"")</f>
        <v>6</v>
      </c>
      <c r="B1746" s="10" t="s">
        <v>19251</v>
      </c>
      <c r="C1746" s="9" t="s">
        <v>19250</v>
      </c>
      <c r="D1746" s="8" t="s">
        <v>312</v>
      </c>
      <c r="E1746" s="6"/>
      <c r="F1746" s="6" t="s">
        <v>13</v>
      </c>
      <c r="G1746" s="6" t="s">
        <v>19249</v>
      </c>
      <c r="H1746" s="6"/>
      <c r="I1746" s="6" t="s">
        <v>19248</v>
      </c>
      <c r="J1746" s="6" t="s">
        <v>19247</v>
      </c>
      <c r="K1746" s="6" t="s">
        <v>19244</v>
      </c>
      <c r="L1746" s="6" t="s">
        <v>0</v>
      </c>
      <c r="M1746" s="6" t="s">
        <v>19246</v>
      </c>
      <c r="N1746" s="6" t="s">
        <v>19245</v>
      </c>
      <c r="O1746" s="6" t="s">
        <v>19244</v>
      </c>
      <c r="P1746" s="6" t="s">
        <v>19243</v>
      </c>
      <c r="Q1746" s="7">
        <f>COUNTA(E1746:P1746)-COUNTIF(C1746:P1746," ")</f>
        <v>9</v>
      </c>
      <c r="R1746" s="6"/>
      <c r="S1746" s="5" t="s">
        <v>15391</v>
      </c>
      <c r="T1746" s="6" t="b">
        <v>1</v>
      </c>
    </row>
    <row r="1747" spans="1:20" ht="15.75" x14ac:dyDescent="0.25">
      <c r="A1747" s="6" t="str">
        <f>IFERROR(FIND($A$14,C1747),"")</f>
        <v/>
      </c>
      <c r="B1747" s="10" t="s">
        <v>10308</v>
      </c>
      <c r="C1747" s="9" t="s">
        <v>10307</v>
      </c>
      <c r="D1747" s="8" t="s">
        <v>312</v>
      </c>
      <c r="E1747" s="6"/>
      <c r="F1747" s="6"/>
      <c r="G1747" s="6" t="s">
        <v>10306</v>
      </c>
      <c r="H1747" s="6"/>
      <c r="I1747" s="6" t="s">
        <v>0</v>
      </c>
      <c r="J1747" s="6" t="s">
        <v>10305</v>
      </c>
      <c r="K1747" s="6"/>
      <c r="L1747" s="6" t="s">
        <v>0</v>
      </c>
      <c r="M1747" s="6" t="s">
        <v>0</v>
      </c>
      <c r="N1747" s="6"/>
      <c r="O1747" s="6"/>
      <c r="P1747" s="6" t="s">
        <v>0</v>
      </c>
      <c r="Q1747" s="7">
        <f>COUNTA(E1747:P1747)-COUNTIF(C1747:P1747," ")</f>
        <v>2</v>
      </c>
      <c r="R1747" s="6"/>
      <c r="S1747" s="5"/>
      <c r="T1747" s="6" t="b">
        <v>1</v>
      </c>
    </row>
    <row r="1748" spans="1:20" ht="15.75" x14ac:dyDescent="0.25">
      <c r="A1748" s="6" t="str">
        <f>IFERROR(FIND($A$14,C1748),"")</f>
        <v/>
      </c>
      <c r="B1748" s="10" t="s">
        <v>1423</v>
      </c>
      <c r="C1748" s="9" t="s">
        <v>1422</v>
      </c>
      <c r="D1748" s="8" t="s">
        <v>221</v>
      </c>
      <c r="E1748" s="40" t="s">
        <v>13</v>
      </c>
      <c r="F1748" s="6"/>
      <c r="G1748" s="6"/>
      <c r="H1748" s="6"/>
      <c r="I1748" s="6" t="s">
        <v>0</v>
      </c>
      <c r="J1748" s="6" t="s">
        <v>1421</v>
      </c>
      <c r="K1748" s="6"/>
      <c r="L1748" s="6" t="s">
        <v>0</v>
      </c>
      <c r="M1748" s="6" t="s">
        <v>1420</v>
      </c>
      <c r="N1748" s="6"/>
      <c r="O1748" s="6"/>
      <c r="P1748" s="6" t="s">
        <v>0</v>
      </c>
      <c r="Q1748" s="7">
        <f>COUNTA(E1748:P1748)-COUNTIF(C1748:P1748," ")</f>
        <v>3</v>
      </c>
      <c r="R1748" s="6"/>
      <c r="S1748" s="5"/>
      <c r="T1748" s="6" t="b">
        <v>1</v>
      </c>
    </row>
    <row r="1749" spans="1:20" ht="15.75" x14ac:dyDescent="0.25">
      <c r="A1749" s="6" t="str">
        <f>IFERROR(FIND($A$14,C1749),"")</f>
        <v/>
      </c>
      <c r="B1749" s="10" t="s">
        <v>10296</v>
      </c>
      <c r="C1749" s="9" t="s">
        <v>10295</v>
      </c>
      <c r="D1749" s="8" t="s">
        <v>312</v>
      </c>
      <c r="E1749" s="6"/>
      <c r="F1749" s="6"/>
      <c r="G1749" s="6" t="s">
        <v>10293</v>
      </c>
      <c r="H1749" s="6"/>
      <c r="I1749" s="6" t="s">
        <v>0</v>
      </c>
      <c r="J1749" s="6" t="s">
        <v>10294</v>
      </c>
      <c r="K1749" s="6"/>
      <c r="L1749" s="6" t="s">
        <v>0</v>
      </c>
      <c r="M1749" s="6" t="s">
        <v>10293</v>
      </c>
      <c r="N1749" s="6" t="s">
        <v>10292</v>
      </c>
      <c r="O1749" s="6"/>
      <c r="P1749" s="6" t="s">
        <v>10291</v>
      </c>
      <c r="Q1749" s="7">
        <f>COUNTA(E1749:P1749)-COUNTIF(C1749:P1749," ")</f>
        <v>5</v>
      </c>
      <c r="R1749" s="6"/>
      <c r="S1749" s="5"/>
      <c r="T1749" s="6" t="b">
        <v>1</v>
      </c>
    </row>
    <row r="1750" spans="1:20" ht="15.75" x14ac:dyDescent="0.25">
      <c r="A1750" s="6" t="str">
        <f>IFERROR(FIND($A$14,C1750),"")</f>
        <v/>
      </c>
      <c r="B1750" s="10" t="s">
        <v>10278</v>
      </c>
      <c r="C1750" s="9" t="s">
        <v>10277</v>
      </c>
      <c r="D1750" s="8" t="s">
        <v>14</v>
      </c>
      <c r="E1750" s="6"/>
      <c r="F1750" s="6" t="s">
        <v>13</v>
      </c>
      <c r="G1750" s="6" t="s">
        <v>10275</v>
      </c>
      <c r="H1750" s="6"/>
      <c r="I1750" s="6" t="s">
        <v>0</v>
      </c>
      <c r="J1750" s="6" t="s">
        <v>10276</v>
      </c>
      <c r="K1750" s="6"/>
      <c r="L1750" s="6" t="s">
        <v>0</v>
      </c>
      <c r="M1750" s="6" t="s">
        <v>10275</v>
      </c>
      <c r="N1750" s="6" t="s">
        <v>10274</v>
      </c>
      <c r="O1750" s="6"/>
      <c r="P1750" s="6" t="s">
        <v>10273</v>
      </c>
      <c r="Q1750" s="7">
        <f>COUNTA(E1750:P1750)-COUNTIF(C1750:P1750," ")</f>
        <v>6</v>
      </c>
      <c r="R1750" s="6"/>
      <c r="S1750" s="5"/>
      <c r="T1750" s="6" t="b">
        <v>1</v>
      </c>
    </row>
    <row r="1751" spans="1:20" ht="15.75" x14ac:dyDescent="0.25">
      <c r="A1751" s="6" t="str">
        <f>IFERROR(FIND($A$14,C1751),"")</f>
        <v/>
      </c>
      <c r="B1751" s="10" t="s">
        <v>10272</v>
      </c>
      <c r="C1751" s="9" t="s">
        <v>10271</v>
      </c>
      <c r="D1751" s="8" t="s">
        <v>312</v>
      </c>
      <c r="E1751" s="6"/>
      <c r="F1751" s="6"/>
      <c r="G1751" s="6" t="s">
        <v>10270</v>
      </c>
      <c r="H1751" s="6"/>
      <c r="I1751" s="6" t="s">
        <v>10269</v>
      </c>
      <c r="J1751" s="6" t="s">
        <v>10268</v>
      </c>
      <c r="K1751" s="6"/>
      <c r="L1751" s="6" t="s">
        <v>0</v>
      </c>
      <c r="M1751" s="6" t="s">
        <v>10267</v>
      </c>
      <c r="N1751" s="6" t="s">
        <v>10266</v>
      </c>
      <c r="O1751" s="6" t="s">
        <v>10265</v>
      </c>
      <c r="P1751" s="6" t="s">
        <v>10264</v>
      </c>
      <c r="Q1751" s="7">
        <f>COUNTA(E1751:P1751)-COUNTIF(C1751:P1751," ")</f>
        <v>7</v>
      </c>
      <c r="R1751" s="6"/>
      <c r="S1751" s="5"/>
      <c r="T1751" s="6" t="b">
        <v>1</v>
      </c>
    </row>
    <row r="1752" spans="1:20" ht="15.75" x14ac:dyDescent="0.25">
      <c r="A1752" s="6" t="str">
        <f>IFERROR(FIND($A$14,C1752),"")</f>
        <v/>
      </c>
      <c r="B1752" s="10" t="s">
        <v>10263</v>
      </c>
      <c r="C1752" s="9" t="s">
        <v>10262</v>
      </c>
      <c r="D1752" s="8" t="s">
        <v>312</v>
      </c>
      <c r="E1752" s="6"/>
      <c r="F1752" s="6"/>
      <c r="G1752" s="6" t="s">
        <v>10261</v>
      </c>
      <c r="H1752" s="6"/>
      <c r="I1752" s="6" t="s">
        <v>10260</v>
      </c>
      <c r="J1752" s="6" t="s">
        <v>10259</v>
      </c>
      <c r="K1752" s="6"/>
      <c r="L1752" s="6" t="s">
        <v>0</v>
      </c>
      <c r="M1752" s="6" t="s">
        <v>0</v>
      </c>
      <c r="N1752" s="6" t="s">
        <v>10258</v>
      </c>
      <c r="O1752" s="6"/>
      <c r="P1752" s="6" t="s">
        <v>10257</v>
      </c>
      <c r="Q1752" s="7">
        <f>COUNTA(E1752:P1752)-COUNTIF(C1752:P1752," ")</f>
        <v>5</v>
      </c>
      <c r="R1752" s="6"/>
      <c r="S1752" s="5"/>
      <c r="T1752" s="6" t="b">
        <v>1</v>
      </c>
    </row>
    <row r="1753" spans="1:20" ht="15.75" x14ac:dyDescent="0.25">
      <c r="A1753" s="6" t="str">
        <f>IFERROR(FIND($A$14,C1753),"")</f>
        <v/>
      </c>
      <c r="B1753" s="10" t="s">
        <v>10256</v>
      </c>
      <c r="C1753" s="9" t="s">
        <v>10255</v>
      </c>
      <c r="D1753" s="8" t="s">
        <v>14</v>
      </c>
      <c r="E1753" s="6"/>
      <c r="F1753" s="6" t="s">
        <v>10253</v>
      </c>
      <c r="G1753" s="6" t="s">
        <v>10254</v>
      </c>
      <c r="H1753" s="6"/>
      <c r="I1753" s="6" t="s">
        <v>10253</v>
      </c>
      <c r="J1753" s="6" t="s">
        <v>0</v>
      </c>
      <c r="K1753" s="6"/>
      <c r="L1753" s="6" t="s">
        <v>0</v>
      </c>
      <c r="M1753" s="6" t="s">
        <v>10252</v>
      </c>
      <c r="N1753" s="6"/>
      <c r="O1753" s="6"/>
      <c r="P1753" s="6" t="s">
        <v>0</v>
      </c>
      <c r="Q1753" s="7">
        <f>COUNTA(E1753:P1753)-COUNTIF(C1753:P1753," ")</f>
        <v>4</v>
      </c>
      <c r="R1753" s="6"/>
      <c r="S1753" s="5"/>
      <c r="T1753" s="6" t="b">
        <v>1</v>
      </c>
    </row>
    <row r="1754" spans="1:20" ht="15.75" x14ac:dyDescent="0.25">
      <c r="A1754" s="6" t="str">
        <f>IFERROR(FIND($A$14,C1754),"")</f>
        <v/>
      </c>
      <c r="B1754" s="10" t="s">
        <v>10251</v>
      </c>
      <c r="C1754" s="9" t="s">
        <v>10250</v>
      </c>
      <c r="D1754" s="8" t="s">
        <v>312</v>
      </c>
      <c r="E1754" s="6"/>
      <c r="F1754" s="6"/>
      <c r="G1754" s="6" t="s">
        <v>10249</v>
      </c>
      <c r="H1754" s="6"/>
      <c r="I1754" s="6" t="s">
        <v>0</v>
      </c>
      <c r="J1754" s="6" t="s">
        <v>10248</v>
      </c>
      <c r="K1754" s="6"/>
      <c r="L1754" s="6" t="s">
        <v>0</v>
      </c>
      <c r="M1754" s="6" t="s">
        <v>10247</v>
      </c>
      <c r="N1754" s="6" t="s">
        <v>10246</v>
      </c>
      <c r="O1754" s="6" t="s">
        <v>10245</v>
      </c>
      <c r="P1754" s="6" t="s">
        <v>10244</v>
      </c>
      <c r="Q1754" s="7">
        <f>COUNTA(E1754:P1754)-COUNTIF(C1754:P1754," ")</f>
        <v>6</v>
      </c>
      <c r="R1754" s="6"/>
      <c r="S1754" s="5"/>
      <c r="T1754" s="6" t="b">
        <v>1</v>
      </c>
    </row>
    <row r="1755" spans="1:20" ht="15.75" x14ac:dyDescent="0.25">
      <c r="A1755" s="6">
        <f>IFERROR(FIND($A$14,C1755),"")</f>
        <v>5</v>
      </c>
      <c r="B1755" s="10" t="s">
        <v>15909</v>
      </c>
      <c r="C1755" s="9" t="s">
        <v>15908</v>
      </c>
      <c r="D1755" s="8" t="s">
        <v>14</v>
      </c>
      <c r="E1755" s="6"/>
      <c r="F1755" s="6" t="s">
        <v>15907</v>
      </c>
      <c r="G1755" s="6"/>
      <c r="H1755" s="6"/>
      <c r="I1755" s="6" t="s">
        <v>15906</v>
      </c>
      <c r="J1755" s="6" t="s">
        <v>0</v>
      </c>
      <c r="K1755" s="6"/>
      <c r="L1755" s="6" t="s">
        <v>0</v>
      </c>
      <c r="M1755" s="6" t="s">
        <v>0</v>
      </c>
      <c r="N1755" s="6"/>
      <c r="O1755" s="6"/>
      <c r="P1755" s="6" t="s">
        <v>0</v>
      </c>
      <c r="Q1755" s="7">
        <f>COUNTA(E1755:P1755)-COUNTIF(C1755:P1755," ")</f>
        <v>2</v>
      </c>
      <c r="R1755" s="6"/>
      <c r="S1755" s="5" t="s">
        <v>15391</v>
      </c>
      <c r="T1755" s="6" t="b">
        <v>1</v>
      </c>
    </row>
    <row r="1756" spans="1:20" ht="15.75" x14ac:dyDescent="0.25">
      <c r="A1756" s="6" t="str">
        <f>IFERROR(FIND($A$14,C1756),"")</f>
        <v/>
      </c>
      <c r="B1756" s="10" t="s">
        <v>10243</v>
      </c>
      <c r="C1756" s="9" t="s">
        <v>10242</v>
      </c>
      <c r="D1756" s="8" t="s">
        <v>14</v>
      </c>
      <c r="E1756" s="6"/>
      <c r="F1756" s="6" t="s">
        <v>10240</v>
      </c>
      <c r="G1756" s="6" t="s">
        <v>10241</v>
      </c>
      <c r="H1756" s="6"/>
      <c r="I1756" s="6" t="s">
        <v>10240</v>
      </c>
      <c r="J1756" s="6" t="s">
        <v>10239</v>
      </c>
      <c r="K1756" s="6"/>
      <c r="L1756" s="6" t="s">
        <v>0</v>
      </c>
      <c r="M1756" s="6" t="s">
        <v>10238</v>
      </c>
      <c r="N1756" s="6" t="s">
        <v>10237</v>
      </c>
      <c r="O1756" s="6"/>
      <c r="P1756" s="6" t="s">
        <v>10236</v>
      </c>
      <c r="Q1756" s="7">
        <f>COUNTA(E1756:P1756)-COUNTIF(C1756:P1756," ")</f>
        <v>7</v>
      </c>
      <c r="R1756" s="6"/>
      <c r="S1756" s="5"/>
      <c r="T1756" s="6" t="b">
        <v>1</v>
      </c>
    </row>
    <row r="1757" spans="1:20" ht="15.75" x14ac:dyDescent="0.25">
      <c r="A1757" s="6" t="str">
        <f>IFERROR(FIND($A$14,C1757),"")</f>
        <v/>
      </c>
      <c r="B1757" s="10" t="s">
        <v>10235</v>
      </c>
      <c r="C1757" s="9" t="s">
        <v>10234</v>
      </c>
      <c r="D1757" s="8" t="s">
        <v>14</v>
      </c>
      <c r="E1757" s="6"/>
      <c r="F1757" s="6" t="s">
        <v>10233</v>
      </c>
      <c r="G1757" s="6" t="s">
        <v>10232</v>
      </c>
      <c r="H1757" s="6"/>
      <c r="I1757" s="6" t="s">
        <v>10231</v>
      </c>
      <c r="J1757" s="6" t="s">
        <v>10230</v>
      </c>
      <c r="K1757" s="6"/>
      <c r="L1757" s="6" t="s">
        <v>0</v>
      </c>
      <c r="M1757" s="6" t="s">
        <v>10229</v>
      </c>
      <c r="N1757" s="6" t="s">
        <v>10228</v>
      </c>
      <c r="O1757" s="6" t="s">
        <v>10227</v>
      </c>
      <c r="P1757" s="6" t="s">
        <v>10226</v>
      </c>
      <c r="Q1757" s="7">
        <f>COUNTA(E1757:P1757)-COUNTIF(C1757:P1757," ")</f>
        <v>8</v>
      </c>
      <c r="R1757" s="6"/>
      <c r="S1757" s="5"/>
      <c r="T1757" s="6" t="b">
        <v>1</v>
      </c>
    </row>
    <row r="1758" spans="1:20" ht="15.75" x14ac:dyDescent="0.25">
      <c r="A1758" s="6" t="str">
        <f>IFERROR(FIND($A$14,C1758),"")</f>
        <v/>
      </c>
      <c r="B1758" s="10" t="s">
        <v>10222</v>
      </c>
      <c r="C1758" s="9" t="s">
        <v>10221</v>
      </c>
      <c r="D1758" s="8" t="s">
        <v>221</v>
      </c>
      <c r="E1758" s="40" t="s">
        <v>13</v>
      </c>
      <c r="F1758" s="6"/>
      <c r="G1758" s="6" t="s">
        <v>10220</v>
      </c>
      <c r="H1758" s="6"/>
      <c r="I1758" s="6" t="s">
        <v>0</v>
      </c>
      <c r="J1758" s="6" t="s">
        <v>10219</v>
      </c>
      <c r="K1758" s="6"/>
      <c r="L1758" s="6" t="s">
        <v>0</v>
      </c>
      <c r="M1758" s="6" t="s">
        <v>10218</v>
      </c>
      <c r="N1758" s="6" t="s">
        <v>10217</v>
      </c>
      <c r="O1758" s="6"/>
      <c r="P1758" s="6" t="s">
        <v>10216</v>
      </c>
      <c r="Q1758" s="7">
        <f>COUNTA(E1758:P1758)-COUNTIF(C1758:P1758," ")</f>
        <v>6</v>
      </c>
      <c r="R1758" s="6"/>
      <c r="S1758" s="5"/>
      <c r="T1758" s="6" t="b">
        <v>1</v>
      </c>
    </row>
    <row r="1759" spans="1:20" ht="15.75" x14ac:dyDescent="0.25">
      <c r="A1759" s="6" t="str">
        <f>IFERROR(FIND($A$14,C1759),"")</f>
        <v/>
      </c>
      <c r="B1759" s="10" t="s">
        <v>16461</v>
      </c>
      <c r="C1759" s="9" t="s">
        <v>16460</v>
      </c>
      <c r="D1759" s="8" t="s">
        <v>14</v>
      </c>
      <c r="E1759" s="6"/>
      <c r="F1759" s="6" t="s">
        <v>16459</v>
      </c>
      <c r="G1759" s="6" t="s">
        <v>16458</v>
      </c>
      <c r="H1759" s="6"/>
      <c r="I1759" s="6" t="s">
        <v>16457</v>
      </c>
      <c r="J1759" s="6" t="s">
        <v>16456</v>
      </c>
      <c r="K1759" s="6"/>
      <c r="L1759" s="6" t="s">
        <v>0</v>
      </c>
      <c r="M1759" s="6" t="s">
        <v>16455</v>
      </c>
      <c r="N1759" s="6"/>
      <c r="O1759" s="6" t="s">
        <v>16454</v>
      </c>
      <c r="P1759" s="6" t="s">
        <v>0</v>
      </c>
      <c r="Q1759" s="7">
        <f>COUNTA(E1759:P1759)-COUNTIF(C1759:P1759," ")</f>
        <v>6</v>
      </c>
      <c r="R1759" s="6"/>
      <c r="S1759" s="5" t="s">
        <v>16240</v>
      </c>
      <c r="T1759" s="6" t="b">
        <v>1</v>
      </c>
    </row>
    <row r="1760" spans="1:20" ht="15.75" x14ac:dyDescent="0.25">
      <c r="A1760" s="6" t="str">
        <f>IFERROR(FIND($A$14,C1760),"")</f>
        <v/>
      </c>
      <c r="B1760" s="10" t="s">
        <v>10225</v>
      </c>
      <c r="C1760" s="9" t="s">
        <v>10224</v>
      </c>
      <c r="D1760" s="8" t="s">
        <v>312</v>
      </c>
      <c r="E1760" s="6"/>
      <c r="F1760" s="6"/>
      <c r="G1760" s="6" t="s">
        <v>10223</v>
      </c>
      <c r="H1760" s="6"/>
      <c r="I1760" s="6" t="s">
        <v>0</v>
      </c>
      <c r="J1760" s="6"/>
      <c r="K1760" s="6"/>
      <c r="L1760" s="6" t="s">
        <v>0</v>
      </c>
      <c r="M1760" s="6" t="s">
        <v>0</v>
      </c>
      <c r="N1760" s="6"/>
      <c r="O1760" s="6"/>
      <c r="P1760" s="6" t="s">
        <v>0</v>
      </c>
      <c r="Q1760" s="7">
        <f>COUNTA(E1760:P1760)-COUNTIF(C1760:P1760," ")</f>
        <v>1</v>
      </c>
      <c r="R1760" s="6"/>
      <c r="S1760" s="5"/>
      <c r="T1760" s="6" t="b">
        <v>1</v>
      </c>
    </row>
    <row r="1761" spans="1:20" ht="15.75" x14ac:dyDescent="0.25">
      <c r="A1761" s="6" t="str">
        <f>IFERROR(FIND($A$14,C1761),"")</f>
        <v/>
      </c>
      <c r="B1761" s="10" t="s">
        <v>10208</v>
      </c>
      <c r="C1761" s="9" t="s">
        <v>10207</v>
      </c>
      <c r="D1761" s="8" t="s">
        <v>14</v>
      </c>
      <c r="E1761" s="6"/>
      <c r="F1761" s="6" t="s">
        <v>10205</v>
      </c>
      <c r="G1761" s="6" t="s">
        <v>10206</v>
      </c>
      <c r="H1761" s="6"/>
      <c r="I1761" s="6" t="s">
        <v>10205</v>
      </c>
      <c r="J1761" s="6" t="s">
        <v>0</v>
      </c>
      <c r="K1761" s="6"/>
      <c r="L1761" s="6" t="s">
        <v>0</v>
      </c>
      <c r="M1761" s="6" t="s">
        <v>10204</v>
      </c>
      <c r="N1761" s="6"/>
      <c r="O1761" s="6"/>
      <c r="P1761" s="6" t="s">
        <v>10203</v>
      </c>
      <c r="Q1761" s="7">
        <f>COUNTA(E1761:P1761)-COUNTIF(C1761:P1761," ")</f>
        <v>5</v>
      </c>
      <c r="R1761" s="6"/>
      <c r="S1761" s="5"/>
      <c r="T1761" s="6" t="b">
        <v>1</v>
      </c>
    </row>
    <row r="1762" spans="1:20" ht="15.75" x14ac:dyDescent="0.25">
      <c r="A1762" s="6" t="str">
        <f>IFERROR(FIND($A$14,C1762),"")</f>
        <v/>
      </c>
      <c r="B1762" s="10" t="s">
        <v>10215</v>
      </c>
      <c r="C1762" s="9" t="s">
        <v>10214</v>
      </c>
      <c r="D1762" s="8" t="s">
        <v>312</v>
      </c>
      <c r="E1762" s="6"/>
      <c r="F1762" s="6"/>
      <c r="G1762" s="6" t="s">
        <v>10211</v>
      </c>
      <c r="H1762" s="6"/>
      <c r="I1762" s="6" t="s">
        <v>10213</v>
      </c>
      <c r="J1762" s="6" t="s">
        <v>10212</v>
      </c>
      <c r="K1762" s="6"/>
      <c r="L1762" s="6" t="s">
        <v>0</v>
      </c>
      <c r="M1762" s="6" t="s">
        <v>10211</v>
      </c>
      <c r="N1762" s="6" t="s">
        <v>10210</v>
      </c>
      <c r="O1762" s="6"/>
      <c r="P1762" s="6" t="s">
        <v>10209</v>
      </c>
      <c r="Q1762" s="7">
        <f>COUNTA(E1762:P1762)-COUNTIF(C1762:P1762," ")</f>
        <v>6</v>
      </c>
      <c r="R1762" s="6"/>
      <c r="S1762" s="5"/>
      <c r="T1762" s="6" t="b">
        <v>1</v>
      </c>
    </row>
    <row r="1763" spans="1:20" ht="15.75" x14ac:dyDescent="0.25">
      <c r="A1763" s="6" t="str">
        <f>IFERROR(FIND($A$14,C1763),"")</f>
        <v/>
      </c>
      <c r="B1763" s="10" t="s">
        <v>13600</v>
      </c>
      <c r="C1763" s="9" t="s">
        <v>13599</v>
      </c>
      <c r="D1763" s="8" t="s">
        <v>14</v>
      </c>
      <c r="E1763" s="6"/>
      <c r="F1763" s="6" t="s">
        <v>13598</v>
      </c>
      <c r="G1763" s="6"/>
      <c r="H1763" s="6"/>
      <c r="I1763" s="6" t="s">
        <v>0</v>
      </c>
      <c r="J1763" s="6" t="s">
        <v>13597</v>
      </c>
      <c r="K1763" s="6"/>
      <c r="L1763" s="6" t="s">
        <v>0</v>
      </c>
      <c r="M1763" s="6" t="s">
        <v>0</v>
      </c>
      <c r="N1763" s="6" t="s">
        <v>13596</v>
      </c>
      <c r="O1763" s="6" t="s">
        <v>13595</v>
      </c>
      <c r="P1763" s="6" t="s">
        <v>13594</v>
      </c>
      <c r="Q1763" s="7">
        <f>COUNTA(E1763:P1763)-COUNTIF(C1763:P1763," ")</f>
        <v>5</v>
      </c>
      <c r="R1763" s="6"/>
      <c r="S1763" s="5"/>
      <c r="T1763" s="6" t="b">
        <v>1</v>
      </c>
    </row>
    <row r="1764" spans="1:20" ht="15.75" x14ac:dyDescent="0.25">
      <c r="A1764" s="6" t="str">
        <f>IFERROR(FIND($A$14,C1764),"")</f>
        <v/>
      </c>
      <c r="B1764" s="10" t="s">
        <v>15764</v>
      </c>
      <c r="C1764" s="9" t="s">
        <v>15763</v>
      </c>
      <c r="D1764" s="8" t="s">
        <v>312</v>
      </c>
      <c r="E1764" s="6"/>
      <c r="F1764" s="6"/>
      <c r="G1764" s="6" t="s">
        <v>15762</v>
      </c>
      <c r="H1764" s="6"/>
      <c r="I1764" s="6" t="s">
        <v>0</v>
      </c>
      <c r="J1764" s="6" t="s">
        <v>15761</v>
      </c>
      <c r="K1764" s="6"/>
      <c r="L1764" s="6" t="s">
        <v>0</v>
      </c>
      <c r="M1764" s="6" t="s">
        <v>0</v>
      </c>
      <c r="N1764" s="6" t="s">
        <v>15760</v>
      </c>
      <c r="O1764" s="6" t="s">
        <v>15759</v>
      </c>
      <c r="P1764" s="6" t="s">
        <v>15758</v>
      </c>
      <c r="Q1764" s="7">
        <f>COUNTA(E1764:P1764)-COUNTIF(C1764:P1764," ")</f>
        <v>5</v>
      </c>
      <c r="R1764" s="6"/>
      <c r="S1764" s="5" t="s">
        <v>15391</v>
      </c>
      <c r="T1764" s="6" t="b">
        <v>1</v>
      </c>
    </row>
    <row r="1765" spans="1:20" ht="15.75" x14ac:dyDescent="0.25">
      <c r="A1765" s="6" t="str">
        <f>IFERROR(FIND($A$14,C1765),"")</f>
        <v/>
      </c>
      <c r="B1765" s="10" t="s">
        <v>10202</v>
      </c>
      <c r="C1765" s="9" t="s">
        <v>10201</v>
      </c>
      <c r="D1765" s="8" t="s">
        <v>14</v>
      </c>
      <c r="E1765" s="6"/>
      <c r="F1765" s="6" t="s">
        <v>10200</v>
      </c>
      <c r="G1765" s="6" t="s">
        <v>10199</v>
      </c>
      <c r="H1765" s="6"/>
      <c r="I1765" s="6" t="s">
        <v>0</v>
      </c>
      <c r="J1765" s="6" t="s">
        <v>0</v>
      </c>
      <c r="K1765" s="6"/>
      <c r="L1765" s="6" t="s">
        <v>0</v>
      </c>
      <c r="M1765" s="6" t="s">
        <v>0</v>
      </c>
      <c r="N1765" s="6"/>
      <c r="O1765" s="6"/>
      <c r="P1765" s="6" t="s">
        <v>0</v>
      </c>
      <c r="Q1765" s="7">
        <f>COUNTA(E1765:P1765)-COUNTIF(C1765:P1765," ")</f>
        <v>2</v>
      </c>
      <c r="R1765" s="6"/>
      <c r="S1765" s="5"/>
      <c r="T1765" s="6" t="b">
        <v>1</v>
      </c>
    </row>
    <row r="1766" spans="1:20" ht="15.75" x14ac:dyDescent="0.25">
      <c r="A1766" s="6" t="str">
        <f>IFERROR(FIND($A$14,C1766),"")</f>
        <v/>
      </c>
      <c r="B1766" s="10" t="s">
        <v>10194</v>
      </c>
      <c r="C1766" s="9" t="s">
        <v>10193</v>
      </c>
      <c r="D1766" s="8" t="s">
        <v>14</v>
      </c>
      <c r="E1766" s="6"/>
      <c r="F1766" s="6" t="s">
        <v>10192</v>
      </c>
      <c r="G1766" s="6" t="s">
        <v>10191</v>
      </c>
      <c r="H1766" s="6"/>
      <c r="I1766" s="6" t="s">
        <v>10190</v>
      </c>
      <c r="J1766" s="6" t="s">
        <v>10189</v>
      </c>
      <c r="K1766" s="6"/>
      <c r="L1766" s="6" t="s">
        <v>0</v>
      </c>
      <c r="M1766" s="6" t="s">
        <v>10188</v>
      </c>
      <c r="N1766" s="6"/>
      <c r="O1766" s="6"/>
      <c r="P1766" s="6" t="s">
        <v>10187</v>
      </c>
      <c r="Q1766" s="7">
        <f>COUNTA(E1766:P1766)-COUNTIF(C1766:P1766," ")</f>
        <v>6</v>
      </c>
      <c r="R1766" s="6"/>
      <c r="S1766" s="5"/>
      <c r="T1766" s="6" t="b">
        <v>1</v>
      </c>
    </row>
    <row r="1767" spans="1:20" ht="15.75" x14ac:dyDescent="0.25">
      <c r="A1767" s="6" t="str">
        <f>IFERROR(FIND($A$14,C1767),"")</f>
        <v/>
      </c>
      <c r="B1767" s="10" t="s">
        <v>13593</v>
      </c>
      <c r="C1767" s="9" t="s">
        <v>13592</v>
      </c>
      <c r="D1767" s="8" t="s">
        <v>14</v>
      </c>
      <c r="E1767" s="6"/>
      <c r="F1767" s="6" t="s">
        <v>13591</v>
      </c>
      <c r="G1767" s="6"/>
      <c r="H1767" s="6"/>
      <c r="I1767" s="6" t="s">
        <v>13591</v>
      </c>
      <c r="J1767" s="6" t="s">
        <v>0</v>
      </c>
      <c r="K1767" s="6"/>
      <c r="L1767" s="6" t="s">
        <v>0</v>
      </c>
      <c r="M1767" s="6" t="s">
        <v>13590</v>
      </c>
      <c r="N1767" s="6"/>
      <c r="O1767" s="6"/>
      <c r="P1767" s="6" t="s">
        <v>0</v>
      </c>
      <c r="Q1767" s="7">
        <f>COUNTA(E1767:P1767)-COUNTIF(C1767:P1767," ")</f>
        <v>3</v>
      </c>
      <c r="R1767" s="6"/>
      <c r="S1767" s="5"/>
      <c r="T1767" s="6" t="b">
        <v>1</v>
      </c>
    </row>
    <row r="1768" spans="1:20" ht="15.75" x14ac:dyDescent="0.25">
      <c r="A1768" s="6" t="str">
        <f>IFERROR(FIND($A$14,C1768),"")</f>
        <v/>
      </c>
      <c r="B1768" s="10" t="s">
        <v>10290</v>
      </c>
      <c r="C1768" s="9" t="s">
        <v>10289</v>
      </c>
      <c r="D1768" s="8" t="s">
        <v>14</v>
      </c>
      <c r="E1768" s="6"/>
      <c r="F1768" s="6" t="s">
        <v>10288</v>
      </c>
      <c r="G1768" s="6" t="s">
        <v>10287</v>
      </c>
      <c r="H1768" s="6"/>
      <c r="I1768" s="6" t="s">
        <v>10286</v>
      </c>
      <c r="J1768" s="6" t="s">
        <v>0</v>
      </c>
      <c r="K1768" s="6"/>
      <c r="L1768" s="6" t="s">
        <v>0</v>
      </c>
      <c r="M1768" s="6" t="s">
        <v>10285</v>
      </c>
      <c r="N1768" s="6"/>
      <c r="O1768" s="6"/>
      <c r="P1768" s="6" t="s">
        <v>0</v>
      </c>
      <c r="Q1768" s="7">
        <f>COUNTA(E1768:P1768)-COUNTIF(C1768:P1768," ")</f>
        <v>4</v>
      </c>
      <c r="R1768" s="6"/>
      <c r="S1768" s="5"/>
      <c r="T1768" s="6" t="b">
        <v>1</v>
      </c>
    </row>
    <row r="1769" spans="1:20" ht="15.75" x14ac:dyDescent="0.25">
      <c r="A1769" s="6" t="str">
        <f>IFERROR(FIND($A$14,C1769),"")</f>
        <v/>
      </c>
      <c r="B1769" s="10" t="s">
        <v>10284</v>
      </c>
      <c r="C1769" s="9" t="s">
        <v>10283</v>
      </c>
      <c r="D1769" s="8" t="s">
        <v>14</v>
      </c>
      <c r="E1769" s="6"/>
      <c r="F1769" s="6" t="s">
        <v>10282</v>
      </c>
      <c r="G1769" s="6" t="s">
        <v>10281</v>
      </c>
      <c r="H1769" s="6"/>
      <c r="I1769" s="6" t="s">
        <v>10280</v>
      </c>
      <c r="J1769" s="6" t="s">
        <v>0</v>
      </c>
      <c r="K1769" s="6"/>
      <c r="L1769" s="6" t="s">
        <v>0</v>
      </c>
      <c r="M1769" s="6" t="s">
        <v>10279</v>
      </c>
      <c r="N1769" s="6"/>
      <c r="O1769" s="6"/>
      <c r="P1769" s="6" t="s">
        <v>0</v>
      </c>
      <c r="Q1769" s="7">
        <f>COUNTA(E1769:P1769)-COUNTIF(C1769:P1769," ")</f>
        <v>4</v>
      </c>
      <c r="R1769" s="6"/>
      <c r="S1769" s="5"/>
      <c r="T1769" s="6" t="b">
        <v>1</v>
      </c>
    </row>
    <row r="1770" spans="1:20" ht="15.75" x14ac:dyDescent="0.25">
      <c r="A1770" s="6" t="str">
        <f>IFERROR(FIND($A$14,C1770),"")</f>
        <v/>
      </c>
      <c r="B1770" s="10" t="s">
        <v>17703</v>
      </c>
      <c r="C1770" s="9" t="s">
        <v>17702</v>
      </c>
      <c r="D1770" s="8" t="s">
        <v>312</v>
      </c>
      <c r="E1770" s="6"/>
      <c r="F1770" s="6"/>
      <c r="G1770" s="6" t="s">
        <v>17701</v>
      </c>
      <c r="H1770" s="6"/>
      <c r="I1770" s="6" t="s">
        <v>17700</v>
      </c>
      <c r="J1770" s="6" t="s">
        <v>17699</v>
      </c>
      <c r="K1770" s="6"/>
      <c r="L1770" s="6" t="s">
        <v>0</v>
      </c>
      <c r="M1770" s="6" t="s">
        <v>17698</v>
      </c>
      <c r="N1770" s="6" t="s">
        <v>17697</v>
      </c>
      <c r="O1770" s="6" t="s">
        <v>17696</v>
      </c>
      <c r="P1770" s="6" t="s">
        <v>17695</v>
      </c>
      <c r="Q1770" s="7">
        <f>COUNTA(E1770:P1770)-COUNTIF(C1770:P1770," ")</f>
        <v>7</v>
      </c>
      <c r="R1770" s="6" t="s">
        <v>14396</v>
      </c>
      <c r="S1770" s="15" t="s">
        <v>17594</v>
      </c>
      <c r="T1770" s="6" t="b">
        <v>0</v>
      </c>
    </row>
    <row r="1771" spans="1:20" ht="15.75" x14ac:dyDescent="0.25">
      <c r="A1771" s="6" t="str">
        <f>IFERROR(FIND($A$14,C1771),"")</f>
        <v/>
      </c>
      <c r="B1771" s="10" t="s">
        <v>1419</v>
      </c>
      <c r="C1771" s="9" t="s">
        <v>1418</v>
      </c>
      <c r="D1771" s="8" t="s">
        <v>18</v>
      </c>
      <c r="E1771" s="6"/>
      <c r="F1771" s="6"/>
      <c r="G1771" s="6"/>
      <c r="H1771" s="6"/>
      <c r="I1771" s="6" t="s">
        <v>1417</v>
      </c>
      <c r="J1771" s="6"/>
      <c r="K1771" s="6"/>
      <c r="L1771" s="6" t="s">
        <v>0</v>
      </c>
      <c r="M1771" s="6" t="s">
        <v>1416</v>
      </c>
      <c r="N1771" s="6"/>
      <c r="O1771" s="6"/>
      <c r="P1771" s="6" t="s">
        <v>0</v>
      </c>
      <c r="Q1771" s="7">
        <f>COUNTA(E1771:P1771)-COUNTIF(C1771:P1771," ")</f>
        <v>2</v>
      </c>
      <c r="R1771" s="6"/>
      <c r="S1771" s="5"/>
      <c r="T1771" s="6" t="b">
        <v>1</v>
      </c>
    </row>
    <row r="1772" spans="1:20" ht="15.75" x14ac:dyDescent="0.25">
      <c r="A1772" s="6" t="str">
        <f>IFERROR(FIND($A$14,C1772),"")</f>
        <v/>
      </c>
      <c r="B1772" s="10" t="s">
        <v>10180</v>
      </c>
      <c r="C1772" s="9" t="s">
        <v>10179</v>
      </c>
      <c r="D1772" s="8" t="s">
        <v>312</v>
      </c>
      <c r="E1772" s="6"/>
      <c r="F1772" s="6"/>
      <c r="G1772" s="6" t="s">
        <v>10178</v>
      </c>
      <c r="H1772" s="6"/>
      <c r="I1772" s="6" t="s">
        <v>10177</v>
      </c>
      <c r="J1772" s="6"/>
      <c r="K1772" s="6"/>
      <c r="L1772" s="6" t="s">
        <v>0</v>
      </c>
      <c r="M1772" s="6" t="s">
        <v>10176</v>
      </c>
      <c r="N1772" s="6" t="s">
        <v>10175</v>
      </c>
      <c r="O1772" s="6"/>
      <c r="P1772" s="6" t="s">
        <v>10174</v>
      </c>
      <c r="Q1772" s="7">
        <f>COUNTA(E1772:P1772)-COUNTIF(C1772:P1772," ")</f>
        <v>5</v>
      </c>
      <c r="R1772" s="6"/>
      <c r="S1772" s="5"/>
      <c r="T1772" s="6" t="b">
        <v>1</v>
      </c>
    </row>
    <row r="1773" spans="1:20" ht="15.75" x14ac:dyDescent="0.25">
      <c r="A1773" s="6" t="str">
        <f>IFERROR(FIND($A$14,C1773),"")</f>
        <v/>
      </c>
      <c r="B1773" s="10" t="s">
        <v>10173</v>
      </c>
      <c r="C1773" s="9" t="s">
        <v>10172</v>
      </c>
      <c r="D1773" s="8" t="s">
        <v>14</v>
      </c>
      <c r="E1773" s="6"/>
      <c r="F1773" s="6" t="s">
        <v>10171</v>
      </c>
      <c r="G1773" s="6" t="s">
        <v>10170</v>
      </c>
      <c r="H1773" s="6"/>
      <c r="I1773" s="6" t="s">
        <v>0</v>
      </c>
      <c r="J1773" s="6" t="s">
        <v>0</v>
      </c>
      <c r="K1773" s="6"/>
      <c r="L1773" s="6" t="s">
        <v>0</v>
      </c>
      <c r="M1773" s="6" t="s">
        <v>10170</v>
      </c>
      <c r="N1773" s="6"/>
      <c r="O1773" s="6"/>
      <c r="P1773" s="6" t="s">
        <v>0</v>
      </c>
      <c r="Q1773" s="7">
        <f>COUNTA(E1773:P1773)-COUNTIF(C1773:P1773," ")</f>
        <v>3</v>
      </c>
      <c r="R1773" s="6"/>
      <c r="S1773" s="5"/>
      <c r="T1773" s="6" t="b">
        <v>1</v>
      </c>
    </row>
    <row r="1774" spans="1:20" ht="15.75" x14ac:dyDescent="0.25">
      <c r="A1774" s="6" t="str">
        <f>IFERROR(FIND($A$14,C1774),"")</f>
        <v/>
      </c>
      <c r="B1774" s="10" t="s">
        <v>10169</v>
      </c>
      <c r="C1774" s="9" t="s">
        <v>10168</v>
      </c>
      <c r="D1774" s="8" t="s">
        <v>312</v>
      </c>
      <c r="E1774" s="6"/>
      <c r="F1774" s="6"/>
      <c r="G1774" s="6" t="s">
        <v>10167</v>
      </c>
      <c r="H1774" s="6"/>
      <c r="I1774" s="6" t="s">
        <v>10166</v>
      </c>
      <c r="J1774" s="6"/>
      <c r="K1774" s="6"/>
      <c r="L1774" s="6" t="s">
        <v>0</v>
      </c>
      <c r="M1774" s="6" t="s">
        <v>10165</v>
      </c>
      <c r="N1774" s="6"/>
      <c r="O1774" s="6"/>
      <c r="P1774" s="6" t="s">
        <v>0</v>
      </c>
      <c r="Q1774" s="7">
        <f>COUNTA(E1774:P1774)-COUNTIF(C1774:P1774," ")</f>
        <v>3</v>
      </c>
      <c r="R1774" s="6"/>
      <c r="S1774" s="5"/>
      <c r="T1774" s="6" t="b">
        <v>1</v>
      </c>
    </row>
    <row r="1775" spans="1:20" ht="15.75" x14ac:dyDescent="0.25">
      <c r="A1775" s="6" t="str">
        <f>IFERROR(FIND($A$14,C1775),"")</f>
        <v/>
      </c>
      <c r="B1775" s="10" t="s">
        <v>10164</v>
      </c>
      <c r="C1775" s="9" t="s">
        <v>10163</v>
      </c>
      <c r="D1775" s="8" t="s">
        <v>312</v>
      </c>
      <c r="E1775" s="6"/>
      <c r="F1775" s="6"/>
      <c r="G1775" s="6" t="s">
        <v>10161</v>
      </c>
      <c r="H1775" s="6"/>
      <c r="I1775" s="6" t="s">
        <v>10162</v>
      </c>
      <c r="J1775" s="6"/>
      <c r="K1775" s="6"/>
      <c r="L1775" s="6" t="s">
        <v>0</v>
      </c>
      <c r="M1775" s="6" t="s">
        <v>10161</v>
      </c>
      <c r="N1775" s="6" t="s">
        <v>10160</v>
      </c>
      <c r="O1775" s="6" t="s">
        <v>10159</v>
      </c>
      <c r="P1775" s="6" t="s">
        <v>10158</v>
      </c>
      <c r="Q1775" s="7">
        <f>COUNTA(E1775:P1775)-COUNTIF(C1775:P1775," ")</f>
        <v>6</v>
      </c>
      <c r="R1775" s="6"/>
      <c r="S1775" s="5"/>
      <c r="T1775" s="6" t="b">
        <v>1</v>
      </c>
    </row>
    <row r="1776" spans="1:20" ht="15.75" x14ac:dyDescent="0.25">
      <c r="A1776" s="6" t="str">
        <f>IFERROR(FIND($A$14,C1776),"")</f>
        <v/>
      </c>
      <c r="B1776" s="10" t="s">
        <v>10157</v>
      </c>
      <c r="C1776" s="9" t="s">
        <v>10156</v>
      </c>
      <c r="D1776" s="8" t="s">
        <v>14</v>
      </c>
      <c r="E1776" s="6"/>
      <c r="F1776" s="6" t="s">
        <v>10155</v>
      </c>
      <c r="G1776" s="6" t="s">
        <v>10154</v>
      </c>
      <c r="H1776" s="6"/>
      <c r="I1776" s="6" t="s">
        <v>10153</v>
      </c>
      <c r="J1776" s="6" t="s">
        <v>0</v>
      </c>
      <c r="K1776" s="6"/>
      <c r="L1776" s="6" t="s">
        <v>0</v>
      </c>
      <c r="M1776" s="6" t="s">
        <v>10152</v>
      </c>
      <c r="N1776" s="6"/>
      <c r="O1776" s="6"/>
      <c r="P1776" s="6" t="s">
        <v>0</v>
      </c>
      <c r="Q1776" s="7">
        <f>COUNTA(E1776:P1776)-COUNTIF(C1776:P1776," ")</f>
        <v>4</v>
      </c>
      <c r="R1776" s="6"/>
      <c r="S1776" s="5"/>
      <c r="T1776" s="6" t="b">
        <v>1</v>
      </c>
    </row>
    <row r="1777" spans="1:20" ht="15.75" x14ac:dyDescent="0.25">
      <c r="A1777" s="6" t="str">
        <f>IFERROR(FIND($A$14,C1777),"")</f>
        <v/>
      </c>
      <c r="B1777" s="10" t="s">
        <v>10138</v>
      </c>
      <c r="C1777" s="9" t="s">
        <v>10137</v>
      </c>
      <c r="D1777" s="8" t="s">
        <v>312</v>
      </c>
      <c r="E1777" s="6"/>
      <c r="F1777" s="6"/>
      <c r="G1777" s="6" t="s">
        <v>10136</v>
      </c>
      <c r="H1777" s="6"/>
      <c r="I1777" s="6" t="s">
        <v>0</v>
      </c>
      <c r="J1777" s="6"/>
      <c r="K1777" s="6"/>
      <c r="L1777" s="6" t="s">
        <v>0</v>
      </c>
      <c r="M1777" s="6" t="s">
        <v>0</v>
      </c>
      <c r="N1777" s="6"/>
      <c r="O1777" s="6"/>
      <c r="P1777" s="6" t="s">
        <v>0</v>
      </c>
      <c r="Q1777" s="7">
        <f>COUNTA(E1777:P1777)-COUNTIF(C1777:P1777," ")</f>
        <v>1</v>
      </c>
      <c r="R1777" s="6"/>
      <c r="S1777" s="5"/>
      <c r="T1777" s="6" t="b">
        <v>1</v>
      </c>
    </row>
    <row r="1778" spans="1:20" ht="15.75" x14ac:dyDescent="0.25">
      <c r="A1778" s="6" t="str">
        <f>IFERROR(FIND($A$14,C1778),"")</f>
        <v/>
      </c>
      <c r="B1778" s="10" t="s">
        <v>10135</v>
      </c>
      <c r="C1778" s="9" t="s">
        <v>10134</v>
      </c>
      <c r="D1778" s="8" t="s">
        <v>312</v>
      </c>
      <c r="E1778" s="6"/>
      <c r="F1778" s="6"/>
      <c r="G1778" s="6" t="s">
        <v>10133</v>
      </c>
      <c r="H1778" s="6"/>
      <c r="I1778" s="6" t="s">
        <v>10132</v>
      </c>
      <c r="J1778" s="6" t="s">
        <v>10131</v>
      </c>
      <c r="K1778" s="6"/>
      <c r="L1778" s="6" t="s">
        <v>0</v>
      </c>
      <c r="M1778" s="6" t="s">
        <v>10130</v>
      </c>
      <c r="N1778" s="6"/>
      <c r="O1778" s="6"/>
      <c r="P1778" s="6" t="s">
        <v>10129</v>
      </c>
      <c r="Q1778" s="7">
        <f>COUNTA(E1778:P1778)-COUNTIF(C1778:P1778," ")</f>
        <v>5</v>
      </c>
      <c r="R1778" s="6"/>
      <c r="S1778" s="5"/>
      <c r="T1778" s="6" t="b">
        <v>1</v>
      </c>
    </row>
    <row r="1779" spans="1:20" ht="15.75" x14ac:dyDescent="0.25">
      <c r="A1779" s="6" t="str">
        <f>IFERROR(FIND($A$14,C1779),"")</f>
        <v/>
      </c>
      <c r="B1779" s="10" t="s">
        <v>10128</v>
      </c>
      <c r="C1779" s="9" t="s">
        <v>10127</v>
      </c>
      <c r="D1779" s="8" t="s">
        <v>14</v>
      </c>
      <c r="E1779" s="6"/>
      <c r="F1779" s="6" t="s">
        <v>10126</v>
      </c>
      <c r="G1779" s="6" t="s">
        <v>10124</v>
      </c>
      <c r="H1779" s="6"/>
      <c r="I1779" s="6" t="s">
        <v>10125</v>
      </c>
      <c r="J1779" s="6" t="s">
        <v>0</v>
      </c>
      <c r="K1779" s="6"/>
      <c r="L1779" s="6" t="s">
        <v>0</v>
      </c>
      <c r="M1779" s="6" t="s">
        <v>10124</v>
      </c>
      <c r="N1779" s="6"/>
      <c r="O1779" s="6"/>
      <c r="P1779" s="6" t="s">
        <v>0</v>
      </c>
      <c r="Q1779" s="7">
        <f>COUNTA(E1779:P1779)-COUNTIF(C1779:P1779," ")</f>
        <v>4</v>
      </c>
      <c r="R1779" s="6"/>
      <c r="S1779" s="5"/>
      <c r="T1779" s="6" t="b">
        <v>1</v>
      </c>
    </row>
    <row r="1780" spans="1:20" ht="15.75" x14ac:dyDescent="0.25">
      <c r="A1780" s="6" t="str">
        <f>IFERROR(FIND($A$14,C1780),"")</f>
        <v/>
      </c>
      <c r="B1780" s="10" t="s">
        <v>13589</v>
      </c>
      <c r="C1780" s="9" t="s">
        <v>13588</v>
      </c>
      <c r="D1780" s="8" t="s">
        <v>14</v>
      </c>
      <c r="E1780" s="6"/>
      <c r="F1780" s="6" t="s">
        <v>13587</v>
      </c>
      <c r="G1780" s="6"/>
      <c r="H1780" s="6"/>
      <c r="I1780" s="6" t="s">
        <v>0</v>
      </c>
      <c r="J1780" s="6" t="s">
        <v>0</v>
      </c>
      <c r="K1780" s="6"/>
      <c r="L1780" s="6" t="s">
        <v>0</v>
      </c>
      <c r="M1780" s="6" t="s">
        <v>0</v>
      </c>
      <c r="N1780" s="6"/>
      <c r="O1780" s="6"/>
      <c r="P1780" s="6" t="s">
        <v>0</v>
      </c>
      <c r="Q1780" s="7">
        <f>COUNTA(E1780:P1780)-COUNTIF(C1780:P1780," ")</f>
        <v>1</v>
      </c>
      <c r="R1780" s="6"/>
      <c r="S1780" s="5"/>
      <c r="T1780" s="6" t="b">
        <v>1</v>
      </c>
    </row>
    <row r="1781" spans="1:20" ht="15.75" x14ac:dyDescent="0.25">
      <c r="A1781" s="6" t="str">
        <f>IFERROR(FIND($A$14,C1781),"")</f>
        <v/>
      </c>
      <c r="B1781" s="10" t="s">
        <v>10123</v>
      </c>
      <c r="C1781" s="9" t="s">
        <v>10122</v>
      </c>
      <c r="D1781" s="8" t="s">
        <v>312</v>
      </c>
      <c r="E1781" s="6"/>
      <c r="F1781" s="6"/>
      <c r="G1781" s="6" t="s">
        <v>10121</v>
      </c>
      <c r="H1781" s="6"/>
      <c r="I1781" s="6" t="s">
        <v>0</v>
      </c>
      <c r="J1781" s="6" t="s">
        <v>10120</v>
      </c>
      <c r="K1781" s="6"/>
      <c r="L1781" s="6" t="s">
        <v>0</v>
      </c>
      <c r="M1781" s="6" t="s">
        <v>10119</v>
      </c>
      <c r="N1781" s="6" t="s">
        <v>10118</v>
      </c>
      <c r="O1781" s="6" t="s">
        <v>10117</v>
      </c>
      <c r="P1781" s="6" t="s">
        <v>10116</v>
      </c>
      <c r="Q1781" s="7">
        <f>COUNTA(E1781:P1781)-COUNTIF(C1781:P1781," ")</f>
        <v>6</v>
      </c>
      <c r="R1781" s="6"/>
      <c r="S1781" s="5"/>
      <c r="T1781" s="6" t="b">
        <v>1</v>
      </c>
    </row>
    <row r="1782" spans="1:20" ht="15.75" x14ac:dyDescent="0.25">
      <c r="A1782" s="6" t="str">
        <f>IFERROR(FIND($A$14,C1782),"")</f>
        <v/>
      </c>
      <c r="B1782" s="10" t="s">
        <v>10115</v>
      </c>
      <c r="C1782" s="9" t="s">
        <v>10114</v>
      </c>
      <c r="D1782" s="8" t="s">
        <v>312</v>
      </c>
      <c r="E1782" s="6"/>
      <c r="F1782" s="6"/>
      <c r="G1782" s="6" t="s">
        <v>10113</v>
      </c>
      <c r="H1782" s="6"/>
      <c r="I1782" s="6" t="s">
        <v>10112</v>
      </c>
      <c r="J1782" s="6"/>
      <c r="K1782" s="6"/>
      <c r="L1782" s="6" t="s">
        <v>0</v>
      </c>
      <c r="M1782" s="6" t="s">
        <v>0</v>
      </c>
      <c r="N1782" s="6"/>
      <c r="O1782" s="6"/>
      <c r="P1782" s="6" t="s">
        <v>0</v>
      </c>
      <c r="Q1782" s="7">
        <f>COUNTA(E1782:P1782)-COUNTIF(C1782:P1782," ")</f>
        <v>2</v>
      </c>
      <c r="R1782" s="6"/>
      <c r="S1782" s="5"/>
      <c r="T1782" s="6" t="b">
        <v>1</v>
      </c>
    </row>
    <row r="1783" spans="1:20" ht="15.75" x14ac:dyDescent="0.25">
      <c r="A1783" s="6" t="str">
        <f>IFERROR(FIND($A$14,C1783),"")</f>
        <v/>
      </c>
      <c r="B1783" s="10" t="s">
        <v>12331</v>
      </c>
      <c r="C1783" s="9" t="s">
        <v>12330</v>
      </c>
      <c r="D1783" s="8" t="s">
        <v>312</v>
      </c>
      <c r="E1783" s="6"/>
      <c r="F1783" s="6"/>
      <c r="G1783" s="6" t="s">
        <v>13</v>
      </c>
      <c r="H1783" s="6"/>
      <c r="I1783" s="6"/>
      <c r="J1783" s="6"/>
      <c r="K1783" s="6"/>
      <c r="L1783" s="6" t="s">
        <v>0</v>
      </c>
      <c r="M1783" s="6" t="s">
        <v>12329</v>
      </c>
      <c r="N1783" s="6"/>
      <c r="O1783" s="6"/>
      <c r="P1783" s="6" t="s">
        <v>0</v>
      </c>
      <c r="Q1783" s="7">
        <f>COUNTA(E1783:P1783)-COUNTIF(C1783:P1783," ")</f>
        <v>2</v>
      </c>
      <c r="R1783" s="6"/>
      <c r="S1783" s="5"/>
      <c r="T1783" s="6" t="b">
        <v>1</v>
      </c>
    </row>
    <row r="1784" spans="1:20" ht="15.75" x14ac:dyDescent="0.25">
      <c r="A1784" s="6" t="str">
        <f>IFERROR(FIND($A$14,C1784),"")</f>
        <v/>
      </c>
      <c r="B1784" s="10" t="s">
        <v>10111</v>
      </c>
      <c r="C1784" s="9" t="s">
        <v>10110</v>
      </c>
      <c r="D1784" s="8" t="s">
        <v>312</v>
      </c>
      <c r="E1784" s="6"/>
      <c r="F1784" s="6"/>
      <c r="G1784" s="6" t="s">
        <v>10109</v>
      </c>
      <c r="H1784" s="6"/>
      <c r="I1784" s="6" t="s">
        <v>0</v>
      </c>
      <c r="J1784" s="6"/>
      <c r="K1784" s="6"/>
      <c r="L1784" s="6" t="s">
        <v>0</v>
      </c>
      <c r="M1784" s="6" t="s">
        <v>10108</v>
      </c>
      <c r="N1784" s="6" t="s">
        <v>10107</v>
      </c>
      <c r="O1784" s="6" t="s">
        <v>10106</v>
      </c>
      <c r="P1784" s="6" t="s">
        <v>10105</v>
      </c>
      <c r="Q1784" s="7">
        <f>COUNTA(E1784:P1784)-COUNTIF(C1784:P1784," ")</f>
        <v>5</v>
      </c>
      <c r="R1784" s="6"/>
      <c r="S1784" s="5"/>
      <c r="T1784" s="6" t="b">
        <v>1</v>
      </c>
    </row>
    <row r="1785" spans="1:20" ht="15.75" x14ac:dyDescent="0.25">
      <c r="A1785" s="6" t="str">
        <f>IFERROR(FIND($A$14,C1785),"")</f>
        <v/>
      </c>
      <c r="B1785" s="10" t="s">
        <v>10104</v>
      </c>
      <c r="C1785" s="9" t="s">
        <v>10103</v>
      </c>
      <c r="D1785" s="8" t="s">
        <v>312</v>
      </c>
      <c r="E1785" s="6"/>
      <c r="F1785" s="6"/>
      <c r="G1785" s="6" t="s">
        <v>10100</v>
      </c>
      <c r="H1785" s="6"/>
      <c r="I1785" s="6" t="s">
        <v>10102</v>
      </c>
      <c r="J1785" s="6" t="s">
        <v>10101</v>
      </c>
      <c r="K1785" s="6"/>
      <c r="L1785" s="6" t="s">
        <v>0</v>
      </c>
      <c r="M1785" s="6" t="s">
        <v>10100</v>
      </c>
      <c r="N1785" s="6"/>
      <c r="O1785" s="6"/>
      <c r="P1785" s="6" t="s">
        <v>0</v>
      </c>
      <c r="Q1785" s="7">
        <f>COUNTA(E1785:P1785)-COUNTIF(C1785:P1785," ")</f>
        <v>4</v>
      </c>
      <c r="R1785" s="6"/>
      <c r="S1785" s="5"/>
      <c r="T1785" s="6" t="b">
        <v>1</v>
      </c>
    </row>
    <row r="1786" spans="1:20" ht="15.75" x14ac:dyDescent="0.25">
      <c r="A1786" s="6" t="str">
        <f>IFERROR(FIND($A$14,C1786),"")</f>
        <v/>
      </c>
      <c r="B1786" s="10" t="s">
        <v>1415</v>
      </c>
      <c r="C1786" s="9" t="s">
        <v>1414</v>
      </c>
      <c r="D1786" s="8" t="s">
        <v>18</v>
      </c>
      <c r="E1786" s="6"/>
      <c r="F1786" s="6"/>
      <c r="G1786" s="6"/>
      <c r="H1786" s="6"/>
      <c r="I1786" s="6" t="s">
        <v>1413</v>
      </c>
      <c r="J1786" s="6"/>
      <c r="K1786" s="6"/>
      <c r="L1786" s="6" t="s">
        <v>0</v>
      </c>
      <c r="M1786" s="6" t="s">
        <v>1412</v>
      </c>
      <c r="N1786" s="6"/>
      <c r="O1786" s="6"/>
      <c r="P1786" s="6" t="s">
        <v>0</v>
      </c>
      <c r="Q1786" s="7">
        <f>COUNTA(E1786:P1786)-COUNTIF(C1786:P1786," ")</f>
        <v>2</v>
      </c>
      <c r="R1786" s="6"/>
      <c r="S1786" s="5"/>
      <c r="T1786" s="6" t="b">
        <v>1</v>
      </c>
    </row>
    <row r="1787" spans="1:20" ht="15.75" x14ac:dyDescent="0.25">
      <c r="A1787" s="6" t="str">
        <f>IFERROR(FIND($A$14,C1787),"")</f>
        <v/>
      </c>
      <c r="B1787" s="10" t="s">
        <v>10099</v>
      </c>
      <c r="C1787" s="9" t="s">
        <v>10098</v>
      </c>
      <c r="D1787" s="8" t="s">
        <v>312</v>
      </c>
      <c r="E1787" s="6"/>
      <c r="F1787" s="6"/>
      <c r="G1787" s="6" t="s">
        <v>10097</v>
      </c>
      <c r="H1787" s="6"/>
      <c r="I1787" s="6" t="s">
        <v>10096</v>
      </c>
      <c r="J1787" s="6"/>
      <c r="K1787" s="6"/>
      <c r="L1787" s="6" t="s">
        <v>0</v>
      </c>
      <c r="M1787" s="6" t="s">
        <v>10095</v>
      </c>
      <c r="N1787" s="6"/>
      <c r="O1787" s="6"/>
      <c r="P1787" s="6" t="s">
        <v>0</v>
      </c>
      <c r="Q1787" s="7">
        <f>COUNTA(E1787:P1787)-COUNTIF(C1787:P1787," ")</f>
        <v>3</v>
      </c>
      <c r="R1787" s="6"/>
      <c r="S1787" s="5"/>
      <c r="T1787" s="6" t="b">
        <v>1</v>
      </c>
    </row>
    <row r="1788" spans="1:20" ht="15.75" x14ac:dyDescent="0.25">
      <c r="A1788" s="6" t="str">
        <f>IFERROR(FIND($A$14,C1788),"")</f>
        <v/>
      </c>
      <c r="B1788" s="10" t="s">
        <v>10094</v>
      </c>
      <c r="C1788" s="9" t="s">
        <v>10093</v>
      </c>
      <c r="D1788" s="8" t="s">
        <v>14</v>
      </c>
      <c r="E1788" s="6"/>
      <c r="F1788" s="6" t="s">
        <v>10092</v>
      </c>
      <c r="G1788" s="6" t="s">
        <v>10091</v>
      </c>
      <c r="H1788" s="6"/>
      <c r="I1788" s="6" t="s">
        <v>10090</v>
      </c>
      <c r="J1788" s="6" t="s">
        <v>0</v>
      </c>
      <c r="K1788" s="6"/>
      <c r="L1788" s="6" t="s">
        <v>0</v>
      </c>
      <c r="M1788" s="6" t="s">
        <v>10089</v>
      </c>
      <c r="N1788" s="6" t="s">
        <v>10088</v>
      </c>
      <c r="O1788" s="6" t="s">
        <v>10087</v>
      </c>
      <c r="P1788" s="6" t="s">
        <v>10086</v>
      </c>
      <c r="Q1788" s="7">
        <f>COUNTA(E1788:P1788)-COUNTIF(C1788:P1788," ")</f>
        <v>7</v>
      </c>
      <c r="R1788" s="6"/>
      <c r="S1788" s="5"/>
      <c r="T1788" s="6" t="b">
        <v>1</v>
      </c>
    </row>
    <row r="1789" spans="1:20" ht="15.75" x14ac:dyDescent="0.25">
      <c r="A1789" s="6" t="str">
        <f>IFERROR(FIND($A$14,C1789),"")</f>
        <v/>
      </c>
      <c r="B1789" s="10" t="s">
        <v>13586</v>
      </c>
      <c r="C1789" s="9" t="s">
        <v>13585</v>
      </c>
      <c r="D1789" s="8" t="s">
        <v>14</v>
      </c>
      <c r="E1789" s="6"/>
      <c r="F1789" s="6" t="s">
        <v>13584</v>
      </c>
      <c r="G1789" s="6"/>
      <c r="H1789" s="6"/>
      <c r="I1789" s="6" t="s">
        <v>0</v>
      </c>
      <c r="J1789" s="6" t="s">
        <v>13583</v>
      </c>
      <c r="K1789" s="6"/>
      <c r="L1789" s="6" t="s">
        <v>0</v>
      </c>
      <c r="M1789" s="6" t="s">
        <v>13582</v>
      </c>
      <c r="N1789" s="6" t="s">
        <v>13581</v>
      </c>
      <c r="O1789" s="6" t="s">
        <v>13580</v>
      </c>
      <c r="P1789" s="6" t="s">
        <v>13579</v>
      </c>
      <c r="Q1789" s="7">
        <f>COUNTA(E1789:P1789)-COUNTIF(C1789:P1789," ")</f>
        <v>6</v>
      </c>
      <c r="R1789" s="6"/>
      <c r="S1789" s="5"/>
      <c r="T1789" s="6" t="b">
        <v>1</v>
      </c>
    </row>
    <row r="1790" spans="1:20" ht="15.75" x14ac:dyDescent="0.25">
      <c r="A1790" s="6" t="str">
        <f>IFERROR(FIND($A$14,C1790),"")</f>
        <v/>
      </c>
      <c r="B1790" s="10" t="s">
        <v>10085</v>
      </c>
      <c r="C1790" s="9" t="s">
        <v>10084</v>
      </c>
      <c r="D1790" s="8" t="s">
        <v>14</v>
      </c>
      <c r="E1790" s="6"/>
      <c r="F1790" s="6" t="s">
        <v>13</v>
      </c>
      <c r="G1790" s="6" t="s">
        <v>10083</v>
      </c>
      <c r="H1790" s="6"/>
      <c r="I1790" s="6" t="s">
        <v>10083</v>
      </c>
      <c r="J1790" s="6"/>
      <c r="K1790" s="6"/>
      <c r="L1790" s="6" t="s">
        <v>0</v>
      </c>
      <c r="M1790" s="6" t="s">
        <v>0</v>
      </c>
      <c r="N1790" s="6"/>
      <c r="O1790" s="6"/>
      <c r="P1790" s="6" t="s">
        <v>0</v>
      </c>
      <c r="Q1790" s="7">
        <f>COUNTA(E1790:P1790)-COUNTIF(C1790:P1790," ")</f>
        <v>3</v>
      </c>
      <c r="R1790" s="6"/>
      <c r="S1790" s="5"/>
      <c r="T1790" s="6" t="b">
        <v>1</v>
      </c>
    </row>
    <row r="1791" spans="1:20" ht="15.75" x14ac:dyDescent="0.25">
      <c r="A1791" s="6" t="str">
        <f>IFERROR(FIND($A$14,C1791),"")</f>
        <v/>
      </c>
      <c r="B1791" s="10" t="s">
        <v>10082</v>
      </c>
      <c r="C1791" s="9" t="s">
        <v>10081</v>
      </c>
      <c r="D1791" s="8" t="s">
        <v>14</v>
      </c>
      <c r="E1791" s="6"/>
      <c r="F1791" s="6" t="s">
        <v>10080</v>
      </c>
      <c r="G1791" s="6" t="s">
        <v>10079</v>
      </c>
      <c r="H1791" s="6"/>
      <c r="I1791" s="6" t="s">
        <v>10078</v>
      </c>
      <c r="J1791" s="6" t="s">
        <v>10077</v>
      </c>
      <c r="K1791" s="6"/>
      <c r="L1791" s="6" t="s">
        <v>0</v>
      </c>
      <c r="M1791" s="6" t="s">
        <v>10076</v>
      </c>
      <c r="N1791" s="6" t="s">
        <v>10075</v>
      </c>
      <c r="O1791" s="6"/>
      <c r="P1791" s="6" t="s">
        <v>10074</v>
      </c>
      <c r="Q1791" s="7">
        <f>COUNTA(E1791:P1791)-COUNTIF(C1791:P1791," ")</f>
        <v>7</v>
      </c>
      <c r="R1791" s="6"/>
      <c r="S1791" s="5"/>
      <c r="T1791" s="6" t="b">
        <v>1</v>
      </c>
    </row>
    <row r="1792" spans="1:20" ht="15.75" x14ac:dyDescent="0.25">
      <c r="A1792" s="6" t="str">
        <f>IFERROR(FIND($A$14,C1792),"")</f>
        <v/>
      </c>
      <c r="B1792" s="10" t="s">
        <v>13578</v>
      </c>
      <c r="C1792" s="9" t="s">
        <v>13577</v>
      </c>
      <c r="D1792" s="8" t="s">
        <v>14</v>
      </c>
      <c r="E1792" s="6"/>
      <c r="F1792" s="6" t="s">
        <v>13576</v>
      </c>
      <c r="G1792" s="6"/>
      <c r="H1792" s="6"/>
      <c r="I1792" s="6" t="s">
        <v>0</v>
      </c>
      <c r="J1792" s="6" t="s">
        <v>0</v>
      </c>
      <c r="K1792" s="6"/>
      <c r="L1792" s="6" t="s">
        <v>0</v>
      </c>
      <c r="M1792" s="6" t="s">
        <v>0</v>
      </c>
      <c r="N1792" s="6"/>
      <c r="O1792" s="6"/>
      <c r="P1792" s="6" t="s">
        <v>0</v>
      </c>
      <c r="Q1792" s="7">
        <f>COUNTA(E1792:P1792)-COUNTIF(C1792:P1792," ")</f>
        <v>1</v>
      </c>
      <c r="R1792" s="6"/>
      <c r="S1792" s="5"/>
      <c r="T1792" s="6" t="b">
        <v>1</v>
      </c>
    </row>
    <row r="1793" spans="1:20" ht="15.75" x14ac:dyDescent="0.25">
      <c r="A1793" s="6" t="str">
        <f>IFERROR(FIND($A$14,C1793),"")</f>
        <v/>
      </c>
      <c r="B1793" s="10" t="s">
        <v>19331</v>
      </c>
      <c r="C1793" s="9" t="s">
        <v>19330</v>
      </c>
      <c r="D1793" s="8" t="s">
        <v>312</v>
      </c>
      <c r="E1793" s="6"/>
      <c r="F1793" s="6"/>
      <c r="G1793" s="6" t="s">
        <v>19329</v>
      </c>
      <c r="H1793" s="6"/>
      <c r="I1793" s="6" t="s">
        <v>19328</v>
      </c>
      <c r="J1793" s="6" t="s">
        <v>19327</v>
      </c>
      <c r="K1793" s="6" t="s">
        <v>19326</v>
      </c>
      <c r="L1793" s="6" t="s">
        <v>0</v>
      </c>
      <c r="M1793" s="6" t="s">
        <v>19325</v>
      </c>
      <c r="N1793" s="6"/>
      <c r="O1793" s="6"/>
      <c r="P1793" s="6" t="s">
        <v>0</v>
      </c>
      <c r="Q1793" s="7">
        <f>COUNTA(E1793:P1793)-COUNTIF(C1793:P1793," ")</f>
        <v>5</v>
      </c>
      <c r="R1793" s="6"/>
      <c r="S1793" s="5"/>
      <c r="T1793" s="6" t="b">
        <v>1</v>
      </c>
    </row>
    <row r="1794" spans="1:20" ht="15.75" x14ac:dyDescent="0.25">
      <c r="A1794" s="6" t="str">
        <f>IFERROR(FIND($A$14,C1794),"")</f>
        <v/>
      </c>
      <c r="B1794" s="10" t="s">
        <v>10420</v>
      </c>
      <c r="C1794" s="9" t="s">
        <v>10419</v>
      </c>
      <c r="D1794" s="8" t="s">
        <v>312</v>
      </c>
      <c r="E1794" s="6"/>
      <c r="F1794" s="6"/>
      <c r="G1794" s="6" t="s">
        <v>10418</v>
      </c>
      <c r="H1794" s="6"/>
      <c r="I1794" s="6" t="s">
        <v>10418</v>
      </c>
      <c r="J1794" s="6" t="s">
        <v>10417</v>
      </c>
      <c r="K1794" s="6"/>
      <c r="L1794" s="6" t="s">
        <v>0</v>
      </c>
      <c r="M1794" s="6" t="s">
        <v>0</v>
      </c>
      <c r="N1794" s="6" t="s">
        <v>10416</v>
      </c>
      <c r="O1794" s="6" t="s">
        <v>10415</v>
      </c>
      <c r="P1794" s="6" t="s">
        <v>10414</v>
      </c>
      <c r="Q1794" s="7">
        <f>COUNTA(E1794:P1794)-COUNTIF(C1794:P1794," ")</f>
        <v>6</v>
      </c>
      <c r="R1794" s="6"/>
      <c r="S1794" s="5"/>
      <c r="T1794" s="6" t="b">
        <v>1</v>
      </c>
    </row>
    <row r="1795" spans="1:20" ht="15.75" x14ac:dyDescent="0.25">
      <c r="A1795" s="6" t="str">
        <f>IFERROR(FIND($A$14,C1795),"")</f>
        <v/>
      </c>
      <c r="B1795" s="10" t="s">
        <v>10073</v>
      </c>
      <c r="C1795" s="9" t="s">
        <v>10072</v>
      </c>
      <c r="D1795" s="8" t="s">
        <v>312</v>
      </c>
      <c r="E1795" s="6"/>
      <c r="F1795" s="6"/>
      <c r="G1795" s="6" t="s">
        <v>10071</v>
      </c>
      <c r="H1795" s="6"/>
      <c r="I1795" s="6" t="s">
        <v>0</v>
      </c>
      <c r="J1795" s="6"/>
      <c r="K1795" s="6"/>
      <c r="L1795" s="6" t="s">
        <v>0</v>
      </c>
      <c r="M1795" s="6" t="s">
        <v>10070</v>
      </c>
      <c r="N1795" s="6"/>
      <c r="O1795" s="6"/>
      <c r="P1795" s="6" t="s">
        <v>0</v>
      </c>
      <c r="Q1795" s="7">
        <f>COUNTA(E1795:P1795)-COUNTIF(C1795:P1795," ")</f>
        <v>2</v>
      </c>
      <c r="R1795" s="6"/>
      <c r="S1795" s="5"/>
      <c r="T1795" s="6" t="b">
        <v>1</v>
      </c>
    </row>
    <row r="1796" spans="1:20" ht="15.75" x14ac:dyDescent="0.25">
      <c r="A1796" s="6" t="str">
        <f>IFERROR(FIND($A$14,C1796),"")</f>
        <v/>
      </c>
      <c r="B1796" s="10" t="s">
        <v>16453</v>
      </c>
      <c r="C1796" s="9" t="s">
        <v>16452</v>
      </c>
      <c r="D1796" s="8" t="s">
        <v>312</v>
      </c>
      <c r="E1796" s="6"/>
      <c r="F1796" s="6"/>
      <c r="G1796" s="6" t="s">
        <v>16451</v>
      </c>
      <c r="H1796" s="6"/>
      <c r="I1796" s="6" t="s">
        <v>16450</v>
      </c>
      <c r="J1796" s="6" t="s">
        <v>16449</v>
      </c>
      <c r="K1796" s="6"/>
      <c r="L1796" s="6" t="s">
        <v>0</v>
      </c>
      <c r="M1796" s="6" t="s">
        <v>16448</v>
      </c>
      <c r="N1796" s="6" t="s">
        <v>16447</v>
      </c>
      <c r="O1796" s="6"/>
      <c r="P1796" s="6" t="s">
        <v>16446</v>
      </c>
      <c r="Q1796" s="7">
        <f>COUNTA(E1796:P1796)-COUNTIF(C1796:P1796," ")</f>
        <v>6</v>
      </c>
      <c r="R1796" s="6"/>
      <c r="S1796" s="5" t="s">
        <v>16240</v>
      </c>
      <c r="T1796" s="6" t="b">
        <v>1</v>
      </c>
    </row>
    <row r="1797" spans="1:20" ht="15.75" x14ac:dyDescent="0.25">
      <c r="A1797" s="6" t="str">
        <f>IFERROR(FIND($A$14,C1797),"")</f>
        <v/>
      </c>
      <c r="B1797" s="10" t="s">
        <v>10143</v>
      </c>
      <c r="C1797" s="9" t="s">
        <v>10142</v>
      </c>
      <c r="D1797" s="8" t="s">
        <v>312</v>
      </c>
      <c r="E1797" s="6"/>
      <c r="F1797" s="6" t="s">
        <v>13</v>
      </c>
      <c r="G1797" s="6" t="s">
        <v>10141</v>
      </c>
      <c r="H1797" s="6"/>
      <c r="I1797" s="6" t="s">
        <v>0</v>
      </c>
      <c r="J1797" s="6"/>
      <c r="K1797" s="6"/>
      <c r="L1797" s="6" t="s">
        <v>0</v>
      </c>
      <c r="M1797" s="6" t="s">
        <v>10141</v>
      </c>
      <c r="N1797" s="6" t="s">
        <v>10140</v>
      </c>
      <c r="O1797" s="6"/>
      <c r="P1797" s="6" t="s">
        <v>10139</v>
      </c>
      <c r="Q1797" s="7">
        <f>COUNTA(E1797:P1797)-COUNTIF(C1797:P1797," ")</f>
        <v>5</v>
      </c>
      <c r="R1797" s="6"/>
      <c r="S1797" s="5"/>
      <c r="T1797" s="6" t="b">
        <v>1</v>
      </c>
    </row>
    <row r="1798" spans="1:20" ht="15.75" x14ac:dyDescent="0.25">
      <c r="A1798" s="6" t="str">
        <f>IFERROR(FIND($A$14,C1798),"")</f>
        <v/>
      </c>
      <c r="B1798" s="10" t="s">
        <v>10151</v>
      </c>
      <c r="C1798" s="9" t="s">
        <v>10150</v>
      </c>
      <c r="D1798" s="8" t="s">
        <v>312</v>
      </c>
      <c r="E1798" s="6"/>
      <c r="F1798" s="6"/>
      <c r="G1798" s="6" t="s">
        <v>10149</v>
      </c>
      <c r="H1798" s="6"/>
      <c r="I1798" s="6" t="s">
        <v>10148</v>
      </c>
      <c r="J1798" s="6"/>
      <c r="K1798" s="6"/>
      <c r="L1798" s="6" t="s">
        <v>0</v>
      </c>
      <c r="M1798" s="6" t="s">
        <v>10147</v>
      </c>
      <c r="N1798" s="6" t="s">
        <v>10146</v>
      </c>
      <c r="O1798" s="6" t="s">
        <v>10145</v>
      </c>
      <c r="P1798" s="6" t="s">
        <v>10144</v>
      </c>
      <c r="Q1798" s="7">
        <f>COUNTA(E1798:P1798)-COUNTIF(C1798:P1798," ")</f>
        <v>6</v>
      </c>
      <c r="R1798" s="6"/>
      <c r="S1798" s="5"/>
      <c r="T1798" s="6" t="b">
        <v>1</v>
      </c>
    </row>
    <row r="1799" spans="1:20" ht="15.75" x14ac:dyDescent="0.25">
      <c r="A1799" s="6" t="str">
        <f>IFERROR(FIND($A$14,C1799),"")</f>
        <v/>
      </c>
      <c r="B1799" s="10" t="s">
        <v>10065</v>
      </c>
      <c r="C1799" s="9" t="s">
        <v>10064</v>
      </c>
      <c r="D1799" s="8" t="s">
        <v>14</v>
      </c>
      <c r="E1799" s="6"/>
      <c r="F1799" s="6" t="s">
        <v>10063</v>
      </c>
      <c r="G1799" s="6" t="s">
        <v>10062</v>
      </c>
      <c r="H1799" s="6"/>
      <c r="I1799" s="6" t="s">
        <v>0</v>
      </c>
      <c r="J1799" s="6" t="s">
        <v>0</v>
      </c>
      <c r="K1799" s="6"/>
      <c r="L1799" s="6" t="s">
        <v>0</v>
      </c>
      <c r="M1799" s="6" t="s">
        <v>10062</v>
      </c>
      <c r="N1799" s="6"/>
      <c r="O1799" s="6"/>
      <c r="P1799" s="6" t="s">
        <v>0</v>
      </c>
      <c r="Q1799" s="7">
        <f>COUNTA(E1799:P1799)-COUNTIF(C1799:P1799," ")</f>
        <v>3</v>
      </c>
      <c r="R1799" s="6"/>
      <c r="S1799" s="5"/>
      <c r="T1799" s="6" t="b">
        <v>1</v>
      </c>
    </row>
    <row r="1800" spans="1:20" ht="15.75" x14ac:dyDescent="0.25">
      <c r="A1800" s="6" t="str">
        <f>IFERROR(FIND($A$14,C1800),"")</f>
        <v/>
      </c>
      <c r="B1800" s="10" t="s">
        <v>10069</v>
      </c>
      <c r="C1800" s="9" t="s">
        <v>10068</v>
      </c>
      <c r="D1800" s="8" t="s">
        <v>14</v>
      </c>
      <c r="E1800" s="6"/>
      <c r="F1800" s="6" t="s">
        <v>10067</v>
      </c>
      <c r="G1800" s="6" t="s">
        <v>10066</v>
      </c>
      <c r="H1800" s="6"/>
      <c r="I1800" s="6" t="s">
        <v>0</v>
      </c>
      <c r="J1800" s="6" t="s">
        <v>0</v>
      </c>
      <c r="K1800" s="6"/>
      <c r="L1800" s="6" t="s">
        <v>0</v>
      </c>
      <c r="M1800" s="6" t="s">
        <v>10066</v>
      </c>
      <c r="N1800" s="6"/>
      <c r="O1800" s="6"/>
      <c r="P1800" s="6" t="s">
        <v>0</v>
      </c>
      <c r="Q1800" s="7">
        <f>COUNTA(E1800:P1800)-COUNTIF(C1800:P1800," ")</f>
        <v>3</v>
      </c>
      <c r="R1800" s="6"/>
      <c r="S1800" s="5"/>
      <c r="T1800" s="6" t="b">
        <v>1</v>
      </c>
    </row>
    <row r="1801" spans="1:20" ht="15.75" x14ac:dyDescent="0.25">
      <c r="A1801" s="6" t="str">
        <f>IFERROR(FIND($A$14,C1801),"")</f>
        <v/>
      </c>
      <c r="B1801" s="10" t="s">
        <v>10050</v>
      </c>
      <c r="C1801" s="9" t="s">
        <v>10049</v>
      </c>
      <c r="D1801" s="8" t="s">
        <v>14</v>
      </c>
      <c r="E1801" s="6"/>
      <c r="F1801" s="6" t="s">
        <v>13</v>
      </c>
      <c r="G1801" s="6" t="s">
        <v>10048</v>
      </c>
      <c r="H1801" s="6"/>
      <c r="I1801" s="6" t="s">
        <v>0</v>
      </c>
      <c r="J1801" s="6"/>
      <c r="K1801" s="6"/>
      <c r="L1801" s="6" t="s">
        <v>0</v>
      </c>
      <c r="M1801" s="6" t="s">
        <v>10047</v>
      </c>
      <c r="N1801" s="6"/>
      <c r="O1801" s="6"/>
      <c r="P1801" s="6" t="s">
        <v>0</v>
      </c>
      <c r="Q1801" s="7">
        <f>COUNTA(E1801:P1801)-COUNTIF(C1801:P1801," ")</f>
        <v>3</v>
      </c>
      <c r="R1801" s="6"/>
      <c r="S1801" s="5"/>
      <c r="T1801" s="6" t="b">
        <v>1</v>
      </c>
    </row>
    <row r="1802" spans="1:20" ht="15.75" x14ac:dyDescent="0.25">
      <c r="A1802" s="6" t="str">
        <f>IFERROR(FIND($A$14,C1802),"")</f>
        <v/>
      </c>
      <c r="B1802" s="10" t="s">
        <v>10055</v>
      </c>
      <c r="C1802" s="9" t="s">
        <v>10054</v>
      </c>
      <c r="D1802" s="8" t="s">
        <v>14</v>
      </c>
      <c r="E1802" s="6"/>
      <c r="F1802" s="6" t="s">
        <v>10052</v>
      </c>
      <c r="G1802" s="6" t="s">
        <v>10053</v>
      </c>
      <c r="H1802" s="6"/>
      <c r="I1802" s="6" t="s">
        <v>10052</v>
      </c>
      <c r="J1802" s="6" t="s">
        <v>0</v>
      </c>
      <c r="K1802" s="6"/>
      <c r="L1802" s="6" t="s">
        <v>0</v>
      </c>
      <c r="M1802" s="6" t="s">
        <v>10051</v>
      </c>
      <c r="N1802" s="6"/>
      <c r="O1802" s="6"/>
      <c r="P1802" s="6" t="s">
        <v>0</v>
      </c>
      <c r="Q1802" s="7">
        <f>COUNTA(E1802:P1802)-COUNTIF(C1802:P1802," ")</f>
        <v>4</v>
      </c>
      <c r="R1802" s="6"/>
      <c r="S1802" s="5"/>
      <c r="T1802" s="6" t="b">
        <v>1</v>
      </c>
    </row>
    <row r="1803" spans="1:20" ht="15.75" x14ac:dyDescent="0.25">
      <c r="A1803" s="6">
        <f>IFERROR(FIND($A$14,C1803),"")</f>
        <v>8</v>
      </c>
      <c r="B1803" s="10" t="s">
        <v>10046</v>
      </c>
      <c r="C1803" s="9" t="s">
        <v>10045</v>
      </c>
      <c r="D1803" s="8" t="s">
        <v>14</v>
      </c>
      <c r="E1803" s="6"/>
      <c r="F1803" s="6"/>
      <c r="G1803" s="6" t="s">
        <v>10044</v>
      </c>
      <c r="H1803" s="6"/>
      <c r="I1803" s="6" t="s">
        <v>10043</v>
      </c>
      <c r="J1803" s="6" t="s">
        <v>10042</v>
      </c>
      <c r="K1803" s="6"/>
      <c r="L1803" s="6" t="s">
        <v>0</v>
      </c>
      <c r="M1803" s="6" t="s">
        <v>10041</v>
      </c>
      <c r="N1803" s="6" t="s">
        <v>10040</v>
      </c>
      <c r="O1803" s="6"/>
      <c r="P1803" s="6" t="s">
        <v>10039</v>
      </c>
      <c r="Q1803" s="7">
        <f>COUNTA(E1803:P1803)-COUNTIF(C1803:P1803," ")</f>
        <v>6</v>
      </c>
      <c r="R1803" s="6"/>
      <c r="S1803" s="5"/>
      <c r="T1803" s="6" t="b">
        <v>1</v>
      </c>
    </row>
    <row r="1804" spans="1:20" ht="15.75" x14ac:dyDescent="0.25">
      <c r="A1804" s="6" t="str">
        <f>IFERROR(FIND($A$14,C1804),"")</f>
        <v/>
      </c>
      <c r="B1804" s="10" t="s">
        <v>10038</v>
      </c>
      <c r="C1804" s="9" t="s">
        <v>10037</v>
      </c>
      <c r="D1804" s="8" t="s">
        <v>14</v>
      </c>
      <c r="E1804" s="6"/>
      <c r="F1804" s="6" t="s">
        <v>10035</v>
      </c>
      <c r="G1804" s="6" t="s">
        <v>10036</v>
      </c>
      <c r="H1804" s="6"/>
      <c r="I1804" s="6" t="s">
        <v>10035</v>
      </c>
      <c r="J1804" s="6" t="s">
        <v>0</v>
      </c>
      <c r="K1804" s="6"/>
      <c r="L1804" s="6" t="s">
        <v>0</v>
      </c>
      <c r="M1804" s="6" t="s">
        <v>10034</v>
      </c>
      <c r="N1804" s="6"/>
      <c r="O1804" s="6"/>
      <c r="P1804" s="6" t="s">
        <v>0</v>
      </c>
      <c r="Q1804" s="7">
        <f>COUNTA(E1804:P1804)-COUNTIF(C1804:P1804," ")</f>
        <v>4</v>
      </c>
      <c r="R1804" s="6"/>
      <c r="S1804" s="5"/>
      <c r="T1804" s="6" t="b">
        <v>1</v>
      </c>
    </row>
    <row r="1805" spans="1:20" ht="15.75" x14ac:dyDescent="0.25">
      <c r="A1805" s="6" t="str">
        <f>IFERROR(FIND($A$14,C1805),"")</f>
        <v/>
      </c>
      <c r="B1805" s="10" t="s">
        <v>10061</v>
      </c>
      <c r="C1805" s="9" t="s">
        <v>10060</v>
      </c>
      <c r="D1805" s="8" t="s">
        <v>14</v>
      </c>
      <c r="E1805" s="6"/>
      <c r="F1805" s="6" t="s">
        <v>10059</v>
      </c>
      <c r="G1805" s="6" t="s">
        <v>10058</v>
      </c>
      <c r="H1805" s="6"/>
      <c r="I1805" s="6" t="s">
        <v>10057</v>
      </c>
      <c r="J1805" s="6" t="s">
        <v>0</v>
      </c>
      <c r="K1805" s="6"/>
      <c r="L1805" s="6" t="s">
        <v>0</v>
      </c>
      <c r="M1805" s="6" t="s">
        <v>10056</v>
      </c>
      <c r="N1805" s="6"/>
      <c r="O1805" s="6"/>
      <c r="P1805" s="6" t="s">
        <v>0</v>
      </c>
      <c r="Q1805" s="7">
        <f>COUNTA(E1805:P1805)-COUNTIF(C1805:P1805," ")</f>
        <v>4</v>
      </c>
      <c r="R1805" s="6"/>
      <c r="S1805" s="5"/>
      <c r="T1805" s="6" t="b">
        <v>1</v>
      </c>
    </row>
    <row r="1806" spans="1:20" ht="15.75" x14ac:dyDescent="0.25">
      <c r="A1806" s="6" t="str">
        <f>IFERROR(FIND($A$14,C1806),"")</f>
        <v/>
      </c>
      <c r="B1806" s="10" t="s">
        <v>10033</v>
      </c>
      <c r="C1806" s="9" t="s">
        <v>10032</v>
      </c>
      <c r="D1806" s="8" t="s">
        <v>14</v>
      </c>
      <c r="E1806" s="6"/>
      <c r="F1806" s="6" t="s">
        <v>10030</v>
      </c>
      <c r="G1806" s="6" t="s">
        <v>10031</v>
      </c>
      <c r="H1806" s="6"/>
      <c r="I1806" s="6" t="s">
        <v>10030</v>
      </c>
      <c r="J1806" s="6" t="s">
        <v>0</v>
      </c>
      <c r="K1806" s="6"/>
      <c r="L1806" s="6" t="s">
        <v>0</v>
      </c>
      <c r="M1806" s="6" t="s">
        <v>10029</v>
      </c>
      <c r="N1806" s="6"/>
      <c r="O1806" s="6"/>
      <c r="P1806" s="6" t="s">
        <v>0</v>
      </c>
      <c r="Q1806" s="7">
        <f>COUNTA(E1806:P1806)-COUNTIF(C1806:P1806," ")</f>
        <v>4</v>
      </c>
      <c r="R1806" s="6"/>
      <c r="S1806" s="5"/>
      <c r="T1806" s="6" t="b">
        <v>1</v>
      </c>
    </row>
    <row r="1807" spans="1:20" ht="15.75" x14ac:dyDescent="0.25">
      <c r="A1807" s="6" t="str">
        <f>IFERROR(FIND($A$14,C1807),"")</f>
        <v/>
      </c>
      <c r="B1807" s="10" t="s">
        <v>10028</v>
      </c>
      <c r="C1807" s="9" t="s">
        <v>10027</v>
      </c>
      <c r="D1807" s="8" t="s">
        <v>14</v>
      </c>
      <c r="E1807" s="6"/>
      <c r="F1807" s="6" t="s">
        <v>10026</v>
      </c>
      <c r="G1807" s="6" t="s">
        <v>10025</v>
      </c>
      <c r="H1807" s="6"/>
      <c r="I1807" s="6" t="s">
        <v>10024</v>
      </c>
      <c r="J1807" s="6" t="s">
        <v>0</v>
      </c>
      <c r="K1807" s="6"/>
      <c r="L1807" s="6" t="s">
        <v>0</v>
      </c>
      <c r="M1807" s="6" t="s">
        <v>10023</v>
      </c>
      <c r="N1807" s="6"/>
      <c r="O1807" s="6"/>
      <c r="P1807" s="6" t="s">
        <v>0</v>
      </c>
      <c r="Q1807" s="7">
        <f>COUNTA(E1807:P1807)-COUNTIF(C1807:P1807," ")</f>
        <v>4</v>
      </c>
      <c r="R1807" s="6"/>
      <c r="S1807" s="5"/>
      <c r="T1807" s="6" t="b">
        <v>1</v>
      </c>
    </row>
    <row r="1808" spans="1:20" ht="15.75" x14ac:dyDescent="0.25">
      <c r="A1808" s="6" t="str">
        <f>IFERROR(FIND($A$14,C1808),"")</f>
        <v/>
      </c>
      <c r="B1808" s="10" t="s">
        <v>10022</v>
      </c>
      <c r="C1808" s="9" t="s">
        <v>10021</v>
      </c>
      <c r="D1808" s="8" t="s">
        <v>14</v>
      </c>
      <c r="E1808" s="6"/>
      <c r="F1808" s="6" t="s">
        <v>10020</v>
      </c>
      <c r="G1808" s="6" t="s">
        <v>10019</v>
      </c>
      <c r="H1808" s="6"/>
      <c r="I1808" s="6" t="s">
        <v>0</v>
      </c>
      <c r="J1808" s="6" t="s">
        <v>10018</v>
      </c>
      <c r="K1808" s="6"/>
      <c r="L1808" s="6" t="s">
        <v>0</v>
      </c>
      <c r="M1808" s="6" t="s">
        <v>10017</v>
      </c>
      <c r="N1808" s="6" t="s">
        <v>10016</v>
      </c>
      <c r="O1808" s="6"/>
      <c r="P1808" s="6" t="s">
        <v>10015</v>
      </c>
      <c r="Q1808" s="7">
        <f>COUNTA(E1808:P1808)-COUNTIF(C1808:P1808," ")</f>
        <v>6</v>
      </c>
      <c r="R1808" s="6"/>
      <c r="S1808" s="5"/>
      <c r="T1808" s="6" t="b">
        <v>1</v>
      </c>
    </row>
    <row r="1809" spans="1:20" ht="15.75" x14ac:dyDescent="0.25">
      <c r="A1809" s="6" t="str">
        <f>IFERROR(FIND($A$14,C1809),"")</f>
        <v/>
      </c>
      <c r="B1809" s="10" t="s">
        <v>16906</v>
      </c>
      <c r="C1809" s="9" t="s">
        <v>16905</v>
      </c>
      <c r="D1809" s="8" t="s">
        <v>14</v>
      </c>
      <c r="E1809" s="6"/>
      <c r="F1809" s="6" t="s">
        <v>16904</v>
      </c>
      <c r="G1809" s="6" t="s">
        <v>16903</v>
      </c>
      <c r="H1809" s="6"/>
      <c r="I1809" s="6" t="s">
        <v>0</v>
      </c>
      <c r="J1809" s="6" t="s">
        <v>0</v>
      </c>
      <c r="K1809" s="6"/>
      <c r="L1809" s="6" t="s">
        <v>0</v>
      </c>
      <c r="M1809" s="6" t="s">
        <v>16903</v>
      </c>
      <c r="N1809" s="6"/>
      <c r="O1809" s="6"/>
      <c r="P1809" s="6" t="s">
        <v>0</v>
      </c>
      <c r="Q1809" s="7">
        <f>COUNTA(E1809:P1809)-COUNTIF(C1809:P1809," ")</f>
        <v>3</v>
      </c>
      <c r="R1809" s="6"/>
      <c r="S1809" s="5" t="s">
        <v>16851</v>
      </c>
      <c r="T1809" s="6" t="b">
        <v>1</v>
      </c>
    </row>
    <row r="1810" spans="1:20" ht="15.75" x14ac:dyDescent="0.25">
      <c r="A1810" s="6">
        <f>IFERROR(FIND($A$14,C1810),"")</f>
        <v>6</v>
      </c>
      <c r="B1810" s="10" t="s">
        <v>15757</v>
      </c>
      <c r="C1810" s="9" t="s">
        <v>15756</v>
      </c>
      <c r="D1810" s="8" t="s">
        <v>312</v>
      </c>
      <c r="E1810" s="6"/>
      <c r="F1810" s="6"/>
      <c r="G1810" s="6" t="s">
        <v>15755</v>
      </c>
      <c r="H1810" s="6"/>
      <c r="I1810" s="6" t="s">
        <v>0</v>
      </c>
      <c r="J1810" s="6" t="s">
        <v>15754</v>
      </c>
      <c r="K1810" s="6"/>
      <c r="L1810" s="6" t="s">
        <v>0</v>
      </c>
      <c r="M1810" s="6" t="s">
        <v>0</v>
      </c>
      <c r="N1810" s="6"/>
      <c r="O1810" s="6"/>
      <c r="P1810" s="6" t="s">
        <v>0</v>
      </c>
      <c r="Q1810" s="7">
        <f>COUNTA(E1810:P1810)-COUNTIF(C1810:P1810," ")</f>
        <v>2</v>
      </c>
      <c r="R1810" s="6"/>
      <c r="S1810" s="5" t="s">
        <v>15391</v>
      </c>
      <c r="T1810" s="6" t="b">
        <v>1</v>
      </c>
    </row>
    <row r="1811" spans="1:20" ht="15.75" x14ac:dyDescent="0.25">
      <c r="A1811" s="6" t="str">
        <f>IFERROR(FIND($A$14,C1811),"")</f>
        <v/>
      </c>
      <c r="B1811" s="10" t="s">
        <v>10014</v>
      </c>
      <c r="C1811" s="9" t="s">
        <v>10013</v>
      </c>
      <c r="D1811" s="8" t="s">
        <v>14</v>
      </c>
      <c r="E1811" s="6"/>
      <c r="F1811" s="6" t="s">
        <v>10012</v>
      </c>
      <c r="G1811" s="6" t="s">
        <v>10010</v>
      </c>
      <c r="H1811" s="6"/>
      <c r="I1811" s="6" t="s">
        <v>0</v>
      </c>
      <c r="J1811" s="6" t="s">
        <v>10011</v>
      </c>
      <c r="K1811" s="6"/>
      <c r="L1811" s="6" t="s">
        <v>0</v>
      </c>
      <c r="M1811" s="6" t="s">
        <v>10010</v>
      </c>
      <c r="N1811" s="6" t="s">
        <v>10009</v>
      </c>
      <c r="O1811" s="6" t="s">
        <v>10008</v>
      </c>
      <c r="P1811" s="6" t="s">
        <v>10007</v>
      </c>
      <c r="Q1811" s="7">
        <f>COUNTA(E1811:P1811)-COUNTIF(C1811:P1811," ")</f>
        <v>7</v>
      </c>
      <c r="R1811" s="6"/>
      <c r="S1811" s="5"/>
      <c r="T1811" s="6" t="b">
        <v>1</v>
      </c>
    </row>
    <row r="1812" spans="1:20" ht="15.75" x14ac:dyDescent="0.25">
      <c r="A1812" s="6" t="str">
        <f>IFERROR(FIND($A$14,C1812),"")</f>
        <v/>
      </c>
      <c r="B1812" s="10" t="s">
        <v>10006</v>
      </c>
      <c r="C1812" s="9" t="s">
        <v>10005</v>
      </c>
      <c r="D1812" s="8" t="s">
        <v>14</v>
      </c>
      <c r="E1812" s="6"/>
      <c r="F1812" s="6" t="s">
        <v>10004</v>
      </c>
      <c r="G1812" s="6" t="s">
        <v>10003</v>
      </c>
      <c r="H1812" s="6"/>
      <c r="I1812" s="6" t="s">
        <v>0</v>
      </c>
      <c r="J1812" s="6" t="s">
        <v>10002</v>
      </c>
      <c r="K1812" s="6"/>
      <c r="L1812" s="6" t="s">
        <v>0</v>
      </c>
      <c r="M1812" s="6" t="s">
        <v>0</v>
      </c>
      <c r="N1812" s="6" t="s">
        <v>10001</v>
      </c>
      <c r="O1812" s="6" t="s">
        <v>10000</v>
      </c>
      <c r="P1812" s="6" t="s">
        <v>9999</v>
      </c>
      <c r="Q1812" s="7">
        <f>COUNTA(E1812:P1812)-COUNTIF(C1812:P1812," ")</f>
        <v>6</v>
      </c>
      <c r="R1812" s="6"/>
      <c r="S1812" s="5"/>
      <c r="T1812" s="6" t="b">
        <v>1</v>
      </c>
    </row>
    <row r="1813" spans="1:20" ht="15.75" x14ac:dyDescent="0.25">
      <c r="A1813" s="6" t="str">
        <f>IFERROR(FIND($A$14,C1813),"")</f>
        <v/>
      </c>
      <c r="B1813" s="10" t="s">
        <v>17223</v>
      </c>
      <c r="C1813" s="9" t="s">
        <v>17222</v>
      </c>
      <c r="D1813" s="8" t="s">
        <v>312</v>
      </c>
      <c r="E1813" s="6"/>
      <c r="F1813" s="6"/>
      <c r="G1813" s="6" t="s">
        <v>17221</v>
      </c>
      <c r="H1813" s="6"/>
      <c r="I1813" s="6" t="s">
        <v>0</v>
      </c>
      <c r="J1813" s="6"/>
      <c r="K1813" s="6"/>
      <c r="L1813" s="6" t="s">
        <v>0</v>
      </c>
      <c r="M1813" s="6" t="s">
        <v>0</v>
      </c>
      <c r="N1813" s="6"/>
      <c r="O1813" s="6"/>
      <c r="P1813" s="6" t="s">
        <v>0</v>
      </c>
      <c r="Q1813" s="7">
        <f>COUNTA(E1813:P1813)-COUNTIF(C1813:P1813," ")</f>
        <v>1</v>
      </c>
      <c r="R1813" s="6" t="s">
        <v>14396</v>
      </c>
      <c r="S1813" s="15" t="s">
        <v>17182</v>
      </c>
      <c r="T1813" s="6" t="b">
        <v>0</v>
      </c>
    </row>
    <row r="1814" spans="1:20" ht="15.75" x14ac:dyDescent="0.25">
      <c r="A1814" s="6" t="str">
        <f>IFERROR(FIND($A$14,C1814),"")</f>
        <v/>
      </c>
      <c r="B1814" s="10" t="s">
        <v>15327</v>
      </c>
      <c r="C1814" s="9" t="s">
        <v>15326</v>
      </c>
      <c r="D1814" s="8" t="s">
        <v>14</v>
      </c>
      <c r="E1814" s="6"/>
      <c r="F1814" s="6" t="s">
        <v>15324</v>
      </c>
      <c r="G1814" s="6" t="s">
        <v>15324</v>
      </c>
      <c r="H1814" s="6"/>
      <c r="I1814" s="6" t="s">
        <v>10023</v>
      </c>
      <c r="J1814" s="6" t="s">
        <v>15325</v>
      </c>
      <c r="K1814" s="6"/>
      <c r="L1814" s="6" t="s">
        <v>0</v>
      </c>
      <c r="M1814" s="6" t="s">
        <v>15324</v>
      </c>
      <c r="N1814" s="6" t="s">
        <v>15323</v>
      </c>
      <c r="O1814" s="6" t="s">
        <v>15322</v>
      </c>
      <c r="P1814" s="6" t="s">
        <v>15321</v>
      </c>
      <c r="Q1814" s="7">
        <f>COUNTA(E1814:P1814)-COUNTIF(C1814:P1814," ")</f>
        <v>8</v>
      </c>
      <c r="R1814" s="6"/>
      <c r="S1814" s="5" t="s">
        <v>15222</v>
      </c>
      <c r="T1814" s="6" t="b">
        <v>1</v>
      </c>
    </row>
    <row r="1815" spans="1:20" ht="15.75" x14ac:dyDescent="0.25">
      <c r="A1815" s="6" t="str">
        <f>IFERROR(FIND($A$14,C1815),"")</f>
        <v/>
      </c>
      <c r="B1815" s="10" t="s">
        <v>9998</v>
      </c>
      <c r="C1815" s="9" t="s">
        <v>9997</v>
      </c>
      <c r="D1815" s="8" t="s">
        <v>14</v>
      </c>
      <c r="E1815" s="6"/>
      <c r="F1815" s="6" t="s">
        <v>9995</v>
      </c>
      <c r="G1815" s="6" t="s">
        <v>9996</v>
      </c>
      <c r="H1815" s="6"/>
      <c r="I1815" s="6" t="s">
        <v>9995</v>
      </c>
      <c r="J1815" s="6" t="s">
        <v>9994</v>
      </c>
      <c r="K1815" s="6"/>
      <c r="L1815" s="6" t="s">
        <v>0</v>
      </c>
      <c r="M1815" s="6" t="s">
        <v>9993</v>
      </c>
      <c r="N1815" s="6" t="s">
        <v>9992</v>
      </c>
      <c r="O1815" s="6"/>
      <c r="P1815" s="6" t="s">
        <v>9991</v>
      </c>
      <c r="Q1815" s="7">
        <f>COUNTA(E1815:P1815)-COUNTIF(C1815:P1815," ")</f>
        <v>7</v>
      </c>
      <c r="R1815" s="6"/>
      <c r="S1815" s="5"/>
      <c r="T1815" s="6" t="b">
        <v>1</v>
      </c>
    </row>
    <row r="1816" spans="1:20" ht="15.75" x14ac:dyDescent="0.25">
      <c r="A1816" s="6" t="str">
        <f>IFERROR(FIND($A$14,C1816),"")</f>
        <v/>
      </c>
      <c r="B1816" s="10" t="s">
        <v>9990</v>
      </c>
      <c r="C1816" s="9" t="s">
        <v>9989</v>
      </c>
      <c r="D1816" s="8" t="s">
        <v>14</v>
      </c>
      <c r="E1816" s="6"/>
      <c r="F1816" s="6" t="s">
        <v>9988</v>
      </c>
      <c r="G1816" s="6" t="s">
        <v>9987</v>
      </c>
      <c r="H1816" s="6"/>
      <c r="I1816" s="6" t="s">
        <v>9986</v>
      </c>
      <c r="J1816" s="6" t="s">
        <v>9985</v>
      </c>
      <c r="K1816" s="6"/>
      <c r="L1816" s="6" t="s">
        <v>0</v>
      </c>
      <c r="M1816" s="6" t="s">
        <v>9984</v>
      </c>
      <c r="N1816" s="6"/>
      <c r="O1816" s="6"/>
      <c r="P1816" s="6" t="s">
        <v>0</v>
      </c>
      <c r="Q1816" s="7">
        <f>COUNTA(E1816:P1816)-COUNTIF(C1816:P1816," ")</f>
        <v>5</v>
      </c>
      <c r="R1816" s="6"/>
      <c r="S1816" s="5"/>
      <c r="T1816" s="6" t="b">
        <v>1</v>
      </c>
    </row>
    <row r="1817" spans="1:20" ht="15.75" x14ac:dyDescent="0.25">
      <c r="A1817" s="6" t="str">
        <f>IFERROR(FIND($A$14,C1817),"")</f>
        <v/>
      </c>
      <c r="B1817" s="10" t="s">
        <v>9983</v>
      </c>
      <c r="C1817" s="9" t="s">
        <v>9982</v>
      </c>
      <c r="D1817" s="8" t="s">
        <v>14</v>
      </c>
      <c r="E1817" s="6"/>
      <c r="F1817" s="6" t="s">
        <v>9981</v>
      </c>
      <c r="G1817" s="6" t="s">
        <v>9979</v>
      </c>
      <c r="H1817" s="6"/>
      <c r="I1817" s="6" t="s">
        <v>0</v>
      </c>
      <c r="J1817" s="6" t="s">
        <v>9980</v>
      </c>
      <c r="K1817" s="6"/>
      <c r="L1817" s="6" t="s">
        <v>0</v>
      </c>
      <c r="M1817" s="6" t="s">
        <v>9979</v>
      </c>
      <c r="N1817" s="6" t="s">
        <v>9978</v>
      </c>
      <c r="O1817" s="6" t="s">
        <v>9977</v>
      </c>
      <c r="P1817" s="6" t="s">
        <v>9976</v>
      </c>
      <c r="Q1817" s="7">
        <f>COUNTA(E1817:P1817)-COUNTIF(C1817:P1817," ")</f>
        <v>7</v>
      </c>
      <c r="R1817" s="6"/>
      <c r="S1817" s="5"/>
      <c r="T1817" s="6" t="b">
        <v>1</v>
      </c>
    </row>
    <row r="1818" spans="1:20" ht="15.75" x14ac:dyDescent="0.25">
      <c r="A1818" s="6" t="str">
        <f>IFERROR(FIND($A$14,C1818),"")</f>
        <v/>
      </c>
      <c r="B1818" s="10" t="s">
        <v>9975</v>
      </c>
      <c r="C1818" s="9" t="s">
        <v>9974</v>
      </c>
      <c r="D1818" s="8" t="s">
        <v>312</v>
      </c>
      <c r="E1818" s="6"/>
      <c r="F1818" s="6"/>
      <c r="G1818" s="6" t="s">
        <v>9973</v>
      </c>
      <c r="H1818" s="6"/>
      <c r="I1818" s="6" t="s">
        <v>9972</v>
      </c>
      <c r="J1818" s="6"/>
      <c r="K1818" s="6"/>
      <c r="L1818" s="6" t="s">
        <v>0</v>
      </c>
      <c r="M1818" s="6" t="s">
        <v>0</v>
      </c>
      <c r="N1818" s="6"/>
      <c r="O1818" s="6"/>
      <c r="P1818" s="6" t="s">
        <v>0</v>
      </c>
      <c r="Q1818" s="7">
        <f>COUNTA(E1818:P1818)-COUNTIF(C1818:P1818," ")</f>
        <v>2</v>
      </c>
      <c r="R1818" s="6"/>
      <c r="S1818" s="5"/>
      <c r="T1818" s="6" t="b">
        <v>1</v>
      </c>
    </row>
    <row r="1819" spans="1:20" ht="15.75" x14ac:dyDescent="0.25">
      <c r="A1819" s="6" t="str">
        <f>IFERROR(FIND($A$14,C1819),"")</f>
        <v/>
      </c>
      <c r="B1819" s="10" t="s">
        <v>9971</v>
      </c>
      <c r="C1819" s="9" t="s">
        <v>9970</v>
      </c>
      <c r="D1819" s="8" t="s">
        <v>14</v>
      </c>
      <c r="E1819" s="6"/>
      <c r="F1819" s="6" t="s">
        <v>9969</v>
      </c>
      <c r="G1819" s="6" t="s">
        <v>9966</v>
      </c>
      <c r="H1819" s="6"/>
      <c r="I1819" s="6" t="s">
        <v>9968</v>
      </c>
      <c r="J1819" s="6" t="s">
        <v>9967</v>
      </c>
      <c r="K1819" s="6"/>
      <c r="L1819" s="6" t="s">
        <v>0</v>
      </c>
      <c r="M1819" s="6" t="s">
        <v>9966</v>
      </c>
      <c r="N1819" s="6" t="s">
        <v>9965</v>
      </c>
      <c r="O1819" s="6" t="s">
        <v>9964</v>
      </c>
      <c r="P1819" s="6" t="s">
        <v>9963</v>
      </c>
      <c r="Q1819" s="7">
        <f>COUNTA(E1819:P1819)-COUNTIF(C1819:P1819," ")</f>
        <v>8</v>
      </c>
      <c r="R1819" s="6"/>
      <c r="S1819" s="5"/>
      <c r="T1819" s="6" t="b">
        <v>1</v>
      </c>
    </row>
    <row r="1820" spans="1:20" ht="15.75" x14ac:dyDescent="0.25">
      <c r="A1820" s="6" t="str">
        <f>IFERROR(FIND($A$14,C1820),"")</f>
        <v/>
      </c>
      <c r="B1820" s="10" t="s">
        <v>9962</v>
      </c>
      <c r="C1820" s="9" t="s">
        <v>9961</v>
      </c>
      <c r="D1820" s="8" t="s">
        <v>14</v>
      </c>
      <c r="E1820" s="6"/>
      <c r="F1820" s="6" t="s">
        <v>9960</v>
      </c>
      <c r="G1820" s="6" t="s">
        <v>9959</v>
      </c>
      <c r="H1820" s="6"/>
      <c r="I1820" s="6" t="s">
        <v>9958</v>
      </c>
      <c r="J1820" s="6" t="s">
        <v>0</v>
      </c>
      <c r="K1820" s="6"/>
      <c r="L1820" s="6" t="s">
        <v>0</v>
      </c>
      <c r="M1820" s="6" t="s">
        <v>9957</v>
      </c>
      <c r="N1820" s="6"/>
      <c r="O1820" s="6"/>
      <c r="P1820" s="6" t="s">
        <v>0</v>
      </c>
      <c r="Q1820" s="7">
        <f>COUNTA(E1820:P1820)-COUNTIF(C1820:P1820," ")</f>
        <v>4</v>
      </c>
      <c r="R1820" s="6"/>
      <c r="S1820" s="5"/>
      <c r="T1820" s="6" t="b">
        <v>1</v>
      </c>
    </row>
    <row r="1821" spans="1:20" ht="15.75" x14ac:dyDescent="0.25">
      <c r="A1821" s="6" t="str">
        <f>IFERROR(FIND($A$14,C1821),"")</f>
        <v/>
      </c>
      <c r="B1821" s="10" t="s">
        <v>1411</v>
      </c>
      <c r="C1821" s="9" t="s">
        <v>1410</v>
      </c>
      <c r="D1821" s="8" t="s">
        <v>18</v>
      </c>
      <c r="E1821" s="6"/>
      <c r="F1821" s="6"/>
      <c r="G1821" s="6"/>
      <c r="H1821" s="6"/>
      <c r="I1821" s="6" t="s">
        <v>1409</v>
      </c>
      <c r="J1821" s="6"/>
      <c r="K1821" s="6"/>
      <c r="L1821" s="6" t="s">
        <v>0</v>
      </c>
      <c r="M1821" s="6" t="s">
        <v>0</v>
      </c>
      <c r="N1821" s="6"/>
      <c r="O1821" s="6"/>
      <c r="P1821" s="6" t="s">
        <v>0</v>
      </c>
      <c r="Q1821" s="7">
        <f>COUNTA(E1821:P1821)-COUNTIF(C1821:P1821," ")</f>
        <v>1</v>
      </c>
      <c r="R1821" s="6"/>
      <c r="S1821" s="5"/>
      <c r="T1821" s="6" t="b">
        <v>1</v>
      </c>
    </row>
    <row r="1822" spans="1:20" ht="15.75" x14ac:dyDescent="0.25">
      <c r="A1822" s="6" t="str">
        <f>IFERROR(FIND($A$14,C1822),"")</f>
        <v/>
      </c>
      <c r="B1822" s="10" t="s">
        <v>17618</v>
      </c>
      <c r="C1822" s="9" t="s">
        <v>17617</v>
      </c>
      <c r="D1822" s="8" t="s">
        <v>312</v>
      </c>
      <c r="E1822" s="6"/>
      <c r="F1822" s="6"/>
      <c r="G1822" s="6"/>
      <c r="H1822" s="6"/>
      <c r="I1822" s="6" t="s">
        <v>0</v>
      </c>
      <c r="J1822" s="6" t="s">
        <v>17616</v>
      </c>
      <c r="K1822" s="6"/>
      <c r="L1822" s="6" t="s">
        <v>0</v>
      </c>
      <c r="M1822" s="6" t="s">
        <v>0</v>
      </c>
      <c r="N1822" s="6"/>
      <c r="O1822" s="6"/>
      <c r="P1822" s="6" t="s">
        <v>0</v>
      </c>
      <c r="Q1822" s="7">
        <f>COUNTA(E1822:P1822)-COUNTIF(C1822:P1822," ")</f>
        <v>1</v>
      </c>
      <c r="R1822" s="6" t="s">
        <v>14396</v>
      </c>
      <c r="S1822" s="15" t="s">
        <v>17594</v>
      </c>
      <c r="T1822" s="6" t="b">
        <v>0</v>
      </c>
    </row>
    <row r="1823" spans="1:20" ht="15.75" x14ac:dyDescent="0.25">
      <c r="A1823" s="6" t="str">
        <f>IFERROR(FIND($A$14,C1823),"")</f>
        <v/>
      </c>
      <c r="B1823" s="10" t="s">
        <v>10186</v>
      </c>
      <c r="C1823" s="9" t="s">
        <v>10185</v>
      </c>
      <c r="D1823" s="8" t="s">
        <v>312</v>
      </c>
      <c r="E1823" s="6"/>
      <c r="F1823" s="6"/>
      <c r="G1823" s="40" t="s">
        <v>10184</v>
      </c>
      <c r="H1823" s="6"/>
      <c r="I1823" s="6" t="s">
        <v>0</v>
      </c>
      <c r="J1823" s="6" t="s">
        <v>10183</v>
      </c>
      <c r="K1823" s="6"/>
      <c r="L1823" s="6" t="s">
        <v>0</v>
      </c>
      <c r="M1823" s="6" t="s">
        <v>0</v>
      </c>
      <c r="N1823" s="6" t="s">
        <v>10182</v>
      </c>
      <c r="O1823" s="6"/>
      <c r="P1823" s="6" t="s">
        <v>10181</v>
      </c>
      <c r="Q1823" s="7">
        <f>COUNTA(E1823:P1823)-COUNTIF(C1823:P1823," ")</f>
        <v>4</v>
      </c>
      <c r="R1823" s="6"/>
      <c r="S1823" s="5"/>
      <c r="T1823" s="6" t="b">
        <v>1</v>
      </c>
    </row>
    <row r="1824" spans="1:20" ht="15.75" x14ac:dyDescent="0.25">
      <c r="A1824" s="6" t="str">
        <f>IFERROR(FIND($A$14,C1824),"")</f>
        <v/>
      </c>
      <c r="B1824" s="10" t="s">
        <v>19236</v>
      </c>
      <c r="C1824" s="9" t="s">
        <v>19235</v>
      </c>
      <c r="D1824" s="8" t="s">
        <v>14</v>
      </c>
      <c r="E1824" s="6"/>
      <c r="F1824" s="6" t="s">
        <v>13</v>
      </c>
      <c r="G1824" s="40"/>
      <c r="H1824" s="6"/>
      <c r="I1824" s="6" t="s">
        <v>0</v>
      </c>
      <c r="J1824" s="6" t="s">
        <v>19234</v>
      </c>
      <c r="K1824" s="6" t="s">
        <v>19231</v>
      </c>
      <c r="L1824" s="6" t="s">
        <v>0</v>
      </c>
      <c r="M1824" s="6" t="s">
        <v>19233</v>
      </c>
      <c r="N1824" s="6" t="s">
        <v>19232</v>
      </c>
      <c r="O1824" s="6" t="s">
        <v>19231</v>
      </c>
      <c r="P1824" s="6" t="s">
        <v>19230</v>
      </c>
      <c r="Q1824" s="7">
        <f>COUNTA(E1824:P1824)-COUNTIF(C1824:P1824," ")</f>
        <v>7</v>
      </c>
      <c r="R1824" s="6"/>
      <c r="S1824" s="5"/>
      <c r="T1824" s="6" t="b">
        <v>1</v>
      </c>
    </row>
    <row r="1825" spans="1:20" ht="15.75" x14ac:dyDescent="0.25">
      <c r="A1825" s="6" t="str">
        <f>IFERROR(FIND($A$14,C1825),"")</f>
        <v/>
      </c>
      <c r="B1825" s="10" t="s">
        <v>1408</v>
      </c>
      <c r="C1825" s="9" t="s">
        <v>1407</v>
      </c>
      <c r="D1825" s="8" t="s">
        <v>14</v>
      </c>
      <c r="E1825" s="6"/>
      <c r="F1825" s="6" t="s">
        <v>13</v>
      </c>
      <c r="G1825" s="6"/>
      <c r="H1825" s="6"/>
      <c r="I1825" s="6" t="s">
        <v>1406</v>
      </c>
      <c r="J1825" s="6" t="s">
        <v>1405</v>
      </c>
      <c r="K1825" s="6"/>
      <c r="L1825" s="6" t="s">
        <v>0</v>
      </c>
      <c r="M1825" s="6" t="s">
        <v>1404</v>
      </c>
      <c r="N1825" s="6" t="s">
        <v>1403</v>
      </c>
      <c r="O1825" s="6"/>
      <c r="P1825" s="6" t="s">
        <v>1402</v>
      </c>
      <c r="Q1825" s="7">
        <f>COUNTA(E1825:P1825)-COUNTIF(C1825:P1825," ")</f>
        <v>6</v>
      </c>
      <c r="R1825" s="6"/>
      <c r="S1825" s="5"/>
      <c r="T1825" s="6" t="b">
        <v>1</v>
      </c>
    </row>
    <row r="1826" spans="1:20" ht="15.75" x14ac:dyDescent="0.25">
      <c r="A1826" s="6" t="str">
        <f>IFERROR(FIND($A$14,C1826),"")</f>
        <v/>
      </c>
      <c r="B1826" s="10" t="s">
        <v>9949</v>
      </c>
      <c r="C1826" s="9" t="s">
        <v>9948</v>
      </c>
      <c r="D1826" s="8" t="s">
        <v>14</v>
      </c>
      <c r="E1826" s="6"/>
      <c r="F1826" s="6" t="s">
        <v>9947</v>
      </c>
      <c r="G1826" s="6" t="s">
        <v>9946</v>
      </c>
      <c r="H1826" s="6"/>
      <c r="I1826" s="6" t="s">
        <v>9945</v>
      </c>
      <c r="J1826" s="6" t="s">
        <v>9944</v>
      </c>
      <c r="K1826" s="6"/>
      <c r="L1826" s="6" t="s">
        <v>0</v>
      </c>
      <c r="M1826" s="6" t="s">
        <v>0</v>
      </c>
      <c r="N1826" s="6"/>
      <c r="O1826" s="6"/>
      <c r="P1826" s="6" t="s">
        <v>0</v>
      </c>
      <c r="Q1826" s="7">
        <f>COUNTA(E1826:P1826)-COUNTIF(C1826:P1826," ")</f>
        <v>4</v>
      </c>
      <c r="R1826" s="6"/>
      <c r="S1826" s="5"/>
      <c r="T1826" s="6" t="b">
        <v>1</v>
      </c>
    </row>
    <row r="1827" spans="1:20" ht="15.75" x14ac:dyDescent="0.25">
      <c r="A1827" s="6" t="str">
        <f>IFERROR(FIND($A$14,C1827),"")</f>
        <v/>
      </c>
      <c r="B1827" s="10" t="s">
        <v>9943</v>
      </c>
      <c r="C1827" s="9" t="s">
        <v>9942</v>
      </c>
      <c r="D1827" s="8" t="s">
        <v>14</v>
      </c>
      <c r="E1827" s="6"/>
      <c r="F1827" s="6" t="s">
        <v>9941</v>
      </c>
      <c r="G1827" s="6" t="s">
        <v>9940</v>
      </c>
      <c r="H1827" s="6"/>
      <c r="I1827" s="6" t="s">
        <v>9939</v>
      </c>
      <c r="J1827" s="6" t="s">
        <v>0</v>
      </c>
      <c r="K1827" s="6"/>
      <c r="L1827" s="6" t="s">
        <v>0</v>
      </c>
      <c r="M1827" s="6" t="s">
        <v>9938</v>
      </c>
      <c r="N1827" s="6"/>
      <c r="O1827" s="6"/>
      <c r="P1827" s="6" t="s">
        <v>0</v>
      </c>
      <c r="Q1827" s="7">
        <f>COUNTA(E1827:P1827)-COUNTIF(C1827:P1827," ")</f>
        <v>4</v>
      </c>
      <c r="R1827" s="6"/>
      <c r="S1827" s="5"/>
      <c r="T1827" s="6" t="b">
        <v>1</v>
      </c>
    </row>
    <row r="1828" spans="1:20" ht="15.75" x14ac:dyDescent="0.25">
      <c r="A1828" s="6" t="str">
        <f>IFERROR(FIND($A$14,C1828),"")</f>
        <v/>
      </c>
      <c r="B1828" s="10" t="s">
        <v>9937</v>
      </c>
      <c r="C1828" s="9" t="s">
        <v>9936</v>
      </c>
      <c r="D1828" s="8" t="s">
        <v>312</v>
      </c>
      <c r="E1828" s="6"/>
      <c r="F1828" s="6"/>
      <c r="G1828" s="6" t="s">
        <v>9935</v>
      </c>
      <c r="H1828" s="6"/>
      <c r="I1828" s="6" t="s">
        <v>9934</v>
      </c>
      <c r="J1828" s="6" t="s">
        <v>9933</v>
      </c>
      <c r="K1828" s="6"/>
      <c r="L1828" s="6" t="s">
        <v>0</v>
      </c>
      <c r="M1828" s="6" t="s">
        <v>9932</v>
      </c>
      <c r="N1828" s="6" t="s">
        <v>9931</v>
      </c>
      <c r="O1828" s="6" t="s">
        <v>9930</v>
      </c>
      <c r="P1828" s="6" t="s">
        <v>9929</v>
      </c>
      <c r="Q1828" s="7">
        <f>COUNTA(E1828:P1828)-COUNTIF(C1828:P1828," ")</f>
        <v>7</v>
      </c>
      <c r="R1828" s="6"/>
      <c r="S1828" s="5"/>
      <c r="T1828" s="6" t="b">
        <v>1</v>
      </c>
    </row>
    <row r="1829" spans="1:20" ht="15.75" x14ac:dyDescent="0.25">
      <c r="A1829" s="6" t="str">
        <f>IFERROR(FIND($A$14,C1829),"")</f>
        <v/>
      </c>
      <c r="B1829" s="10" t="s">
        <v>19229</v>
      </c>
      <c r="C1829" s="9" t="s">
        <v>19228</v>
      </c>
      <c r="D1829" s="8" t="s">
        <v>312</v>
      </c>
      <c r="E1829" s="6"/>
      <c r="F1829" s="6"/>
      <c r="G1829" s="6" t="s">
        <v>19227</v>
      </c>
      <c r="H1829" s="6"/>
      <c r="I1829" s="6" t="s">
        <v>19226</v>
      </c>
      <c r="J1829" s="6" t="s">
        <v>19225</v>
      </c>
      <c r="K1829" s="6" t="s">
        <v>19224</v>
      </c>
      <c r="L1829" s="6" t="s">
        <v>0</v>
      </c>
      <c r="M1829" s="6" t="s">
        <v>9932</v>
      </c>
      <c r="N1829" s="6" t="s">
        <v>19223</v>
      </c>
      <c r="O1829" s="6" t="s">
        <v>19222</v>
      </c>
      <c r="P1829" s="6" t="s">
        <v>19221</v>
      </c>
      <c r="Q1829" s="7">
        <f>COUNTA(E1829:P1829)-COUNTIF(C1829:P1829," ")</f>
        <v>8</v>
      </c>
      <c r="R1829" s="6"/>
      <c r="S1829" s="5"/>
      <c r="T1829" s="6" t="b">
        <v>1</v>
      </c>
    </row>
    <row r="1830" spans="1:20" ht="15.75" x14ac:dyDescent="0.25">
      <c r="A1830" s="6" t="str">
        <f>IFERROR(FIND($A$14,C1830),"")</f>
        <v/>
      </c>
      <c r="B1830" s="10" t="s">
        <v>9956</v>
      </c>
      <c r="C1830" s="9" t="s">
        <v>9955</v>
      </c>
      <c r="D1830" s="8" t="s">
        <v>312</v>
      </c>
      <c r="E1830" s="6"/>
      <c r="F1830" s="6"/>
      <c r="G1830" s="6" t="s">
        <v>9954</v>
      </c>
      <c r="H1830" s="6"/>
      <c r="I1830" s="6" t="s">
        <v>0</v>
      </c>
      <c r="J1830" s="6" t="s">
        <v>9953</v>
      </c>
      <c r="K1830" s="6"/>
      <c r="L1830" s="6" t="s">
        <v>0</v>
      </c>
      <c r="M1830" s="6" t="s">
        <v>0</v>
      </c>
      <c r="N1830" s="6" t="s">
        <v>9952</v>
      </c>
      <c r="O1830" s="6" t="s">
        <v>9951</v>
      </c>
      <c r="P1830" s="6" t="s">
        <v>9950</v>
      </c>
      <c r="Q1830" s="7">
        <f>COUNTA(E1830:P1830)-COUNTIF(C1830:P1830," ")</f>
        <v>5</v>
      </c>
      <c r="R1830" s="6"/>
      <c r="S1830" s="5"/>
      <c r="T1830" s="6" t="b">
        <v>1</v>
      </c>
    </row>
    <row r="1831" spans="1:20" ht="15.75" x14ac:dyDescent="0.25">
      <c r="A1831" s="6" t="str">
        <f>IFERROR(FIND($A$14,C1831),"")</f>
        <v/>
      </c>
      <c r="B1831" s="10" t="s">
        <v>13575</v>
      </c>
      <c r="C1831" s="9" t="s">
        <v>13574</v>
      </c>
      <c r="D1831" s="8" t="s">
        <v>14</v>
      </c>
      <c r="E1831" s="6"/>
      <c r="F1831" s="6" t="s">
        <v>13573</v>
      </c>
      <c r="G1831" s="6"/>
      <c r="H1831" s="6"/>
      <c r="I1831" s="6" t="s">
        <v>0</v>
      </c>
      <c r="J1831" s="6" t="s">
        <v>0</v>
      </c>
      <c r="K1831" s="6"/>
      <c r="L1831" s="6" t="s">
        <v>0</v>
      </c>
      <c r="M1831" s="6" t="s">
        <v>0</v>
      </c>
      <c r="N1831" s="6"/>
      <c r="O1831" s="6"/>
      <c r="P1831" s="6" t="s">
        <v>0</v>
      </c>
      <c r="Q1831" s="7">
        <f>COUNTA(E1831:P1831)-COUNTIF(C1831:P1831," ")</f>
        <v>1</v>
      </c>
      <c r="R1831" s="6"/>
      <c r="S1831" s="5"/>
      <c r="T1831" s="6" t="b">
        <v>1</v>
      </c>
    </row>
    <row r="1832" spans="1:20" ht="15.75" x14ac:dyDescent="0.25">
      <c r="A1832" s="6" t="str">
        <f>IFERROR(FIND($A$14,C1832),"")</f>
        <v/>
      </c>
      <c r="B1832" s="10" t="s">
        <v>9921</v>
      </c>
      <c r="C1832" s="9" t="s">
        <v>9920</v>
      </c>
      <c r="D1832" s="8" t="s">
        <v>14</v>
      </c>
      <c r="E1832" s="6"/>
      <c r="F1832" s="6" t="s">
        <v>9919</v>
      </c>
      <c r="G1832" s="6" t="s">
        <v>9916</v>
      </c>
      <c r="H1832" s="6"/>
      <c r="I1832" s="6" t="s">
        <v>9918</v>
      </c>
      <c r="J1832" s="6" t="s">
        <v>9917</v>
      </c>
      <c r="K1832" s="6"/>
      <c r="L1832" s="6" t="s">
        <v>0</v>
      </c>
      <c r="M1832" s="6" t="s">
        <v>9916</v>
      </c>
      <c r="N1832" s="6" t="s">
        <v>9915</v>
      </c>
      <c r="O1832" s="6"/>
      <c r="P1832" s="6" t="s">
        <v>0</v>
      </c>
      <c r="Q1832" s="7">
        <f>COUNTA(E1832:P1832)-COUNTIF(C1832:P1832," ")</f>
        <v>6</v>
      </c>
      <c r="R1832" s="6"/>
      <c r="S1832" s="5"/>
      <c r="T1832" s="6" t="b">
        <v>1</v>
      </c>
    </row>
    <row r="1833" spans="1:20" ht="15.75" x14ac:dyDescent="0.25">
      <c r="A1833" s="6" t="str">
        <f>IFERROR(FIND($A$14,C1833),"")</f>
        <v/>
      </c>
      <c r="B1833" s="10" t="s">
        <v>9925</v>
      </c>
      <c r="C1833" s="9" t="s">
        <v>9924</v>
      </c>
      <c r="D1833" s="8" t="s">
        <v>14</v>
      </c>
      <c r="E1833" s="6"/>
      <c r="F1833" s="6" t="s">
        <v>9922</v>
      </c>
      <c r="G1833" s="6" t="s">
        <v>9923</v>
      </c>
      <c r="H1833" s="6"/>
      <c r="I1833" s="6" t="s">
        <v>9922</v>
      </c>
      <c r="J1833" s="6" t="s">
        <v>0</v>
      </c>
      <c r="K1833" s="6"/>
      <c r="L1833" s="6" t="s">
        <v>0</v>
      </c>
      <c r="M1833" s="6" t="s">
        <v>0</v>
      </c>
      <c r="N1833" s="6"/>
      <c r="O1833" s="6"/>
      <c r="P1833" s="6" t="s">
        <v>0</v>
      </c>
      <c r="Q1833" s="7">
        <f>COUNTA(E1833:P1833)-COUNTIF(C1833:P1833," ")</f>
        <v>3</v>
      </c>
      <c r="R1833" s="6"/>
      <c r="S1833" s="5"/>
      <c r="T1833" s="6" t="b">
        <v>1</v>
      </c>
    </row>
    <row r="1834" spans="1:20" ht="15.75" x14ac:dyDescent="0.25">
      <c r="A1834" s="6" t="str">
        <f>IFERROR(FIND($A$14,C1834),"")</f>
        <v/>
      </c>
      <c r="B1834" s="10" t="s">
        <v>9928</v>
      </c>
      <c r="C1834" s="9" t="s">
        <v>9927</v>
      </c>
      <c r="D1834" s="8" t="s">
        <v>312</v>
      </c>
      <c r="E1834" s="6"/>
      <c r="F1834" s="6"/>
      <c r="G1834" s="6" t="s">
        <v>9926</v>
      </c>
      <c r="H1834" s="6"/>
      <c r="I1834" s="6" t="s">
        <v>0</v>
      </c>
      <c r="J1834" s="6"/>
      <c r="K1834" s="6"/>
      <c r="L1834" s="6" t="s">
        <v>0</v>
      </c>
      <c r="M1834" s="6" t="s">
        <v>0</v>
      </c>
      <c r="N1834" s="6"/>
      <c r="O1834" s="6"/>
      <c r="P1834" s="6" t="s">
        <v>0</v>
      </c>
      <c r="Q1834" s="7">
        <f>COUNTA(E1834:P1834)-COUNTIF(C1834:P1834," ")</f>
        <v>1</v>
      </c>
      <c r="R1834" s="6"/>
      <c r="S1834" s="5"/>
      <c r="T1834" s="6" t="b">
        <v>1</v>
      </c>
    </row>
    <row r="1835" spans="1:20" ht="15.75" x14ac:dyDescent="0.25">
      <c r="A1835" s="6" t="str">
        <f>IFERROR(FIND($A$14,C1835),"")</f>
        <v/>
      </c>
      <c r="B1835" s="10" t="s">
        <v>9914</v>
      </c>
      <c r="C1835" s="9" t="s">
        <v>9913</v>
      </c>
      <c r="D1835" s="8" t="s">
        <v>312</v>
      </c>
      <c r="E1835" s="6"/>
      <c r="F1835" s="6"/>
      <c r="G1835" s="6" t="s">
        <v>9912</v>
      </c>
      <c r="H1835" s="6"/>
      <c r="I1835" s="6" t="s">
        <v>9911</v>
      </c>
      <c r="J1835" s="6" t="s">
        <v>9910</v>
      </c>
      <c r="K1835" s="6"/>
      <c r="L1835" s="6" t="s">
        <v>0</v>
      </c>
      <c r="M1835" s="6" t="s">
        <v>9909</v>
      </c>
      <c r="N1835" s="6" t="s">
        <v>9908</v>
      </c>
      <c r="O1835" s="6" t="s">
        <v>9907</v>
      </c>
      <c r="P1835" s="6" t="s">
        <v>9906</v>
      </c>
      <c r="Q1835" s="7">
        <f>COUNTA(E1835:P1835)-COUNTIF(C1835:P1835," ")</f>
        <v>7</v>
      </c>
      <c r="R1835" s="6"/>
      <c r="S1835" s="5"/>
      <c r="T1835" s="6" t="b">
        <v>1</v>
      </c>
    </row>
    <row r="1836" spans="1:20" ht="15.75" x14ac:dyDescent="0.25">
      <c r="A1836" s="6">
        <f>IFERROR(FIND($A$14,C1836),"")</f>
        <v>7</v>
      </c>
      <c r="B1836" s="10" t="s">
        <v>9900</v>
      </c>
      <c r="C1836" s="9" t="s">
        <v>9899</v>
      </c>
      <c r="D1836" s="8" t="s">
        <v>312</v>
      </c>
      <c r="E1836" s="6"/>
      <c r="F1836" s="6"/>
      <c r="G1836" s="6" t="s">
        <v>9898</v>
      </c>
      <c r="H1836" s="6"/>
      <c r="I1836" s="6" t="s">
        <v>9897</v>
      </c>
      <c r="J1836" s="6"/>
      <c r="K1836" s="6"/>
      <c r="L1836" s="6" t="s">
        <v>0</v>
      </c>
      <c r="M1836" s="6" t="s">
        <v>9896</v>
      </c>
      <c r="N1836" s="6" t="s">
        <v>9895</v>
      </c>
      <c r="O1836" s="6" t="s">
        <v>9894</v>
      </c>
      <c r="P1836" s="6" t="s">
        <v>9893</v>
      </c>
      <c r="Q1836" s="7">
        <f>COUNTA(E1836:P1836)-COUNTIF(C1836:P1836," ")</f>
        <v>6</v>
      </c>
      <c r="R1836" s="6"/>
      <c r="S1836" s="5"/>
      <c r="T1836" s="6" t="b">
        <v>1</v>
      </c>
    </row>
    <row r="1837" spans="1:20" ht="15.75" x14ac:dyDescent="0.25">
      <c r="A1837" s="6" t="str">
        <f>IFERROR(FIND($A$14,C1837),"")</f>
        <v/>
      </c>
      <c r="B1837" s="10" t="s">
        <v>9892</v>
      </c>
      <c r="C1837" s="9" t="s">
        <v>9891</v>
      </c>
      <c r="D1837" s="8" t="s">
        <v>312</v>
      </c>
      <c r="E1837" s="6"/>
      <c r="F1837" s="6"/>
      <c r="G1837" s="6" t="s">
        <v>9890</v>
      </c>
      <c r="H1837" s="6"/>
      <c r="I1837" s="6" t="s">
        <v>9889</v>
      </c>
      <c r="J1837" s="6" t="s">
        <v>9888</v>
      </c>
      <c r="K1837" s="6"/>
      <c r="L1837" s="6" t="s">
        <v>0</v>
      </c>
      <c r="M1837" s="6" t="s">
        <v>9887</v>
      </c>
      <c r="N1837" s="6" t="s">
        <v>9886</v>
      </c>
      <c r="O1837" s="6" t="s">
        <v>9885</v>
      </c>
      <c r="P1837" s="6" t="s">
        <v>9884</v>
      </c>
      <c r="Q1837" s="7">
        <f>COUNTA(E1837:P1837)-COUNTIF(C1837:P1837," ")</f>
        <v>7</v>
      </c>
      <c r="R1837" s="6"/>
      <c r="S1837" s="5"/>
      <c r="T1837" s="6" t="b">
        <v>1</v>
      </c>
    </row>
    <row r="1838" spans="1:20" ht="15.75" x14ac:dyDescent="0.25">
      <c r="A1838" s="6">
        <f>IFERROR(FIND($A$14,C1838),"")</f>
        <v>5</v>
      </c>
      <c r="B1838" s="10" t="s">
        <v>15221</v>
      </c>
      <c r="C1838" s="9" t="s">
        <v>15220</v>
      </c>
      <c r="D1838" s="11" t="s">
        <v>14398</v>
      </c>
      <c r="E1838" s="6"/>
      <c r="F1838" s="6"/>
      <c r="G1838" s="6" t="s">
        <v>15219</v>
      </c>
      <c r="H1838" s="6"/>
      <c r="I1838" s="6" t="s">
        <v>15218</v>
      </c>
      <c r="J1838" s="6"/>
      <c r="K1838" s="6"/>
      <c r="L1838" s="6" t="s">
        <v>0</v>
      </c>
      <c r="M1838" s="6" t="s">
        <v>0</v>
      </c>
      <c r="N1838" s="6"/>
      <c r="O1838" s="6"/>
      <c r="P1838" s="6" t="s">
        <v>0</v>
      </c>
      <c r="Q1838" s="7">
        <f>COUNTA(E1838:P1838)-COUNTIF(C1838:P1838," ")</f>
        <v>2</v>
      </c>
      <c r="R1838" s="11" t="s">
        <v>14398</v>
      </c>
      <c r="S1838" s="5"/>
      <c r="T1838" s="6" t="b">
        <v>0</v>
      </c>
    </row>
    <row r="1839" spans="1:20" ht="15.75" x14ac:dyDescent="0.25">
      <c r="A1839" s="6" t="str">
        <f>IFERROR(FIND($A$14,C1839),"")</f>
        <v/>
      </c>
      <c r="B1839" s="10" t="s">
        <v>19216</v>
      </c>
      <c r="C1839" s="9" t="s">
        <v>19215</v>
      </c>
      <c r="D1839" s="8" t="s">
        <v>14</v>
      </c>
      <c r="E1839" s="6"/>
      <c r="F1839" s="6" t="s">
        <v>19214</v>
      </c>
      <c r="G1839" s="6" t="s">
        <v>19213</v>
      </c>
      <c r="H1839" s="6"/>
      <c r="I1839" s="6" t="s">
        <v>0</v>
      </c>
      <c r="J1839" s="6" t="s">
        <v>19212</v>
      </c>
      <c r="K1839" s="6" t="s">
        <v>19211</v>
      </c>
      <c r="L1839" s="6" t="s">
        <v>0</v>
      </c>
      <c r="M1839" s="6" t="s">
        <v>0</v>
      </c>
      <c r="N1839" s="6"/>
      <c r="O1839" s="6"/>
      <c r="P1839" s="6" t="s">
        <v>0</v>
      </c>
      <c r="Q1839" s="7">
        <f>COUNTA(E1839:P1839)-COUNTIF(C1839:P1839," ")</f>
        <v>4</v>
      </c>
      <c r="R1839" s="6"/>
      <c r="S1839" s="5"/>
      <c r="T1839" s="6" t="b">
        <v>1</v>
      </c>
    </row>
    <row r="1840" spans="1:20" ht="15.75" x14ac:dyDescent="0.25">
      <c r="A1840" s="6" t="str">
        <f>IFERROR(FIND($A$14,C1840),"")</f>
        <v/>
      </c>
      <c r="B1840" s="10" t="s">
        <v>9875</v>
      </c>
      <c r="C1840" s="9" t="s">
        <v>9874</v>
      </c>
      <c r="D1840" s="8" t="s">
        <v>14</v>
      </c>
      <c r="E1840" s="6"/>
      <c r="F1840" s="6" t="s">
        <v>9873</v>
      </c>
      <c r="G1840" s="6" t="s">
        <v>9872</v>
      </c>
      <c r="H1840" s="6"/>
      <c r="I1840" s="6" t="s">
        <v>9871</v>
      </c>
      <c r="J1840" s="6" t="s">
        <v>0</v>
      </c>
      <c r="K1840" s="6"/>
      <c r="L1840" s="6" t="s">
        <v>0</v>
      </c>
      <c r="M1840" s="6" t="s">
        <v>9870</v>
      </c>
      <c r="N1840" s="6"/>
      <c r="O1840" s="6"/>
      <c r="P1840" s="6" t="s">
        <v>0</v>
      </c>
      <c r="Q1840" s="7">
        <f>COUNTA(E1840:P1840)-COUNTIF(C1840:P1840," ")</f>
        <v>4</v>
      </c>
      <c r="R1840" s="6"/>
      <c r="S1840" s="5"/>
      <c r="T1840" s="6" t="b">
        <v>1</v>
      </c>
    </row>
    <row r="1841" spans="1:20" ht="15.75" x14ac:dyDescent="0.25">
      <c r="A1841" s="6" t="str">
        <f>IFERROR(FIND($A$14,C1841),"")</f>
        <v/>
      </c>
      <c r="B1841" s="10" t="s">
        <v>19210</v>
      </c>
      <c r="C1841" s="9" t="s">
        <v>19209</v>
      </c>
      <c r="D1841" s="8" t="s">
        <v>14</v>
      </c>
      <c r="E1841" s="6"/>
      <c r="F1841" s="6" t="s">
        <v>19208</v>
      </c>
      <c r="G1841" s="6" t="s">
        <v>19205</v>
      </c>
      <c r="H1841" s="6"/>
      <c r="I1841" s="6" t="s">
        <v>0</v>
      </c>
      <c r="J1841" s="6" t="s">
        <v>19207</v>
      </c>
      <c r="K1841" s="6" t="s">
        <v>19206</v>
      </c>
      <c r="L1841" s="6" t="s">
        <v>0</v>
      </c>
      <c r="M1841" s="6" t="s">
        <v>19205</v>
      </c>
      <c r="N1841" s="6" t="s">
        <v>19204</v>
      </c>
      <c r="O1841" s="6"/>
      <c r="P1841" s="6" t="s">
        <v>19203</v>
      </c>
      <c r="Q1841" s="7">
        <f>COUNTA(E1841:P1841)-COUNTIF(C1841:P1841," ")</f>
        <v>7</v>
      </c>
      <c r="R1841" s="6"/>
      <c r="S1841" s="5"/>
      <c r="T1841" s="6" t="b">
        <v>1</v>
      </c>
    </row>
    <row r="1842" spans="1:20" ht="15.75" x14ac:dyDescent="0.25">
      <c r="A1842" s="6" t="str">
        <f>IFERROR(FIND($A$14,C1842),"")</f>
        <v/>
      </c>
      <c r="B1842" s="10" t="s">
        <v>14966</v>
      </c>
      <c r="C1842" s="9" t="s">
        <v>14965</v>
      </c>
      <c r="D1842" s="8" t="s">
        <v>221</v>
      </c>
      <c r="E1842" s="40" t="s">
        <v>13</v>
      </c>
      <c r="F1842" s="6"/>
      <c r="G1842" s="6" t="s">
        <v>14964</v>
      </c>
      <c r="H1842" s="6"/>
      <c r="I1842" s="6" t="s">
        <v>14963</v>
      </c>
      <c r="J1842" s="6" t="s">
        <v>14962</v>
      </c>
      <c r="K1842" s="6"/>
      <c r="L1842" s="6" t="s">
        <v>0</v>
      </c>
      <c r="M1842" s="6" t="s">
        <v>14961</v>
      </c>
      <c r="N1842" s="6"/>
      <c r="O1842" s="6"/>
      <c r="P1842" s="6" t="s">
        <v>14960</v>
      </c>
      <c r="Q1842" s="7">
        <f>COUNTA(E1842:P1842)-COUNTIF(C1842:P1842," ")</f>
        <v>6</v>
      </c>
      <c r="R1842" s="13" t="s">
        <v>14410</v>
      </c>
      <c r="S1842" s="5"/>
      <c r="T1842" s="6" t="b">
        <v>1</v>
      </c>
    </row>
    <row r="1843" spans="1:20" ht="15.75" x14ac:dyDescent="0.25">
      <c r="A1843" s="6" t="str">
        <f>IFERROR(FIND($A$14,C1843),"")</f>
        <v/>
      </c>
      <c r="B1843" s="10" t="s">
        <v>19202</v>
      </c>
      <c r="C1843" s="9" t="s">
        <v>19201</v>
      </c>
      <c r="D1843" s="8" t="s">
        <v>312</v>
      </c>
      <c r="E1843" s="6"/>
      <c r="F1843" s="6"/>
      <c r="G1843" s="6" t="s">
        <v>19200</v>
      </c>
      <c r="H1843" s="6"/>
      <c r="I1843" s="6" t="s">
        <v>0</v>
      </c>
      <c r="J1843" s="6" t="s">
        <v>19199</v>
      </c>
      <c r="K1843" s="6" t="s">
        <v>19196</v>
      </c>
      <c r="L1843" s="6" t="s">
        <v>0</v>
      </c>
      <c r="M1843" s="6" t="s">
        <v>19198</v>
      </c>
      <c r="N1843" s="6" t="s">
        <v>19197</v>
      </c>
      <c r="O1843" s="6" t="s">
        <v>19196</v>
      </c>
      <c r="P1843" s="6" t="s">
        <v>19195</v>
      </c>
      <c r="Q1843" s="7">
        <f>COUNTA(E1843:P1843)-COUNTIF(C1843:P1843," ")</f>
        <v>7</v>
      </c>
      <c r="R1843" s="6" t="s">
        <v>14396</v>
      </c>
      <c r="S1843" s="15" t="s">
        <v>17980</v>
      </c>
      <c r="T1843" s="6" t="b">
        <v>0</v>
      </c>
    </row>
    <row r="1844" spans="1:20" ht="15.75" x14ac:dyDescent="0.25">
      <c r="A1844" s="6" t="str">
        <f>IFERROR(FIND($A$14,C1844),"")</f>
        <v/>
      </c>
      <c r="B1844" s="10" t="s">
        <v>9853</v>
      </c>
      <c r="C1844" s="9" t="s">
        <v>9852</v>
      </c>
      <c r="D1844" s="8" t="s">
        <v>312</v>
      </c>
      <c r="E1844" s="6"/>
      <c r="F1844" s="6"/>
      <c r="G1844" s="6" t="s">
        <v>9851</v>
      </c>
      <c r="H1844" s="6"/>
      <c r="I1844" s="6" t="s">
        <v>0</v>
      </c>
      <c r="J1844" s="6" t="s">
        <v>9850</v>
      </c>
      <c r="K1844" s="6"/>
      <c r="L1844" s="6" t="s">
        <v>0</v>
      </c>
      <c r="M1844" s="6" t="s">
        <v>9849</v>
      </c>
      <c r="N1844" s="6"/>
      <c r="O1844" s="6"/>
      <c r="P1844" s="6" t="s">
        <v>0</v>
      </c>
      <c r="Q1844" s="7">
        <f>COUNTA(E1844:P1844)-COUNTIF(C1844:P1844," ")</f>
        <v>3</v>
      </c>
      <c r="R1844" s="6"/>
      <c r="S1844" s="5"/>
      <c r="T1844" s="6" t="b">
        <v>1</v>
      </c>
    </row>
    <row r="1845" spans="1:20" ht="15.75" x14ac:dyDescent="0.25">
      <c r="A1845" s="6" t="str">
        <f>IFERROR(FIND($A$14,C1845),"")</f>
        <v/>
      </c>
      <c r="B1845" s="10" t="s">
        <v>9848</v>
      </c>
      <c r="C1845" s="9" t="s">
        <v>9847</v>
      </c>
      <c r="D1845" s="8" t="s">
        <v>312</v>
      </c>
      <c r="E1845" s="6"/>
      <c r="F1845" s="6"/>
      <c r="G1845" s="6" t="s">
        <v>9845</v>
      </c>
      <c r="H1845" s="6"/>
      <c r="I1845" s="6" t="s">
        <v>0</v>
      </c>
      <c r="J1845" s="6" t="s">
        <v>9846</v>
      </c>
      <c r="K1845" s="6"/>
      <c r="L1845" s="6" t="s">
        <v>0</v>
      </c>
      <c r="M1845" s="6" t="s">
        <v>9845</v>
      </c>
      <c r="N1845" s="6" t="s">
        <v>9844</v>
      </c>
      <c r="O1845" s="6" t="s">
        <v>9843</v>
      </c>
      <c r="P1845" s="6" t="s">
        <v>9842</v>
      </c>
      <c r="Q1845" s="7">
        <f>COUNTA(E1845:P1845)-COUNTIF(C1845:P1845," ")</f>
        <v>6</v>
      </c>
      <c r="R1845" s="6"/>
      <c r="S1845" s="5"/>
      <c r="T1845" s="6" t="b">
        <v>1</v>
      </c>
    </row>
    <row r="1846" spans="1:20" ht="15.75" x14ac:dyDescent="0.25">
      <c r="A1846" s="6" t="str">
        <f>IFERROR(FIND($A$14,C1846),"")</f>
        <v/>
      </c>
      <c r="B1846" s="10" t="s">
        <v>1401</v>
      </c>
      <c r="C1846" s="9" t="s">
        <v>1400</v>
      </c>
      <c r="D1846" s="8" t="s">
        <v>2</v>
      </c>
      <c r="E1846" s="6"/>
      <c r="F1846" s="6"/>
      <c r="G1846" s="6"/>
      <c r="H1846" s="6"/>
      <c r="I1846" s="6" t="s">
        <v>0</v>
      </c>
      <c r="J1846" s="6" t="s">
        <v>1399</v>
      </c>
      <c r="K1846" s="6"/>
      <c r="L1846" s="6" t="s">
        <v>0</v>
      </c>
      <c r="M1846" s="6" t="s">
        <v>1398</v>
      </c>
      <c r="N1846" s="6"/>
      <c r="O1846" s="6"/>
      <c r="P1846" s="6" t="s">
        <v>0</v>
      </c>
      <c r="Q1846" s="7">
        <f>COUNTA(E1846:P1846)-COUNTIF(C1846:P1846," ")</f>
        <v>2</v>
      </c>
      <c r="R1846" s="6"/>
      <c r="S1846" s="5"/>
      <c r="T1846" s="6" t="b">
        <v>1</v>
      </c>
    </row>
    <row r="1847" spans="1:20" ht="15.75" x14ac:dyDescent="0.25">
      <c r="A1847" s="6" t="str">
        <f>IFERROR(FIND($A$14,C1847),"")</f>
        <v/>
      </c>
      <c r="B1847" s="10" t="s">
        <v>9864</v>
      </c>
      <c r="C1847" s="9" t="s">
        <v>9863</v>
      </c>
      <c r="D1847" s="8" t="s">
        <v>312</v>
      </c>
      <c r="E1847" s="6"/>
      <c r="F1847" s="6"/>
      <c r="G1847" s="6" t="s">
        <v>9862</v>
      </c>
      <c r="H1847" s="6"/>
      <c r="I1847" s="6" t="s">
        <v>9861</v>
      </c>
      <c r="J1847" s="6"/>
      <c r="K1847" s="6"/>
      <c r="L1847" s="6" t="s">
        <v>0</v>
      </c>
      <c r="M1847" s="6" t="s">
        <v>0</v>
      </c>
      <c r="N1847" s="6" t="s">
        <v>9860</v>
      </c>
      <c r="O1847" s="6"/>
      <c r="P1847" s="6" t="s">
        <v>9859</v>
      </c>
      <c r="Q1847" s="7">
        <f>COUNTA(E1847:P1847)-COUNTIF(C1847:P1847," ")</f>
        <v>4</v>
      </c>
      <c r="R1847" s="6"/>
      <c r="S1847" s="5"/>
      <c r="T1847" s="6" t="b">
        <v>1</v>
      </c>
    </row>
    <row r="1848" spans="1:20" ht="15.75" x14ac:dyDescent="0.25">
      <c r="A1848" s="6" t="str">
        <f>IFERROR(FIND($A$14,C1848),"")</f>
        <v/>
      </c>
      <c r="B1848" s="10" t="s">
        <v>13572</v>
      </c>
      <c r="C1848" s="9" t="s">
        <v>13571</v>
      </c>
      <c r="D1848" s="8" t="s">
        <v>14</v>
      </c>
      <c r="E1848" s="6"/>
      <c r="F1848" s="6" t="s">
        <v>13570</v>
      </c>
      <c r="G1848" s="6"/>
      <c r="H1848" s="6"/>
      <c r="I1848" s="6" t="s">
        <v>13569</v>
      </c>
      <c r="J1848" s="6" t="s">
        <v>0</v>
      </c>
      <c r="K1848" s="6"/>
      <c r="L1848" s="6" t="s">
        <v>0</v>
      </c>
      <c r="M1848" s="6" t="s">
        <v>0</v>
      </c>
      <c r="N1848" s="6"/>
      <c r="O1848" s="6"/>
      <c r="P1848" s="6" t="s">
        <v>0</v>
      </c>
      <c r="Q1848" s="7">
        <f>COUNTA(E1848:P1848)-COUNTIF(C1848:P1848," ")</f>
        <v>2</v>
      </c>
      <c r="R1848" s="6"/>
      <c r="S1848" s="5"/>
      <c r="T1848" s="6" t="b">
        <v>1</v>
      </c>
    </row>
    <row r="1849" spans="1:20" ht="15.75" x14ac:dyDescent="0.25">
      <c r="A1849" s="6" t="str">
        <f>IFERROR(FIND($A$14,C1849),"")</f>
        <v/>
      </c>
      <c r="B1849" s="10" t="s">
        <v>9869</v>
      </c>
      <c r="C1849" s="9" t="s">
        <v>9868</v>
      </c>
      <c r="D1849" s="8" t="s">
        <v>14</v>
      </c>
      <c r="E1849" s="6"/>
      <c r="F1849" s="6" t="s">
        <v>9867</v>
      </c>
      <c r="G1849" s="6" t="s">
        <v>9866</v>
      </c>
      <c r="H1849" s="6"/>
      <c r="I1849" s="6" t="s">
        <v>9865</v>
      </c>
      <c r="J1849" s="6" t="s">
        <v>0</v>
      </c>
      <c r="K1849" s="6"/>
      <c r="L1849" s="6" t="s">
        <v>0</v>
      </c>
      <c r="M1849" s="6" t="s">
        <v>0</v>
      </c>
      <c r="N1849" s="6"/>
      <c r="O1849" s="6"/>
      <c r="P1849" s="6" t="s">
        <v>0</v>
      </c>
      <c r="Q1849" s="7">
        <f>COUNTA(E1849:P1849)-COUNTIF(C1849:P1849," ")</f>
        <v>3</v>
      </c>
      <c r="R1849" s="6"/>
      <c r="S1849" s="5"/>
      <c r="T1849" s="6" t="b">
        <v>1</v>
      </c>
    </row>
    <row r="1850" spans="1:20" ht="15.75" x14ac:dyDescent="0.25">
      <c r="A1850" s="6" t="str">
        <f>IFERROR(FIND($A$14,C1850),"")</f>
        <v/>
      </c>
      <c r="B1850" s="10" t="s">
        <v>13568</v>
      </c>
      <c r="C1850" s="9" t="s">
        <v>13567</v>
      </c>
      <c r="D1850" s="8" t="s">
        <v>14</v>
      </c>
      <c r="E1850" s="6"/>
      <c r="F1850" s="6" t="s">
        <v>13566</v>
      </c>
      <c r="G1850" s="6"/>
      <c r="H1850" s="6"/>
      <c r="I1850" s="6" t="s">
        <v>0</v>
      </c>
      <c r="J1850" s="6" t="s">
        <v>0</v>
      </c>
      <c r="K1850" s="6"/>
      <c r="L1850" s="6" t="s">
        <v>0</v>
      </c>
      <c r="M1850" s="6" t="s">
        <v>0</v>
      </c>
      <c r="N1850" s="6"/>
      <c r="O1850" s="6"/>
      <c r="P1850" s="6" t="s">
        <v>0</v>
      </c>
      <c r="Q1850" s="7">
        <f>COUNTA(E1850:P1850)-COUNTIF(C1850:P1850," ")</f>
        <v>1</v>
      </c>
      <c r="R1850" s="6"/>
      <c r="S1850" s="5"/>
      <c r="T1850" s="6" t="b">
        <v>1</v>
      </c>
    </row>
    <row r="1851" spans="1:20" ht="15.75" x14ac:dyDescent="0.25">
      <c r="A1851" s="6" t="str">
        <f>IFERROR(FIND($A$14,C1851),"")</f>
        <v/>
      </c>
      <c r="B1851" s="10" t="s">
        <v>10425</v>
      </c>
      <c r="C1851" s="9" t="s">
        <v>10424</v>
      </c>
      <c r="D1851" s="8" t="s">
        <v>14</v>
      </c>
      <c r="E1851" s="6"/>
      <c r="F1851" s="6" t="s">
        <v>10423</v>
      </c>
      <c r="G1851" s="6" t="s">
        <v>10422</v>
      </c>
      <c r="H1851" s="6"/>
      <c r="I1851" s="6" t="s">
        <v>10421</v>
      </c>
      <c r="J1851" s="6" t="s">
        <v>0</v>
      </c>
      <c r="K1851" s="6"/>
      <c r="L1851" s="6" t="s">
        <v>0</v>
      </c>
      <c r="M1851" s="6" t="s">
        <v>0</v>
      </c>
      <c r="N1851" s="6"/>
      <c r="O1851" s="6"/>
      <c r="P1851" s="6" t="s">
        <v>0</v>
      </c>
      <c r="Q1851" s="7">
        <f>COUNTA(E1851:P1851)-COUNTIF(C1851:P1851," ")</f>
        <v>3</v>
      </c>
      <c r="R1851" s="6"/>
      <c r="S1851" s="5"/>
      <c r="T1851" s="6" t="b">
        <v>1</v>
      </c>
    </row>
    <row r="1852" spans="1:20" ht="15.75" x14ac:dyDescent="0.25">
      <c r="A1852" s="6" t="str">
        <f>IFERROR(FIND($A$14,C1852),"")</f>
        <v/>
      </c>
      <c r="B1852" s="10" t="s">
        <v>19319</v>
      </c>
      <c r="C1852" s="9" t="s">
        <v>19318</v>
      </c>
      <c r="D1852" s="8" t="s">
        <v>14</v>
      </c>
      <c r="E1852" s="6"/>
      <c r="F1852" s="6" t="s">
        <v>19317</v>
      </c>
      <c r="G1852" s="6" t="s">
        <v>19316</v>
      </c>
      <c r="H1852" s="6"/>
      <c r="I1852" s="6" t="s">
        <v>19315</v>
      </c>
      <c r="J1852" s="6" t="s">
        <v>19314</v>
      </c>
      <c r="K1852" s="6" t="s">
        <v>19313</v>
      </c>
      <c r="L1852" s="6" t="s">
        <v>0</v>
      </c>
      <c r="M1852" s="6" t="s">
        <v>0</v>
      </c>
      <c r="N1852" s="6"/>
      <c r="O1852" s="6"/>
      <c r="P1852" s="6" t="s">
        <v>0</v>
      </c>
      <c r="Q1852" s="7">
        <f>COUNTA(E1852:P1852)-COUNTIF(C1852:P1852," ")</f>
        <v>5</v>
      </c>
      <c r="R1852" s="6"/>
      <c r="S1852" s="5"/>
      <c r="T1852" s="6" t="b">
        <v>1</v>
      </c>
    </row>
    <row r="1853" spans="1:20" ht="15.75" x14ac:dyDescent="0.25">
      <c r="A1853" s="6" t="str">
        <f>IFERROR(FIND($A$14,C1853),"")</f>
        <v/>
      </c>
      <c r="B1853" s="10" t="s">
        <v>9858</v>
      </c>
      <c r="C1853" s="9" t="s">
        <v>9857</v>
      </c>
      <c r="D1853" s="8" t="s">
        <v>312</v>
      </c>
      <c r="E1853" s="6"/>
      <c r="F1853" s="6"/>
      <c r="G1853" s="6" t="s">
        <v>9854</v>
      </c>
      <c r="H1853" s="6"/>
      <c r="I1853" s="6" t="s">
        <v>9856</v>
      </c>
      <c r="J1853" s="6" t="s">
        <v>9855</v>
      </c>
      <c r="K1853" s="6"/>
      <c r="L1853" s="6" t="s">
        <v>0</v>
      </c>
      <c r="M1853" s="6" t="s">
        <v>9854</v>
      </c>
      <c r="N1853" s="6"/>
      <c r="O1853" s="6"/>
      <c r="P1853" s="6" t="s">
        <v>0</v>
      </c>
      <c r="Q1853" s="7">
        <f>COUNTA(E1853:P1853)-COUNTIF(C1853:P1853," ")</f>
        <v>4</v>
      </c>
      <c r="R1853" s="6"/>
      <c r="S1853" s="5"/>
      <c r="T1853" s="6" t="b">
        <v>1</v>
      </c>
    </row>
    <row r="1854" spans="1:20" ht="15.75" x14ac:dyDescent="0.25">
      <c r="A1854" s="6" t="str">
        <f>IFERROR(FIND($A$14,C1854),"")</f>
        <v/>
      </c>
      <c r="B1854" s="10" t="s">
        <v>15181</v>
      </c>
      <c r="C1854" s="9" t="s">
        <v>15180</v>
      </c>
      <c r="D1854" s="11" t="s">
        <v>14398</v>
      </c>
      <c r="E1854" s="6"/>
      <c r="F1854" s="6"/>
      <c r="G1854" s="6" t="s">
        <v>15179</v>
      </c>
      <c r="H1854" s="6"/>
      <c r="I1854" s="6" t="s">
        <v>0</v>
      </c>
      <c r="J1854" s="6"/>
      <c r="K1854" s="6"/>
      <c r="L1854" s="6" t="s">
        <v>0</v>
      </c>
      <c r="M1854" s="6" t="s">
        <v>0</v>
      </c>
      <c r="N1854" s="6"/>
      <c r="O1854" s="6"/>
      <c r="P1854" s="6" t="s">
        <v>0</v>
      </c>
      <c r="Q1854" s="7">
        <f>COUNTA(E1854:P1854)-COUNTIF(C1854:P1854," ")</f>
        <v>1</v>
      </c>
      <c r="R1854" s="11" t="s">
        <v>14398</v>
      </c>
      <c r="S1854" s="5"/>
      <c r="T1854" s="6" t="b">
        <v>0</v>
      </c>
    </row>
    <row r="1855" spans="1:20" ht="15.75" x14ac:dyDescent="0.25">
      <c r="A1855" s="6" t="str">
        <f>IFERROR(FIND($A$14,C1855),"")</f>
        <v/>
      </c>
      <c r="B1855" s="10" t="s">
        <v>1397</v>
      </c>
      <c r="C1855" s="9" t="s">
        <v>1396</v>
      </c>
      <c r="D1855" s="8" t="s">
        <v>18</v>
      </c>
      <c r="E1855" s="6"/>
      <c r="F1855" s="6"/>
      <c r="G1855" s="6"/>
      <c r="H1855" s="6"/>
      <c r="I1855" s="6" t="s">
        <v>1395</v>
      </c>
      <c r="J1855" s="6"/>
      <c r="K1855" s="6"/>
      <c r="L1855" s="6" t="s">
        <v>0</v>
      </c>
      <c r="M1855" s="6" t="s">
        <v>1394</v>
      </c>
      <c r="N1855" s="6"/>
      <c r="O1855" s="6"/>
      <c r="P1855" s="6" t="s">
        <v>0</v>
      </c>
      <c r="Q1855" s="7">
        <f>COUNTA(E1855:P1855)-COUNTIF(C1855:P1855," ")</f>
        <v>2</v>
      </c>
      <c r="R1855" s="6"/>
      <c r="S1855" s="5"/>
      <c r="T1855" s="6" t="b">
        <v>1</v>
      </c>
    </row>
    <row r="1856" spans="1:20" ht="15.75" x14ac:dyDescent="0.25">
      <c r="A1856" s="6" t="str">
        <f>IFERROR(FIND($A$14,C1856),"")</f>
        <v/>
      </c>
      <c r="B1856" s="10" t="s">
        <v>15136</v>
      </c>
      <c r="C1856" s="9" t="s">
        <v>15135</v>
      </c>
      <c r="D1856" s="11" t="s">
        <v>14398</v>
      </c>
      <c r="E1856" s="6"/>
      <c r="F1856" s="6"/>
      <c r="G1856" s="6" t="s">
        <v>15134</v>
      </c>
      <c r="H1856" s="6"/>
      <c r="I1856" s="6" t="s">
        <v>0</v>
      </c>
      <c r="J1856" s="6"/>
      <c r="K1856" s="6"/>
      <c r="L1856" s="6" t="s">
        <v>0</v>
      </c>
      <c r="M1856" s="6" t="s">
        <v>0</v>
      </c>
      <c r="N1856" s="6"/>
      <c r="O1856" s="6"/>
      <c r="P1856" s="6" t="s">
        <v>0</v>
      </c>
      <c r="Q1856" s="7">
        <f>COUNTA(E1856:P1856)-COUNTIF(C1856:P1856," ")</f>
        <v>1</v>
      </c>
      <c r="R1856" s="11" t="s">
        <v>14398</v>
      </c>
      <c r="S1856" s="5"/>
      <c r="T1856" s="6" t="b">
        <v>0</v>
      </c>
    </row>
    <row r="1857" spans="1:20" ht="15.75" x14ac:dyDescent="0.25">
      <c r="A1857" s="6" t="str">
        <f>IFERROR(FIND($A$14,C1857),"")</f>
        <v/>
      </c>
      <c r="B1857" s="10" t="s">
        <v>13565</v>
      </c>
      <c r="C1857" s="9" t="s">
        <v>13564</v>
      </c>
      <c r="D1857" s="8" t="s">
        <v>14</v>
      </c>
      <c r="E1857" s="6"/>
      <c r="F1857" s="6" t="s">
        <v>13563</v>
      </c>
      <c r="G1857" s="6"/>
      <c r="H1857" s="6"/>
      <c r="I1857" s="6" t="s">
        <v>13562</v>
      </c>
      <c r="J1857" s="6" t="s">
        <v>0</v>
      </c>
      <c r="K1857" s="6"/>
      <c r="L1857" s="6" t="s">
        <v>0</v>
      </c>
      <c r="M1857" s="6" t="s">
        <v>0</v>
      </c>
      <c r="N1857" s="6"/>
      <c r="O1857" s="6"/>
      <c r="P1857" s="6" t="s">
        <v>0</v>
      </c>
      <c r="Q1857" s="7">
        <f>COUNTA(E1857:P1857)-COUNTIF(C1857:P1857," ")</f>
        <v>2</v>
      </c>
      <c r="R1857" s="6"/>
      <c r="S1857" s="5"/>
      <c r="T1857" s="6" t="b">
        <v>1</v>
      </c>
    </row>
    <row r="1858" spans="1:20" ht="15.75" x14ac:dyDescent="0.25">
      <c r="A1858" s="6" t="str">
        <f>IFERROR(FIND($A$14,C1858),"")</f>
        <v/>
      </c>
      <c r="B1858" s="10" t="s">
        <v>19184</v>
      </c>
      <c r="C1858" s="9" t="s">
        <v>19183</v>
      </c>
      <c r="D1858" s="8" t="s">
        <v>312</v>
      </c>
      <c r="E1858" s="6"/>
      <c r="F1858" s="6"/>
      <c r="G1858" s="6" t="s">
        <v>19182</v>
      </c>
      <c r="H1858" s="6"/>
      <c r="I1858" s="6" t="s">
        <v>19181</v>
      </c>
      <c r="J1858" s="6" t="s">
        <v>19180</v>
      </c>
      <c r="K1858" s="6" t="s">
        <v>19179</v>
      </c>
      <c r="L1858" s="6" t="s">
        <v>0</v>
      </c>
      <c r="M1858" s="6" t="s">
        <v>19178</v>
      </c>
      <c r="N1858" s="6" t="s">
        <v>19177</v>
      </c>
      <c r="O1858" s="6" t="s">
        <v>19176</v>
      </c>
      <c r="P1858" s="6" t="s">
        <v>19175</v>
      </c>
      <c r="Q1858" s="7">
        <f>COUNTA(E1858:P1858)-COUNTIF(C1858:P1858," ")</f>
        <v>8</v>
      </c>
      <c r="R1858" s="6"/>
      <c r="S1858" s="5"/>
      <c r="T1858" s="6" t="b">
        <v>1</v>
      </c>
    </row>
    <row r="1859" spans="1:20" ht="15.75" x14ac:dyDescent="0.25">
      <c r="A1859" s="6" t="str">
        <f>IFERROR(FIND($A$14,C1859),"")</f>
        <v/>
      </c>
      <c r="B1859" s="10" t="s">
        <v>19174</v>
      </c>
      <c r="C1859" s="9" t="s">
        <v>19173</v>
      </c>
      <c r="D1859" s="8" t="s">
        <v>18</v>
      </c>
      <c r="E1859" s="6"/>
      <c r="F1859" s="6"/>
      <c r="G1859" s="6"/>
      <c r="H1859" s="6"/>
      <c r="I1859" s="6" t="s">
        <v>19172</v>
      </c>
      <c r="J1859" s="6" t="s">
        <v>19171</v>
      </c>
      <c r="K1859" s="6" t="s">
        <v>19165</v>
      </c>
      <c r="L1859" s="6" t="s">
        <v>0</v>
      </c>
      <c r="M1859" s="6" t="s">
        <v>19164</v>
      </c>
      <c r="N1859" s="6"/>
      <c r="O1859" s="6" t="s">
        <v>19170</v>
      </c>
      <c r="P1859" s="6" t="s">
        <v>0</v>
      </c>
      <c r="Q1859" s="7">
        <f>COUNTA(E1859:P1859)-COUNTIF(C1859:P1859," ")</f>
        <v>5</v>
      </c>
      <c r="R1859" s="6"/>
      <c r="S1859" s="5"/>
      <c r="T1859" s="6" t="b">
        <v>1</v>
      </c>
    </row>
    <row r="1860" spans="1:20" ht="15.75" x14ac:dyDescent="0.25">
      <c r="A1860" s="6" t="str">
        <f>IFERROR(FIND($A$14,C1860),"")</f>
        <v/>
      </c>
      <c r="B1860" s="10" t="s">
        <v>19169</v>
      </c>
      <c r="C1860" s="9" t="s">
        <v>19168</v>
      </c>
      <c r="D1860" s="8" t="s">
        <v>18</v>
      </c>
      <c r="E1860" s="6"/>
      <c r="F1860" s="6"/>
      <c r="G1860" s="6"/>
      <c r="H1860" s="6"/>
      <c r="I1860" s="6" t="s">
        <v>19167</v>
      </c>
      <c r="J1860" s="6" t="s">
        <v>19166</v>
      </c>
      <c r="K1860" s="6" t="s">
        <v>19165</v>
      </c>
      <c r="L1860" s="6" t="s">
        <v>0</v>
      </c>
      <c r="M1860" s="6" t="s">
        <v>19164</v>
      </c>
      <c r="N1860" s="6"/>
      <c r="O1860" s="6" t="s">
        <v>19163</v>
      </c>
      <c r="P1860" s="6" t="s">
        <v>0</v>
      </c>
      <c r="Q1860" s="7">
        <f>COUNTA(E1860:P1860)-COUNTIF(C1860:P1860," ")</f>
        <v>5</v>
      </c>
      <c r="R1860" s="6"/>
      <c r="S1860" s="5"/>
      <c r="T1860" s="6" t="b">
        <v>1</v>
      </c>
    </row>
    <row r="1861" spans="1:20" ht="15.75" x14ac:dyDescent="0.25">
      <c r="A1861" s="6" t="str">
        <f>IFERROR(FIND($A$14,C1861),"")</f>
        <v/>
      </c>
      <c r="B1861" s="10" t="s">
        <v>9841</v>
      </c>
      <c r="C1861" s="9" t="s">
        <v>9840</v>
      </c>
      <c r="D1861" s="8" t="s">
        <v>312</v>
      </c>
      <c r="E1861" s="6"/>
      <c r="F1861" s="6"/>
      <c r="G1861" s="6" t="s">
        <v>9838</v>
      </c>
      <c r="H1861" s="6"/>
      <c r="I1861" s="6" t="s">
        <v>9838</v>
      </c>
      <c r="J1861" s="6" t="s">
        <v>9839</v>
      </c>
      <c r="K1861" s="6"/>
      <c r="L1861" s="6" t="s">
        <v>0</v>
      </c>
      <c r="M1861" s="6" t="s">
        <v>9838</v>
      </c>
      <c r="N1861" s="6" t="s">
        <v>9837</v>
      </c>
      <c r="O1861" s="6" t="s">
        <v>9836</v>
      </c>
      <c r="P1861" s="6" t="s">
        <v>9835</v>
      </c>
      <c r="Q1861" s="7">
        <f>COUNTA(E1861:P1861)-COUNTIF(C1861:P1861," ")</f>
        <v>7</v>
      </c>
      <c r="R1861" s="6"/>
      <c r="S1861" s="5"/>
      <c r="T1861" s="6" t="b">
        <v>1</v>
      </c>
    </row>
    <row r="1862" spans="1:20" ht="15.75" x14ac:dyDescent="0.25">
      <c r="A1862" s="6" t="str">
        <f>IFERROR(FIND($A$14,C1862),"")</f>
        <v/>
      </c>
      <c r="B1862" s="10" t="s">
        <v>16445</v>
      </c>
      <c r="C1862" s="9" t="s">
        <v>16444</v>
      </c>
      <c r="D1862" s="8" t="s">
        <v>312</v>
      </c>
      <c r="E1862" s="6"/>
      <c r="F1862" s="6"/>
      <c r="G1862" s="6" t="s">
        <v>16443</v>
      </c>
      <c r="H1862" s="6"/>
      <c r="I1862" s="6" t="s">
        <v>0</v>
      </c>
      <c r="J1862" s="6" t="s">
        <v>16442</v>
      </c>
      <c r="K1862" s="6"/>
      <c r="L1862" s="6" t="s">
        <v>0</v>
      </c>
      <c r="M1862" s="6" t="s">
        <v>0</v>
      </c>
      <c r="N1862" s="6" t="s">
        <v>16441</v>
      </c>
      <c r="O1862" s="6" t="s">
        <v>16440</v>
      </c>
      <c r="P1862" s="6" t="s">
        <v>16439</v>
      </c>
      <c r="Q1862" s="7">
        <f>COUNTA(E1862:P1862)-COUNTIF(C1862:P1862," ")</f>
        <v>5</v>
      </c>
      <c r="R1862" s="6"/>
      <c r="S1862" s="5" t="s">
        <v>16240</v>
      </c>
      <c r="T1862" s="6" t="b">
        <v>1</v>
      </c>
    </row>
    <row r="1863" spans="1:20" ht="15.75" x14ac:dyDescent="0.25">
      <c r="A1863" s="6" t="str">
        <f>IFERROR(FIND($A$14,C1863),"")</f>
        <v/>
      </c>
      <c r="B1863" s="10" t="s">
        <v>1393</v>
      </c>
      <c r="C1863" s="9" t="s">
        <v>1392</v>
      </c>
      <c r="D1863" s="8" t="s">
        <v>2</v>
      </c>
      <c r="E1863" s="6"/>
      <c r="F1863" s="6"/>
      <c r="G1863" s="6"/>
      <c r="H1863" s="6"/>
      <c r="I1863" s="6" t="s">
        <v>0</v>
      </c>
      <c r="J1863" s="6" t="s">
        <v>1391</v>
      </c>
      <c r="K1863" s="6"/>
      <c r="L1863" s="6" t="s">
        <v>0</v>
      </c>
      <c r="M1863" s="6" t="s">
        <v>0</v>
      </c>
      <c r="N1863" s="6"/>
      <c r="O1863" s="6"/>
      <c r="P1863" s="6" t="s">
        <v>0</v>
      </c>
      <c r="Q1863" s="7">
        <f>COUNTA(E1863:P1863)-COUNTIF(C1863:P1863," ")</f>
        <v>1</v>
      </c>
      <c r="R1863" s="6"/>
      <c r="S1863" s="5"/>
      <c r="T1863" s="6" t="b">
        <v>1</v>
      </c>
    </row>
    <row r="1864" spans="1:20" ht="15.75" x14ac:dyDescent="0.25">
      <c r="A1864" s="6" t="str">
        <f>IFERROR(FIND($A$14,C1864),"")</f>
        <v/>
      </c>
      <c r="B1864" s="10" t="s">
        <v>13561</v>
      </c>
      <c r="C1864" s="9" t="s">
        <v>13560</v>
      </c>
      <c r="D1864" s="8" t="s">
        <v>14</v>
      </c>
      <c r="E1864" s="6"/>
      <c r="F1864" s="6" t="s">
        <v>13559</v>
      </c>
      <c r="G1864" s="6"/>
      <c r="H1864" s="6"/>
      <c r="I1864" s="6" t="s">
        <v>0</v>
      </c>
      <c r="J1864" s="6" t="s">
        <v>0</v>
      </c>
      <c r="K1864" s="6"/>
      <c r="L1864" s="6" t="s">
        <v>0</v>
      </c>
      <c r="M1864" s="6" t="s">
        <v>0</v>
      </c>
      <c r="N1864" s="6"/>
      <c r="O1864" s="6"/>
      <c r="P1864" s="6" t="s">
        <v>0</v>
      </c>
      <c r="Q1864" s="7">
        <f>COUNTA(E1864:P1864)-COUNTIF(C1864:P1864," ")</f>
        <v>1</v>
      </c>
      <c r="R1864" s="6"/>
      <c r="S1864" s="5"/>
      <c r="T1864" s="6" t="b">
        <v>1</v>
      </c>
    </row>
    <row r="1865" spans="1:20" ht="15.75" x14ac:dyDescent="0.25">
      <c r="A1865" s="6" t="str">
        <f>IFERROR(FIND($A$14,C1865),"")</f>
        <v/>
      </c>
      <c r="B1865" s="10" t="s">
        <v>1390</v>
      </c>
      <c r="C1865" s="9" t="s">
        <v>1389</v>
      </c>
      <c r="D1865" s="8" t="s">
        <v>2</v>
      </c>
      <c r="E1865" s="6"/>
      <c r="F1865" s="6"/>
      <c r="G1865" s="6"/>
      <c r="H1865" s="6"/>
      <c r="I1865" s="6" t="s">
        <v>0</v>
      </c>
      <c r="J1865" s="6" t="s">
        <v>1388</v>
      </c>
      <c r="K1865" s="6"/>
      <c r="L1865" s="6" t="s">
        <v>0</v>
      </c>
      <c r="M1865" s="6" t="s">
        <v>0</v>
      </c>
      <c r="N1865" s="6"/>
      <c r="O1865" s="6"/>
      <c r="P1865" s="6" t="s">
        <v>0</v>
      </c>
      <c r="Q1865" s="7">
        <f>COUNTA(E1865:P1865)-COUNTIF(C1865:P1865," ")</f>
        <v>1</v>
      </c>
      <c r="R1865" s="6"/>
      <c r="S1865" s="5"/>
      <c r="T1865" s="6" t="b">
        <v>1</v>
      </c>
    </row>
    <row r="1866" spans="1:20" ht="15.75" x14ac:dyDescent="0.25">
      <c r="A1866" s="6" t="str">
        <f>IFERROR(FIND($A$14,C1866),"")</f>
        <v/>
      </c>
      <c r="B1866" s="10" t="s">
        <v>9790</v>
      </c>
      <c r="C1866" s="9" t="s">
        <v>9789</v>
      </c>
      <c r="D1866" s="8" t="s">
        <v>312</v>
      </c>
      <c r="E1866" s="6"/>
      <c r="F1866" s="6"/>
      <c r="G1866" s="6" t="s">
        <v>9788</v>
      </c>
      <c r="H1866" s="6"/>
      <c r="I1866" s="6" t="s">
        <v>9787</v>
      </c>
      <c r="J1866" s="6"/>
      <c r="K1866" s="6"/>
      <c r="L1866" s="6" t="s">
        <v>0</v>
      </c>
      <c r="M1866" s="6" t="s">
        <v>0</v>
      </c>
      <c r="N1866" s="6"/>
      <c r="O1866" s="6"/>
      <c r="P1866" s="6" t="s">
        <v>0</v>
      </c>
      <c r="Q1866" s="7">
        <f>COUNTA(E1866:P1866)-COUNTIF(C1866:P1866," ")</f>
        <v>2</v>
      </c>
      <c r="R1866" s="6"/>
      <c r="S1866" s="5"/>
      <c r="T1866" s="6" t="b">
        <v>1</v>
      </c>
    </row>
    <row r="1867" spans="1:20" ht="15.75" x14ac:dyDescent="0.25">
      <c r="A1867" s="6" t="str">
        <f>IFERROR(FIND($A$14,C1867),"")</f>
        <v/>
      </c>
      <c r="B1867" s="10" t="s">
        <v>9786</v>
      </c>
      <c r="C1867" s="9" t="s">
        <v>9785</v>
      </c>
      <c r="D1867" s="8" t="s">
        <v>312</v>
      </c>
      <c r="E1867" s="6"/>
      <c r="F1867" s="6"/>
      <c r="G1867" s="6" t="s">
        <v>9784</v>
      </c>
      <c r="H1867" s="6"/>
      <c r="I1867" s="6" t="s">
        <v>0</v>
      </c>
      <c r="J1867" s="6"/>
      <c r="K1867" s="6"/>
      <c r="L1867" s="6" t="s">
        <v>0</v>
      </c>
      <c r="M1867" s="6" t="s">
        <v>9783</v>
      </c>
      <c r="N1867" s="6"/>
      <c r="O1867" s="6"/>
      <c r="P1867" s="6" t="s">
        <v>0</v>
      </c>
      <c r="Q1867" s="7">
        <f>COUNTA(E1867:P1867)-COUNTIF(C1867:P1867," ")</f>
        <v>2</v>
      </c>
      <c r="R1867" s="6"/>
      <c r="S1867" s="5"/>
      <c r="T1867" s="6" t="b">
        <v>1</v>
      </c>
    </row>
    <row r="1868" spans="1:20" ht="15.75" x14ac:dyDescent="0.25">
      <c r="A1868" s="6" t="str">
        <f>IFERROR(FIND($A$14,C1868),"")</f>
        <v/>
      </c>
      <c r="B1868" s="10" t="s">
        <v>19162</v>
      </c>
      <c r="C1868" s="9" t="s">
        <v>19161</v>
      </c>
      <c r="D1868" s="8" t="s">
        <v>312</v>
      </c>
      <c r="E1868" s="6"/>
      <c r="F1868" s="6"/>
      <c r="G1868" s="6" t="s">
        <v>19160</v>
      </c>
      <c r="H1868" s="6"/>
      <c r="I1868" s="6" t="s">
        <v>0</v>
      </c>
      <c r="J1868" s="6" t="s">
        <v>19159</v>
      </c>
      <c r="K1868" s="6" t="s">
        <v>19158</v>
      </c>
      <c r="L1868" s="6" t="s">
        <v>0</v>
      </c>
      <c r="M1868" s="6" t="s">
        <v>19157</v>
      </c>
      <c r="N1868" s="6"/>
      <c r="O1868" s="6"/>
      <c r="P1868" s="6" t="s">
        <v>0</v>
      </c>
      <c r="Q1868" s="7">
        <f>COUNTA(E1868:P1868)-COUNTIF(C1868:P1868," ")</f>
        <v>4</v>
      </c>
      <c r="R1868" s="6"/>
      <c r="S1868" s="5"/>
      <c r="T1868" s="6" t="b">
        <v>1</v>
      </c>
    </row>
    <row r="1869" spans="1:20" ht="15.75" x14ac:dyDescent="0.25">
      <c r="A1869" s="6" t="str">
        <f>IFERROR(FIND($A$14,C1869),"")</f>
        <v/>
      </c>
      <c r="B1869" s="10" t="s">
        <v>13558</v>
      </c>
      <c r="C1869" s="9" t="s">
        <v>13557</v>
      </c>
      <c r="D1869" s="8" t="s">
        <v>14</v>
      </c>
      <c r="E1869" s="6"/>
      <c r="F1869" s="6" t="s">
        <v>13556</v>
      </c>
      <c r="G1869" s="6"/>
      <c r="H1869" s="6"/>
      <c r="I1869" s="6" t="s">
        <v>0</v>
      </c>
      <c r="J1869" s="6" t="s">
        <v>0</v>
      </c>
      <c r="K1869" s="6"/>
      <c r="L1869" s="6" t="s">
        <v>0</v>
      </c>
      <c r="M1869" s="6" t="s">
        <v>0</v>
      </c>
      <c r="N1869" s="6"/>
      <c r="O1869" s="6"/>
      <c r="P1869" s="6" t="s">
        <v>0</v>
      </c>
      <c r="Q1869" s="7">
        <f>COUNTA(E1869:P1869)-COUNTIF(C1869:P1869," ")</f>
        <v>1</v>
      </c>
      <c r="R1869" s="6"/>
      <c r="S1869" s="5"/>
      <c r="T1869" s="6" t="b">
        <v>1</v>
      </c>
    </row>
    <row r="1870" spans="1:20" ht="15.75" x14ac:dyDescent="0.25">
      <c r="A1870" s="6" t="str">
        <f>IFERROR(FIND($A$14,C1870),"")</f>
        <v/>
      </c>
      <c r="B1870" s="10" t="s">
        <v>9782</v>
      </c>
      <c r="C1870" s="9" t="s">
        <v>9781</v>
      </c>
      <c r="D1870" s="8" t="s">
        <v>312</v>
      </c>
      <c r="E1870" s="6"/>
      <c r="F1870" s="6"/>
      <c r="G1870" s="6" t="s">
        <v>9780</v>
      </c>
      <c r="H1870" s="6"/>
      <c r="I1870" s="6" t="s">
        <v>0</v>
      </c>
      <c r="J1870" s="6"/>
      <c r="K1870" s="6"/>
      <c r="L1870" s="6" t="s">
        <v>0</v>
      </c>
      <c r="M1870" s="6" t="s">
        <v>0</v>
      </c>
      <c r="N1870" s="6"/>
      <c r="O1870" s="6"/>
      <c r="P1870" s="6" t="s">
        <v>0</v>
      </c>
      <c r="Q1870" s="7">
        <f>COUNTA(E1870:P1870)-COUNTIF(C1870:P1870," ")</f>
        <v>1</v>
      </c>
      <c r="R1870" s="6"/>
      <c r="S1870" s="5"/>
      <c r="T1870" s="6" t="b">
        <v>1</v>
      </c>
    </row>
    <row r="1871" spans="1:20" ht="15.75" x14ac:dyDescent="0.25">
      <c r="A1871" s="6" t="str">
        <f>IFERROR(FIND($A$14,C1871),"")</f>
        <v/>
      </c>
      <c r="B1871" s="10" t="s">
        <v>17095</v>
      </c>
      <c r="C1871" s="9" t="s">
        <v>17094</v>
      </c>
      <c r="D1871" s="12" t="s">
        <v>941</v>
      </c>
      <c r="E1871" s="6"/>
      <c r="F1871" s="6"/>
      <c r="G1871" s="6"/>
      <c r="H1871" s="6"/>
      <c r="I1871" s="6"/>
      <c r="J1871" s="6"/>
      <c r="K1871" s="6"/>
      <c r="L1871" s="6" t="s">
        <v>0</v>
      </c>
      <c r="M1871" s="6"/>
      <c r="N1871" s="6"/>
      <c r="O1871" s="6" t="s">
        <v>17093</v>
      </c>
      <c r="P1871" s="6" t="s">
        <v>0</v>
      </c>
      <c r="Q1871" s="7">
        <f>COUNTA(E1871:P1871)-COUNTIF(C1871:P1871," ")</f>
        <v>1</v>
      </c>
      <c r="R1871" s="6"/>
      <c r="S1871" s="5" t="s">
        <v>17081</v>
      </c>
      <c r="T1871" s="6" t="b">
        <v>1</v>
      </c>
    </row>
    <row r="1872" spans="1:20" ht="15.75" x14ac:dyDescent="0.25">
      <c r="A1872" s="6" t="str">
        <f>IFERROR(FIND($A$14,C1872),"")</f>
        <v/>
      </c>
      <c r="B1872" s="10" t="s">
        <v>9764</v>
      </c>
      <c r="C1872" s="9" t="s">
        <v>9763</v>
      </c>
      <c r="D1872" s="8" t="s">
        <v>312</v>
      </c>
      <c r="E1872" s="6"/>
      <c r="F1872" s="6"/>
      <c r="G1872" s="6" t="s">
        <v>9762</v>
      </c>
      <c r="H1872" s="6"/>
      <c r="I1872" s="6" t="s">
        <v>0</v>
      </c>
      <c r="J1872" s="6"/>
      <c r="K1872" s="6"/>
      <c r="L1872" s="6" t="s">
        <v>0</v>
      </c>
      <c r="M1872" s="6" t="s">
        <v>0</v>
      </c>
      <c r="N1872" s="6"/>
      <c r="O1872" s="6"/>
      <c r="P1872" s="6" t="s">
        <v>0</v>
      </c>
      <c r="Q1872" s="7">
        <f>COUNTA(E1872:P1872)-COUNTIF(C1872:P1872," ")</f>
        <v>1</v>
      </c>
      <c r="R1872" s="6"/>
      <c r="S1872" s="5"/>
      <c r="T1872" s="6" t="b">
        <v>1</v>
      </c>
    </row>
    <row r="1873" spans="1:20" ht="15.75" x14ac:dyDescent="0.25">
      <c r="A1873" s="6" t="str">
        <f>IFERROR(FIND($A$14,C1873),"")</f>
        <v/>
      </c>
      <c r="B1873" s="10" t="s">
        <v>1387</v>
      </c>
      <c r="C1873" s="9" t="s">
        <v>1386</v>
      </c>
      <c r="D1873" s="8" t="s">
        <v>25</v>
      </c>
      <c r="E1873" s="6"/>
      <c r="F1873" s="6"/>
      <c r="G1873" s="6"/>
      <c r="H1873" s="6"/>
      <c r="I1873" s="6"/>
      <c r="J1873" s="6"/>
      <c r="K1873" s="6"/>
      <c r="L1873" s="6" t="s">
        <v>0</v>
      </c>
      <c r="M1873" s="6" t="s">
        <v>1385</v>
      </c>
      <c r="N1873" s="6"/>
      <c r="O1873" s="6"/>
      <c r="P1873" s="6" t="s">
        <v>0</v>
      </c>
      <c r="Q1873" s="7">
        <f>COUNTA(E1873:P1873)-COUNTIF(C1873:P1873," ")</f>
        <v>1</v>
      </c>
      <c r="R1873" s="6"/>
      <c r="S1873" s="5"/>
      <c r="T1873" s="6" t="b">
        <v>1</v>
      </c>
    </row>
    <row r="1874" spans="1:20" ht="15.75" x14ac:dyDescent="0.25">
      <c r="A1874" s="6" t="str">
        <f>IFERROR(FIND($A$14,C1874),"")</f>
        <v/>
      </c>
      <c r="B1874" s="10" t="s">
        <v>9768</v>
      </c>
      <c r="C1874" s="9" t="s">
        <v>9767</v>
      </c>
      <c r="D1874" s="8" t="s">
        <v>312</v>
      </c>
      <c r="E1874" s="6"/>
      <c r="F1874" s="6"/>
      <c r="G1874" s="6" t="s">
        <v>9766</v>
      </c>
      <c r="H1874" s="6"/>
      <c r="I1874" s="6" t="s">
        <v>0</v>
      </c>
      <c r="J1874" s="6"/>
      <c r="K1874" s="6"/>
      <c r="L1874" s="6" t="s">
        <v>0</v>
      </c>
      <c r="M1874" s="6" t="s">
        <v>9765</v>
      </c>
      <c r="N1874" s="6"/>
      <c r="O1874" s="6"/>
      <c r="P1874" s="6" t="s">
        <v>0</v>
      </c>
      <c r="Q1874" s="7">
        <f>COUNTA(E1874:P1874)-COUNTIF(C1874:P1874," ")</f>
        <v>2</v>
      </c>
      <c r="R1874" s="6"/>
      <c r="S1874" s="5"/>
      <c r="T1874" s="6" t="b">
        <v>1</v>
      </c>
    </row>
    <row r="1875" spans="1:20" ht="15.75" x14ac:dyDescent="0.25">
      <c r="A1875" s="6" t="str">
        <f>IFERROR(FIND($A$14,C1875),"")</f>
        <v/>
      </c>
      <c r="B1875" s="10" t="s">
        <v>9779</v>
      </c>
      <c r="C1875" s="9" t="s">
        <v>9778</v>
      </c>
      <c r="D1875" s="8" t="s">
        <v>312</v>
      </c>
      <c r="E1875" s="6"/>
      <c r="F1875" s="6"/>
      <c r="G1875" s="6" t="s">
        <v>9777</v>
      </c>
      <c r="H1875" s="6"/>
      <c r="I1875" s="6" t="s">
        <v>9776</v>
      </c>
      <c r="J1875" s="6" t="s">
        <v>9775</v>
      </c>
      <c r="K1875" s="6"/>
      <c r="L1875" s="6" t="s">
        <v>0</v>
      </c>
      <c r="M1875" s="6" t="s">
        <v>9774</v>
      </c>
      <c r="N1875" s="6"/>
      <c r="O1875" s="6"/>
      <c r="P1875" s="6" t="s">
        <v>0</v>
      </c>
      <c r="Q1875" s="7">
        <f>COUNTA(E1875:P1875)-COUNTIF(C1875:P1875," ")</f>
        <v>4</v>
      </c>
      <c r="R1875" s="6"/>
      <c r="S1875" s="5"/>
      <c r="T1875" s="6" t="b">
        <v>1</v>
      </c>
    </row>
    <row r="1876" spans="1:20" ht="15.75" x14ac:dyDescent="0.25">
      <c r="A1876" s="6" t="str">
        <f>IFERROR(FIND($A$14,C1876),"")</f>
        <v/>
      </c>
      <c r="B1876" s="10" t="s">
        <v>9773</v>
      </c>
      <c r="C1876" s="9" t="s">
        <v>9772</v>
      </c>
      <c r="D1876" s="8" t="s">
        <v>14</v>
      </c>
      <c r="E1876" s="6"/>
      <c r="F1876" s="6" t="s">
        <v>9771</v>
      </c>
      <c r="G1876" s="6" t="s">
        <v>9770</v>
      </c>
      <c r="H1876" s="6"/>
      <c r="I1876" s="6" t="s">
        <v>9769</v>
      </c>
      <c r="J1876" s="6" t="s">
        <v>0</v>
      </c>
      <c r="K1876" s="6"/>
      <c r="L1876" s="6" t="s">
        <v>0</v>
      </c>
      <c r="M1876" s="6" t="s">
        <v>0</v>
      </c>
      <c r="N1876" s="6"/>
      <c r="O1876" s="6"/>
      <c r="P1876" s="6" t="s">
        <v>0</v>
      </c>
      <c r="Q1876" s="7">
        <f>COUNTA(E1876:P1876)-COUNTIF(C1876:P1876," ")</f>
        <v>3</v>
      </c>
      <c r="R1876" s="6"/>
      <c r="S1876" s="5"/>
      <c r="T1876" s="6" t="b">
        <v>1</v>
      </c>
    </row>
    <row r="1877" spans="1:20" ht="15.75" x14ac:dyDescent="0.25">
      <c r="A1877" s="6" t="str">
        <f>IFERROR(FIND($A$14,C1877),"")</f>
        <v/>
      </c>
      <c r="B1877" s="10" t="s">
        <v>19140</v>
      </c>
      <c r="C1877" s="9" t="s">
        <v>19139</v>
      </c>
      <c r="D1877" s="8" t="s">
        <v>103</v>
      </c>
      <c r="E1877" s="6"/>
      <c r="F1877" s="6"/>
      <c r="G1877" s="6"/>
      <c r="H1877" s="6"/>
      <c r="I1877" s="6"/>
      <c r="J1877" s="6"/>
      <c r="K1877" s="6" t="s">
        <v>19137</v>
      </c>
      <c r="L1877" s="6" t="s">
        <v>0</v>
      </c>
      <c r="M1877" s="6"/>
      <c r="N1877" s="6" t="s">
        <v>19138</v>
      </c>
      <c r="O1877" s="6" t="s">
        <v>19137</v>
      </c>
      <c r="P1877" s="6" t="s">
        <v>19136</v>
      </c>
      <c r="Q1877" s="7">
        <f>COUNTA(E1877:P1877)-COUNTIF(C1877:P1877," ")</f>
        <v>4</v>
      </c>
      <c r="R1877" s="6"/>
      <c r="S1877" s="5" t="s">
        <v>16913</v>
      </c>
      <c r="T1877" s="6" t="b">
        <v>1</v>
      </c>
    </row>
    <row r="1878" spans="1:20" ht="15.75" x14ac:dyDescent="0.25">
      <c r="A1878" s="6">
        <f>IFERROR(FIND($A$14,C1878),"")</f>
        <v>5</v>
      </c>
      <c r="B1878" s="10" t="s">
        <v>15753</v>
      </c>
      <c r="C1878" s="9" t="s">
        <v>15752</v>
      </c>
      <c r="D1878" s="8" t="s">
        <v>312</v>
      </c>
      <c r="E1878" s="6"/>
      <c r="F1878" s="6"/>
      <c r="G1878" s="6" t="s">
        <v>15751</v>
      </c>
      <c r="H1878" s="6"/>
      <c r="I1878" s="6" t="s">
        <v>15750</v>
      </c>
      <c r="J1878" s="6" t="s">
        <v>15749</v>
      </c>
      <c r="K1878" s="6"/>
      <c r="L1878" s="6" t="s">
        <v>0</v>
      </c>
      <c r="M1878" s="6" t="s">
        <v>0</v>
      </c>
      <c r="N1878" s="6"/>
      <c r="O1878" s="6" t="s">
        <v>15748</v>
      </c>
      <c r="P1878" s="6" t="s">
        <v>0</v>
      </c>
      <c r="Q1878" s="7">
        <f>COUNTA(E1878:P1878)-COUNTIF(C1878:P1878," ")</f>
        <v>4</v>
      </c>
      <c r="R1878" s="6"/>
      <c r="S1878" s="5" t="s">
        <v>15391</v>
      </c>
      <c r="T1878" s="6" t="b">
        <v>1</v>
      </c>
    </row>
    <row r="1879" spans="1:20" ht="15.75" x14ac:dyDescent="0.25">
      <c r="A1879" s="6" t="str">
        <f>IFERROR(FIND($A$14,C1879),"")</f>
        <v/>
      </c>
      <c r="B1879" s="10" t="s">
        <v>13555</v>
      </c>
      <c r="C1879" s="9" t="s">
        <v>13554</v>
      </c>
      <c r="D1879" s="8" t="s">
        <v>14</v>
      </c>
      <c r="E1879" s="6"/>
      <c r="F1879" s="6" t="s">
        <v>13553</v>
      </c>
      <c r="G1879" s="6"/>
      <c r="H1879" s="6"/>
      <c r="I1879" s="6" t="s">
        <v>13553</v>
      </c>
      <c r="J1879" s="6" t="s">
        <v>0</v>
      </c>
      <c r="K1879" s="6"/>
      <c r="L1879" s="6" t="s">
        <v>0</v>
      </c>
      <c r="M1879" s="6" t="s">
        <v>0</v>
      </c>
      <c r="N1879" s="6"/>
      <c r="O1879" s="6"/>
      <c r="P1879" s="6" t="s">
        <v>0</v>
      </c>
      <c r="Q1879" s="7">
        <f>COUNTA(E1879:P1879)-COUNTIF(C1879:P1879," ")</f>
        <v>2</v>
      </c>
      <c r="R1879" s="6"/>
      <c r="S1879" s="5"/>
      <c r="T1879" s="6" t="b">
        <v>1</v>
      </c>
    </row>
    <row r="1880" spans="1:20" ht="15.75" x14ac:dyDescent="0.25">
      <c r="A1880" s="6" t="str">
        <f>IFERROR(FIND($A$14,C1880),"")</f>
        <v/>
      </c>
      <c r="B1880" s="10" t="s">
        <v>9761</v>
      </c>
      <c r="C1880" s="9" t="s">
        <v>9760</v>
      </c>
      <c r="D1880" s="8" t="s">
        <v>312</v>
      </c>
      <c r="E1880" s="6"/>
      <c r="F1880" s="6"/>
      <c r="G1880" s="6" t="s">
        <v>9759</v>
      </c>
      <c r="H1880" s="6"/>
      <c r="I1880" s="6" t="s">
        <v>9758</v>
      </c>
      <c r="J1880" s="6" t="s">
        <v>9757</v>
      </c>
      <c r="K1880" s="6"/>
      <c r="L1880" s="6" t="s">
        <v>0</v>
      </c>
      <c r="M1880" s="6" t="s">
        <v>9756</v>
      </c>
      <c r="N1880" s="6" t="s">
        <v>9755</v>
      </c>
      <c r="O1880" s="6" t="s">
        <v>9754</v>
      </c>
      <c r="P1880" s="6" t="s">
        <v>9753</v>
      </c>
      <c r="Q1880" s="7">
        <f>COUNTA(E1880:P1880)-COUNTIF(C1880:P1880," ")</f>
        <v>7</v>
      </c>
      <c r="R1880" s="6"/>
      <c r="S1880" s="5"/>
      <c r="T1880" s="6" t="b">
        <v>1</v>
      </c>
    </row>
    <row r="1881" spans="1:20" ht="15.75" x14ac:dyDescent="0.25">
      <c r="A1881" s="6" t="str">
        <f>IFERROR(FIND($A$14,C1881),"")</f>
        <v/>
      </c>
      <c r="B1881" s="10" t="s">
        <v>9752</v>
      </c>
      <c r="C1881" s="9" t="s">
        <v>9751</v>
      </c>
      <c r="D1881" s="8" t="s">
        <v>14</v>
      </c>
      <c r="E1881" s="6"/>
      <c r="F1881" s="6" t="s">
        <v>9749</v>
      </c>
      <c r="G1881" s="6" t="s">
        <v>9750</v>
      </c>
      <c r="H1881" s="6"/>
      <c r="I1881" s="6" t="s">
        <v>9749</v>
      </c>
      <c r="J1881" s="6" t="s">
        <v>0</v>
      </c>
      <c r="K1881" s="6"/>
      <c r="L1881" s="6" t="s">
        <v>0</v>
      </c>
      <c r="M1881" s="6" t="s">
        <v>0</v>
      </c>
      <c r="N1881" s="6"/>
      <c r="O1881" s="6"/>
      <c r="P1881" s="6" t="s">
        <v>0</v>
      </c>
      <c r="Q1881" s="7">
        <f>COUNTA(E1881:P1881)-COUNTIF(C1881:P1881," ")</f>
        <v>3</v>
      </c>
      <c r="R1881" s="6"/>
      <c r="S1881" s="5"/>
      <c r="T1881" s="6" t="b">
        <v>1</v>
      </c>
    </row>
    <row r="1882" spans="1:20" ht="15.75" x14ac:dyDescent="0.25">
      <c r="A1882" s="6" t="str">
        <f>IFERROR(FIND($A$14,C1882),"")</f>
        <v/>
      </c>
      <c r="B1882" s="10" t="s">
        <v>19135</v>
      </c>
      <c r="C1882" s="9" t="s">
        <v>19134</v>
      </c>
      <c r="D1882" s="8" t="s">
        <v>312</v>
      </c>
      <c r="E1882" s="6"/>
      <c r="F1882" s="6"/>
      <c r="G1882" s="6" t="s">
        <v>19133</v>
      </c>
      <c r="H1882" s="6"/>
      <c r="I1882" s="6" t="s">
        <v>19132</v>
      </c>
      <c r="J1882" s="6" t="s">
        <v>19131</v>
      </c>
      <c r="K1882" s="6" t="s">
        <v>19128</v>
      </c>
      <c r="L1882" s="6" t="s">
        <v>0</v>
      </c>
      <c r="M1882" s="6" t="s">
        <v>19130</v>
      </c>
      <c r="N1882" s="6" t="s">
        <v>19129</v>
      </c>
      <c r="O1882" s="6" t="s">
        <v>19128</v>
      </c>
      <c r="P1882" s="6" t="s">
        <v>19127</v>
      </c>
      <c r="Q1882" s="7">
        <f>COUNTA(E1882:P1882)-COUNTIF(C1882:P1882," ")</f>
        <v>8</v>
      </c>
      <c r="R1882" s="6"/>
      <c r="S1882" s="5"/>
      <c r="T1882" s="6" t="b">
        <v>1</v>
      </c>
    </row>
    <row r="1883" spans="1:20" ht="15.75" x14ac:dyDescent="0.25">
      <c r="A1883" s="6" t="str">
        <f>IFERROR(FIND($A$14,C1883),"")</f>
        <v/>
      </c>
      <c r="B1883" s="10" t="s">
        <v>1384</v>
      </c>
      <c r="C1883" s="9" t="s">
        <v>1383</v>
      </c>
      <c r="D1883" s="8" t="s">
        <v>2</v>
      </c>
      <c r="E1883" s="6"/>
      <c r="F1883" s="6"/>
      <c r="G1883" s="6"/>
      <c r="H1883" s="6"/>
      <c r="I1883" s="6" t="s">
        <v>0</v>
      </c>
      <c r="J1883" s="6" t="s">
        <v>1382</v>
      </c>
      <c r="K1883" s="6"/>
      <c r="L1883" s="6" t="s">
        <v>0</v>
      </c>
      <c r="M1883" s="6" t="s">
        <v>0</v>
      </c>
      <c r="N1883" s="6"/>
      <c r="O1883" s="6"/>
      <c r="P1883" s="6" t="s">
        <v>0</v>
      </c>
      <c r="Q1883" s="7">
        <f>COUNTA(E1883:P1883)-COUNTIF(C1883:P1883," ")</f>
        <v>1</v>
      </c>
      <c r="R1883" s="6"/>
      <c r="S1883" s="5"/>
      <c r="T1883" s="6" t="b">
        <v>1</v>
      </c>
    </row>
    <row r="1884" spans="1:20" ht="15.75" x14ac:dyDescent="0.25">
      <c r="A1884" s="6" t="str">
        <f>IFERROR(FIND($A$14,C1884),"")</f>
        <v/>
      </c>
      <c r="B1884" s="10" t="s">
        <v>13552</v>
      </c>
      <c r="C1884" s="9" t="s">
        <v>13551</v>
      </c>
      <c r="D1884" s="8" t="s">
        <v>14</v>
      </c>
      <c r="E1884" s="6"/>
      <c r="F1884" s="6" t="s">
        <v>13550</v>
      </c>
      <c r="G1884" s="6"/>
      <c r="H1884" s="6"/>
      <c r="I1884" s="6" t="s">
        <v>13550</v>
      </c>
      <c r="J1884" s="6" t="s">
        <v>0</v>
      </c>
      <c r="K1884" s="6"/>
      <c r="L1884" s="6" t="s">
        <v>0</v>
      </c>
      <c r="M1884" s="6" t="s">
        <v>0</v>
      </c>
      <c r="N1884" s="6"/>
      <c r="O1884" s="6"/>
      <c r="P1884" s="6" t="s">
        <v>0</v>
      </c>
      <c r="Q1884" s="7">
        <f>COUNTA(E1884:P1884)-COUNTIF(C1884:P1884," ")</f>
        <v>2</v>
      </c>
      <c r="R1884" s="6"/>
      <c r="S1884" s="5"/>
      <c r="T1884" s="6" t="b">
        <v>1</v>
      </c>
    </row>
    <row r="1885" spans="1:20" ht="15.75" x14ac:dyDescent="0.25">
      <c r="A1885" s="6" t="str">
        <f>IFERROR(FIND($A$14,C1885),"")</f>
        <v/>
      </c>
      <c r="B1885" s="10" t="s">
        <v>1381</v>
      </c>
      <c r="C1885" s="9" t="s">
        <v>1380</v>
      </c>
      <c r="D1885" s="8" t="s">
        <v>2</v>
      </c>
      <c r="E1885" s="6"/>
      <c r="F1885" s="6"/>
      <c r="G1885" s="6"/>
      <c r="H1885" s="6"/>
      <c r="I1885" s="6" t="s">
        <v>0</v>
      </c>
      <c r="J1885" s="6" t="s">
        <v>1379</v>
      </c>
      <c r="K1885" s="6"/>
      <c r="L1885" s="6" t="s">
        <v>0</v>
      </c>
      <c r="M1885" s="6" t="s">
        <v>1378</v>
      </c>
      <c r="N1885" s="6"/>
      <c r="O1885" s="6"/>
      <c r="P1885" s="6" t="s">
        <v>0</v>
      </c>
      <c r="Q1885" s="7">
        <f>COUNTA(E1885:P1885)-COUNTIF(C1885:P1885," ")</f>
        <v>2</v>
      </c>
      <c r="R1885" s="6"/>
      <c r="S1885" s="5"/>
      <c r="T1885" s="6" t="b">
        <v>1</v>
      </c>
    </row>
    <row r="1886" spans="1:20" ht="15.75" x14ac:dyDescent="0.25">
      <c r="A1886" s="6" t="str">
        <f>IFERROR(FIND($A$14,C1886),"")</f>
        <v/>
      </c>
      <c r="B1886" s="10" t="s">
        <v>13549</v>
      </c>
      <c r="C1886" s="9" t="s">
        <v>13548</v>
      </c>
      <c r="D1886" s="8" t="s">
        <v>14</v>
      </c>
      <c r="E1886" s="6"/>
      <c r="F1886" s="6" t="s">
        <v>13547</v>
      </c>
      <c r="G1886" s="6"/>
      <c r="H1886" s="6"/>
      <c r="I1886" s="6" t="s">
        <v>13547</v>
      </c>
      <c r="J1886" s="6" t="s">
        <v>0</v>
      </c>
      <c r="K1886" s="6"/>
      <c r="L1886" s="6" t="s">
        <v>0</v>
      </c>
      <c r="M1886" s="6" t="s">
        <v>13546</v>
      </c>
      <c r="N1886" s="6"/>
      <c r="O1886" s="6"/>
      <c r="P1886" s="6" t="s">
        <v>0</v>
      </c>
      <c r="Q1886" s="7">
        <f>COUNTA(E1886:P1886)-COUNTIF(C1886:P1886," ")</f>
        <v>3</v>
      </c>
      <c r="R1886" s="6"/>
      <c r="S1886" s="5"/>
      <c r="T1886" s="6" t="b">
        <v>1</v>
      </c>
    </row>
    <row r="1887" spans="1:20" ht="15.75" x14ac:dyDescent="0.25">
      <c r="A1887" s="6" t="str">
        <f>IFERROR(FIND($A$14,C1887),"")</f>
        <v/>
      </c>
      <c r="B1887" s="10" t="s">
        <v>19156</v>
      </c>
      <c r="C1887" s="9" t="s">
        <v>19155</v>
      </c>
      <c r="D1887" s="8" t="s">
        <v>14</v>
      </c>
      <c r="E1887" s="6"/>
      <c r="F1887" s="6" t="s">
        <v>19154</v>
      </c>
      <c r="G1887" s="6"/>
      <c r="H1887" s="6"/>
      <c r="I1887" s="6" t="s">
        <v>0</v>
      </c>
      <c r="J1887" s="6" t="s">
        <v>19153</v>
      </c>
      <c r="K1887" s="6" t="s">
        <v>19152</v>
      </c>
      <c r="L1887" s="6" t="s">
        <v>0</v>
      </c>
      <c r="M1887" s="6" t="s">
        <v>0</v>
      </c>
      <c r="N1887" s="6"/>
      <c r="O1887" s="6" t="s">
        <v>19151</v>
      </c>
      <c r="P1887" s="6" t="s">
        <v>19150</v>
      </c>
      <c r="Q1887" s="7">
        <f>COUNTA(E1887:P1887)-COUNTIF(C1887:P1887," ")</f>
        <v>5</v>
      </c>
      <c r="R1887" s="6"/>
      <c r="S1887" s="5" t="s">
        <v>16240</v>
      </c>
      <c r="T1887" s="6" t="b">
        <v>1</v>
      </c>
    </row>
    <row r="1888" spans="1:20" ht="15.75" x14ac:dyDescent="0.25">
      <c r="A1888" s="6" t="str">
        <f>IFERROR(FIND($A$14,C1888),"")</f>
        <v/>
      </c>
      <c r="B1888" s="10" t="s">
        <v>9748</v>
      </c>
      <c r="C1888" s="9" t="s">
        <v>9747</v>
      </c>
      <c r="D1888" s="8" t="s">
        <v>312</v>
      </c>
      <c r="E1888" s="6"/>
      <c r="F1888" s="6"/>
      <c r="G1888" s="6" t="s">
        <v>9746</v>
      </c>
      <c r="H1888" s="6"/>
      <c r="I1888" s="6" t="s">
        <v>0</v>
      </c>
      <c r="J1888" s="6"/>
      <c r="K1888" s="6"/>
      <c r="L1888" s="6" t="s">
        <v>0</v>
      </c>
      <c r="M1888" s="6" t="s">
        <v>0</v>
      </c>
      <c r="N1888" s="6"/>
      <c r="O1888" s="6"/>
      <c r="P1888" s="6" t="s">
        <v>0</v>
      </c>
      <c r="Q1888" s="7">
        <f>COUNTA(E1888:P1888)-COUNTIF(C1888:P1888," ")</f>
        <v>1</v>
      </c>
      <c r="R1888" s="6"/>
      <c r="S1888" s="5"/>
      <c r="T1888" s="6" t="b">
        <v>1</v>
      </c>
    </row>
    <row r="1889" spans="1:20" ht="15.75" x14ac:dyDescent="0.25">
      <c r="A1889" s="6" t="str">
        <f>IFERROR(FIND($A$14,C1889),"")</f>
        <v/>
      </c>
      <c r="B1889" s="10" t="s">
        <v>9745</v>
      </c>
      <c r="C1889" s="9" t="s">
        <v>9744</v>
      </c>
      <c r="D1889" s="8" t="s">
        <v>14</v>
      </c>
      <c r="E1889" s="6"/>
      <c r="F1889" s="6" t="s">
        <v>9743</v>
      </c>
      <c r="G1889" s="6" t="s">
        <v>9742</v>
      </c>
      <c r="H1889" s="6"/>
      <c r="I1889" s="6" t="s">
        <v>0</v>
      </c>
      <c r="J1889" s="6" t="s">
        <v>0</v>
      </c>
      <c r="K1889" s="6"/>
      <c r="L1889" s="6" t="s">
        <v>0</v>
      </c>
      <c r="M1889" s="6" t="s">
        <v>0</v>
      </c>
      <c r="N1889" s="6"/>
      <c r="O1889" s="6"/>
      <c r="P1889" s="6" t="s">
        <v>0</v>
      </c>
      <c r="Q1889" s="7">
        <f>COUNTA(E1889:P1889)-COUNTIF(C1889:P1889," ")</f>
        <v>2</v>
      </c>
      <c r="R1889" s="6"/>
      <c r="S1889" s="5"/>
      <c r="T1889" s="6" t="b">
        <v>1</v>
      </c>
    </row>
    <row r="1890" spans="1:20" ht="15.75" x14ac:dyDescent="0.25">
      <c r="A1890" s="6" t="str">
        <f>IFERROR(FIND($A$14,C1890),"")</f>
        <v/>
      </c>
      <c r="B1890" s="10" t="s">
        <v>7844</v>
      </c>
      <c r="C1890" s="9" t="s">
        <v>7843</v>
      </c>
      <c r="D1890" s="8" t="s">
        <v>312</v>
      </c>
      <c r="E1890" s="6"/>
      <c r="F1890" s="6"/>
      <c r="G1890" s="6" t="s">
        <v>7842</v>
      </c>
      <c r="H1890" s="6"/>
      <c r="I1890" s="6" t="s">
        <v>0</v>
      </c>
      <c r="J1890" s="6"/>
      <c r="K1890" s="6"/>
      <c r="L1890" s="6" t="s">
        <v>0</v>
      </c>
      <c r="M1890" s="6" t="s">
        <v>0</v>
      </c>
      <c r="N1890" s="6"/>
      <c r="O1890" s="6"/>
      <c r="P1890" s="6" t="s">
        <v>0</v>
      </c>
      <c r="Q1890" s="7">
        <f>COUNTA(E1890:P1890)-COUNTIF(C1890:P1890," ")</f>
        <v>1</v>
      </c>
      <c r="R1890" s="6"/>
      <c r="S1890" s="5"/>
      <c r="T1890" s="6" t="b">
        <v>1</v>
      </c>
    </row>
    <row r="1891" spans="1:20" ht="15.75" x14ac:dyDescent="0.25">
      <c r="A1891" s="6" t="str">
        <f>IFERROR(FIND($A$14,C1891),"")</f>
        <v/>
      </c>
      <c r="B1891" s="10" t="s">
        <v>9738</v>
      </c>
      <c r="C1891" s="9" t="s">
        <v>9737</v>
      </c>
      <c r="D1891" s="8" t="s">
        <v>312</v>
      </c>
      <c r="E1891" s="6"/>
      <c r="F1891" s="6"/>
      <c r="G1891" s="6" t="s">
        <v>9736</v>
      </c>
      <c r="H1891" s="6"/>
      <c r="I1891" s="6" t="s">
        <v>0</v>
      </c>
      <c r="J1891" s="6"/>
      <c r="K1891" s="6"/>
      <c r="L1891" s="6" t="s">
        <v>0</v>
      </c>
      <c r="M1891" s="6" t="s">
        <v>9735</v>
      </c>
      <c r="N1891" s="6"/>
      <c r="O1891" s="6"/>
      <c r="P1891" s="6" t="s">
        <v>0</v>
      </c>
      <c r="Q1891" s="7">
        <f>COUNTA(E1891:P1891)-COUNTIF(C1891:P1891," ")</f>
        <v>2</v>
      </c>
      <c r="R1891" s="6"/>
      <c r="S1891" s="5"/>
      <c r="T1891" s="6" t="b">
        <v>1</v>
      </c>
    </row>
    <row r="1892" spans="1:20" ht="15.75" x14ac:dyDescent="0.25">
      <c r="A1892" s="6" t="str">
        <f>IFERROR(FIND($A$14,C1892),"")</f>
        <v/>
      </c>
      <c r="B1892" s="10" t="s">
        <v>9741</v>
      </c>
      <c r="C1892" s="9" t="s">
        <v>9740</v>
      </c>
      <c r="D1892" s="8" t="s">
        <v>312</v>
      </c>
      <c r="E1892" s="6"/>
      <c r="F1892" s="6"/>
      <c r="G1892" s="6" t="s">
        <v>9739</v>
      </c>
      <c r="H1892" s="6"/>
      <c r="I1892" s="6" t="s">
        <v>0</v>
      </c>
      <c r="J1892" s="6"/>
      <c r="K1892" s="6"/>
      <c r="L1892" s="6" t="s">
        <v>0</v>
      </c>
      <c r="M1892" s="6" t="s">
        <v>0</v>
      </c>
      <c r="N1892" s="6"/>
      <c r="O1892" s="6"/>
      <c r="P1892" s="6" t="s">
        <v>0</v>
      </c>
      <c r="Q1892" s="7">
        <f>COUNTA(E1892:P1892)-COUNTIF(C1892:P1892," ")</f>
        <v>1</v>
      </c>
      <c r="R1892" s="6"/>
      <c r="S1892" s="5"/>
      <c r="T1892" s="6" t="b">
        <v>1</v>
      </c>
    </row>
    <row r="1893" spans="1:20" ht="15.75" x14ac:dyDescent="0.25">
      <c r="A1893" s="6" t="str">
        <f>IFERROR(FIND($A$14,C1893),"")</f>
        <v/>
      </c>
      <c r="B1893" s="10" t="s">
        <v>9734</v>
      </c>
      <c r="C1893" s="9" t="s">
        <v>9733</v>
      </c>
      <c r="D1893" s="8" t="s">
        <v>14</v>
      </c>
      <c r="E1893" s="6"/>
      <c r="F1893" s="6" t="s">
        <v>9732</v>
      </c>
      <c r="G1893" s="6" t="s">
        <v>9731</v>
      </c>
      <c r="H1893" s="6"/>
      <c r="I1893" s="6" t="s">
        <v>0</v>
      </c>
      <c r="J1893" s="6" t="s">
        <v>0</v>
      </c>
      <c r="K1893" s="6"/>
      <c r="L1893" s="6" t="s">
        <v>0</v>
      </c>
      <c r="M1893" s="6" t="s">
        <v>9731</v>
      </c>
      <c r="N1893" s="6"/>
      <c r="O1893" s="6"/>
      <c r="P1893" s="6" t="s">
        <v>0</v>
      </c>
      <c r="Q1893" s="7">
        <f>COUNTA(E1893:P1893)-COUNTIF(C1893:P1893," ")</f>
        <v>3</v>
      </c>
      <c r="R1893" s="6"/>
      <c r="S1893" s="5"/>
      <c r="T1893" s="6" t="b">
        <v>1</v>
      </c>
    </row>
    <row r="1894" spans="1:20" ht="15.75" x14ac:dyDescent="0.25">
      <c r="A1894" s="6" t="str">
        <f>IFERROR(FIND($A$14,C1894),"")</f>
        <v/>
      </c>
      <c r="B1894" s="10" t="s">
        <v>1377</v>
      </c>
      <c r="C1894" s="9" t="s">
        <v>1376</v>
      </c>
      <c r="D1894" s="8" t="s">
        <v>2</v>
      </c>
      <c r="E1894" s="6"/>
      <c r="F1894" s="6"/>
      <c r="G1894" s="6"/>
      <c r="H1894" s="6"/>
      <c r="I1894" s="6" t="s">
        <v>0</v>
      </c>
      <c r="J1894" s="6" t="s">
        <v>1375</v>
      </c>
      <c r="K1894" s="6"/>
      <c r="L1894" s="6" t="s">
        <v>0</v>
      </c>
      <c r="M1894" s="6" t="s">
        <v>1374</v>
      </c>
      <c r="N1894" s="6"/>
      <c r="O1894" s="6"/>
      <c r="P1894" s="6" t="s">
        <v>0</v>
      </c>
      <c r="Q1894" s="7">
        <f>COUNTA(E1894:P1894)-COUNTIF(C1894:P1894," ")</f>
        <v>2</v>
      </c>
      <c r="R1894" s="6"/>
      <c r="S1894" s="5"/>
      <c r="T1894" s="6" t="b">
        <v>1</v>
      </c>
    </row>
    <row r="1895" spans="1:20" ht="15.75" x14ac:dyDescent="0.25">
      <c r="A1895" s="6" t="str">
        <f>IFERROR(FIND($A$14,C1895),"")</f>
        <v/>
      </c>
      <c r="B1895" s="10" t="s">
        <v>1373</v>
      </c>
      <c r="C1895" s="9" t="s">
        <v>1372</v>
      </c>
      <c r="D1895" s="8" t="s">
        <v>221</v>
      </c>
      <c r="E1895" s="40" t="s">
        <v>13</v>
      </c>
      <c r="F1895" s="6"/>
      <c r="G1895" s="6"/>
      <c r="H1895" s="6"/>
      <c r="I1895" s="6" t="s">
        <v>0</v>
      </c>
      <c r="J1895" s="6" t="s">
        <v>1371</v>
      </c>
      <c r="K1895" s="6"/>
      <c r="L1895" s="6" t="s">
        <v>0</v>
      </c>
      <c r="M1895" s="6" t="s">
        <v>0</v>
      </c>
      <c r="N1895" s="6"/>
      <c r="O1895" s="6"/>
      <c r="P1895" s="6" t="s">
        <v>0</v>
      </c>
      <c r="Q1895" s="7">
        <f>COUNTA(E1895:P1895)-COUNTIF(C1895:P1895," ")</f>
        <v>2</v>
      </c>
      <c r="R1895" s="6"/>
      <c r="S1895" s="5"/>
      <c r="T1895" s="6" t="b">
        <v>1</v>
      </c>
    </row>
    <row r="1896" spans="1:20" ht="15.75" x14ac:dyDescent="0.25">
      <c r="A1896" s="6" t="str">
        <f>IFERROR(FIND($A$14,C1896),"")</f>
        <v/>
      </c>
      <c r="B1896" s="10" t="s">
        <v>13545</v>
      </c>
      <c r="C1896" s="9" t="s">
        <v>13544</v>
      </c>
      <c r="D1896" s="8" t="s">
        <v>14</v>
      </c>
      <c r="E1896" s="6"/>
      <c r="F1896" s="6" t="s">
        <v>13543</v>
      </c>
      <c r="G1896" s="6"/>
      <c r="H1896" s="6"/>
      <c r="I1896" s="6" t="s">
        <v>13542</v>
      </c>
      <c r="J1896" s="6" t="s">
        <v>0</v>
      </c>
      <c r="K1896" s="6"/>
      <c r="L1896" s="6" t="s">
        <v>0</v>
      </c>
      <c r="M1896" s="6" t="s">
        <v>13541</v>
      </c>
      <c r="N1896" s="6"/>
      <c r="O1896" s="6"/>
      <c r="P1896" s="6" t="s">
        <v>0</v>
      </c>
      <c r="Q1896" s="7">
        <f>COUNTA(E1896:P1896)-COUNTIF(C1896:P1896," ")</f>
        <v>3</v>
      </c>
      <c r="R1896" s="6"/>
      <c r="S1896" s="5"/>
      <c r="T1896" s="6" t="b">
        <v>1</v>
      </c>
    </row>
    <row r="1897" spans="1:20" ht="15.75" x14ac:dyDescent="0.25">
      <c r="A1897" s="6" t="str">
        <f>IFERROR(FIND($A$14,C1897),"")</f>
        <v/>
      </c>
      <c r="B1897" s="10" t="s">
        <v>9730</v>
      </c>
      <c r="C1897" s="9" t="s">
        <v>9729</v>
      </c>
      <c r="D1897" s="8" t="s">
        <v>312</v>
      </c>
      <c r="E1897" s="6"/>
      <c r="F1897" s="6"/>
      <c r="G1897" s="6" t="s">
        <v>9728</v>
      </c>
      <c r="H1897" s="6"/>
      <c r="I1897" s="6" t="s">
        <v>9727</v>
      </c>
      <c r="J1897" s="6" t="s">
        <v>9726</v>
      </c>
      <c r="K1897" s="6"/>
      <c r="L1897" s="6" t="s">
        <v>0</v>
      </c>
      <c r="M1897" s="6" t="s">
        <v>9725</v>
      </c>
      <c r="N1897" s="6" t="s">
        <v>9724</v>
      </c>
      <c r="O1897" s="6" t="s">
        <v>9723</v>
      </c>
      <c r="P1897" s="6" t="s">
        <v>9722</v>
      </c>
      <c r="Q1897" s="7">
        <f>COUNTA(E1897:P1897)-COUNTIF(C1897:P1897," ")</f>
        <v>7</v>
      </c>
      <c r="R1897" s="6"/>
      <c r="S1897" s="5"/>
      <c r="T1897" s="6" t="b">
        <v>1</v>
      </c>
    </row>
    <row r="1898" spans="1:20" ht="15.75" x14ac:dyDescent="0.25">
      <c r="A1898" s="6" t="str">
        <f>IFERROR(FIND($A$14,C1898),"")</f>
        <v/>
      </c>
      <c r="B1898" s="10" t="s">
        <v>18040</v>
      </c>
      <c r="C1898" s="9" t="s">
        <v>18039</v>
      </c>
      <c r="D1898" s="8" t="s">
        <v>18</v>
      </c>
      <c r="E1898" s="6"/>
      <c r="F1898" s="6"/>
      <c r="G1898" s="6"/>
      <c r="H1898" s="6"/>
      <c r="I1898" s="6" t="s">
        <v>18038</v>
      </c>
      <c r="J1898" s="6"/>
      <c r="K1898" s="6"/>
      <c r="L1898" s="6" t="s">
        <v>0</v>
      </c>
      <c r="M1898" s="6" t="s">
        <v>18037</v>
      </c>
      <c r="N1898" s="6"/>
      <c r="O1898" s="6"/>
      <c r="P1898" s="6" t="s">
        <v>18036</v>
      </c>
      <c r="Q1898" s="7">
        <f>COUNTA(E1898:P1898)-COUNTIF(C1898:P1898," ")</f>
        <v>3</v>
      </c>
      <c r="R1898" s="6" t="s">
        <v>14396</v>
      </c>
      <c r="S1898" s="15" t="s">
        <v>18035</v>
      </c>
      <c r="T1898" s="6" t="b">
        <v>0</v>
      </c>
    </row>
    <row r="1899" spans="1:20" ht="15.75" x14ac:dyDescent="0.25">
      <c r="A1899" s="6" t="str">
        <f>IFERROR(FIND($A$14,C1899),"")</f>
        <v/>
      </c>
      <c r="B1899" s="10" t="s">
        <v>9721</v>
      </c>
      <c r="C1899" s="9" t="s">
        <v>9720</v>
      </c>
      <c r="D1899" s="8" t="s">
        <v>312</v>
      </c>
      <c r="E1899" s="6"/>
      <c r="F1899" s="6"/>
      <c r="G1899" s="6" t="s">
        <v>9719</v>
      </c>
      <c r="H1899" s="6"/>
      <c r="I1899" s="6" t="s">
        <v>9718</v>
      </c>
      <c r="J1899" s="6" t="s">
        <v>9717</v>
      </c>
      <c r="K1899" s="6"/>
      <c r="L1899" s="6" t="s">
        <v>0</v>
      </c>
      <c r="M1899" s="6" t="s">
        <v>9716</v>
      </c>
      <c r="N1899" s="6" t="s">
        <v>9715</v>
      </c>
      <c r="O1899" s="6"/>
      <c r="P1899" s="6" t="s">
        <v>9714</v>
      </c>
      <c r="Q1899" s="7">
        <f>COUNTA(E1899:P1899)-COUNTIF(C1899:P1899," ")</f>
        <v>6</v>
      </c>
      <c r="R1899" s="6"/>
      <c r="S1899" s="5"/>
      <c r="T1899" s="6" t="b">
        <v>1</v>
      </c>
    </row>
    <row r="1900" spans="1:20" ht="15.75" x14ac:dyDescent="0.25">
      <c r="A1900" s="6" t="str">
        <f>IFERROR(FIND($A$14,C1900),"")</f>
        <v/>
      </c>
      <c r="B1900" s="10" t="s">
        <v>19126</v>
      </c>
      <c r="C1900" s="9" t="s">
        <v>19125</v>
      </c>
      <c r="D1900" s="8" t="s">
        <v>312</v>
      </c>
      <c r="E1900" s="6"/>
      <c r="F1900" s="6"/>
      <c r="G1900" s="6" t="s">
        <v>19124</v>
      </c>
      <c r="H1900" s="6"/>
      <c r="I1900" s="6" t="s">
        <v>19123</v>
      </c>
      <c r="J1900" s="6" t="s">
        <v>19122</v>
      </c>
      <c r="K1900" s="6" t="s">
        <v>19121</v>
      </c>
      <c r="L1900" s="6" t="s">
        <v>0</v>
      </c>
      <c r="M1900" s="6" t="s">
        <v>0</v>
      </c>
      <c r="N1900" s="6" t="s">
        <v>19120</v>
      </c>
      <c r="O1900" s="6" t="s">
        <v>19119</v>
      </c>
      <c r="P1900" s="6" t="s">
        <v>19118</v>
      </c>
      <c r="Q1900" s="7">
        <f>COUNTA(E1900:P1900)-COUNTIF(C1900:P1900," ")</f>
        <v>7</v>
      </c>
      <c r="R1900" s="6"/>
      <c r="S1900" s="5"/>
      <c r="T1900" s="6" t="b">
        <v>1</v>
      </c>
    </row>
    <row r="1901" spans="1:20" ht="15.75" x14ac:dyDescent="0.25">
      <c r="A1901" s="6" t="str">
        <f>IFERROR(FIND($A$14,C1901),"")</f>
        <v/>
      </c>
      <c r="B1901" s="10" t="s">
        <v>19117</v>
      </c>
      <c r="C1901" s="9" t="s">
        <v>19116</v>
      </c>
      <c r="D1901" s="8" t="s">
        <v>312</v>
      </c>
      <c r="E1901" s="6"/>
      <c r="F1901" s="6"/>
      <c r="G1901" s="6" t="s">
        <v>19115</v>
      </c>
      <c r="H1901" s="6"/>
      <c r="I1901" s="6" t="s">
        <v>19114</v>
      </c>
      <c r="J1901" s="6" t="s">
        <v>19113</v>
      </c>
      <c r="K1901" s="6" t="s">
        <v>19112</v>
      </c>
      <c r="L1901" s="6" t="s">
        <v>0</v>
      </c>
      <c r="M1901" s="6" t="s">
        <v>19111</v>
      </c>
      <c r="N1901" s="6" t="s">
        <v>19110</v>
      </c>
      <c r="O1901" s="6" t="s">
        <v>19109</v>
      </c>
      <c r="P1901" s="6" t="s">
        <v>19108</v>
      </c>
      <c r="Q1901" s="7">
        <f>COUNTA(E1901:P1901)-COUNTIF(C1901:P1901," ")</f>
        <v>8</v>
      </c>
      <c r="R1901" s="6"/>
      <c r="S1901" s="5"/>
      <c r="T1901" s="6" t="b">
        <v>1</v>
      </c>
    </row>
    <row r="1902" spans="1:20" ht="15.75" x14ac:dyDescent="0.25">
      <c r="A1902" s="6" t="str">
        <f>IFERROR(FIND($A$14,C1902),"")</f>
        <v/>
      </c>
      <c r="B1902" s="10" t="s">
        <v>12203</v>
      </c>
      <c r="C1902" s="9" t="s">
        <v>12202</v>
      </c>
      <c r="D1902" s="8" t="s">
        <v>312</v>
      </c>
      <c r="E1902" s="6"/>
      <c r="F1902" s="6"/>
      <c r="G1902" s="6" t="s">
        <v>12201</v>
      </c>
      <c r="H1902" s="6"/>
      <c r="I1902" s="6" t="s">
        <v>0</v>
      </c>
      <c r="J1902" s="6"/>
      <c r="K1902" s="6"/>
      <c r="L1902" s="6" t="s">
        <v>0</v>
      </c>
      <c r="M1902" s="6" t="s">
        <v>0</v>
      </c>
      <c r="N1902" s="6"/>
      <c r="O1902" s="6"/>
      <c r="P1902" s="6" t="s">
        <v>0</v>
      </c>
      <c r="Q1902" s="7">
        <f>COUNTA(E1902:P1902)-COUNTIF(C1902:P1902," ")</f>
        <v>1</v>
      </c>
      <c r="R1902" s="6"/>
      <c r="S1902" s="5"/>
      <c r="T1902" s="6" t="b">
        <v>1</v>
      </c>
    </row>
    <row r="1903" spans="1:20" ht="15.75" x14ac:dyDescent="0.25">
      <c r="A1903" s="6" t="str">
        <f>IFERROR(FIND($A$14,C1903),"")</f>
        <v/>
      </c>
      <c r="B1903" s="10" t="s">
        <v>9713</v>
      </c>
      <c r="C1903" s="9" t="s">
        <v>9712</v>
      </c>
      <c r="D1903" s="8" t="s">
        <v>14</v>
      </c>
      <c r="E1903" s="6"/>
      <c r="F1903" s="6" t="s">
        <v>9711</v>
      </c>
      <c r="G1903" s="6" t="s">
        <v>9709</v>
      </c>
      <c r="H1903" s="6"/>
      <c r="I1903" s="6" t="s">
        <v>0</v>
      </c>
      <c r="J1903" s="6" t="s">
        <v>9710</v>
      </c>
      <c r="K1903" s="6"/>
      <c r="L1903" s="6" t="s">
        <v>0</v>
      </c>
      <c r="M1903" s="6" t="s">
        <v>9709</v>
      </c>
      <c r="N1903" s="6" t="s">
        <v>9708</v>
      </c>
      <c r="O1903" s="6"/>
      <c r="P1903" s="6" t="s">
        <v>9707</v>
      </c>
      <c r="Q1903" s="7">
        <f>COUNTA(E1903:P1903)-COUNTIF(C1903:P1903," ")</f>
        <v>6</v>
      </c>
      <c r="R1903" s="6"/>
      <c r="S1903" s="5"/>
      <c r="T1903" s="6" t="b">
        <v>1</v>
      </c>
    </row>
    <row r="1904" spans="1:20" ht="15.75" x14ac:dyDescent="0.25">
      <c r="A1904" s="6" t="str">
        <f>IFERROR(FIND($A$14,C1904),"")</f>
        <v/>
      </c>
      <c r="B1904" s="10" t="s">
        <v>13540</v>
      </c>
      <c r="C1904" s="9" t="s">
        <v>13539</v>
      </c>
      <c r="D1904" s="8" t="s">
        <v>14</v>
      </c>
      <c r="E1904" s="6"/>
      <c r="F1904" s="6" t="s">
        <v>13538</v>
      </c>
      <c r="G1904" s="6"/>
      <c r="H1904" s="6"/>
      <c r="I1904" s="6" t="s">
        <v>0</v>
      </c>
      <c r="J1904" s="6" t="s">
        <v>0</v>
      </c>
      <c r="K1904" s="6"/>
      <c r="L1904" s="6" t="s">
        <v>0</v>
      </c>
      <c r="M1904" s="6" t="s">
        <v>0</v>
      </c>
      <c r="N1904" s="6"/>
      <c r="O1904" s="6"/>
      <c r="P1904" s="6" t="s">
        <v>0</v>
      </c>
      <c r="Q1904" s="7">
        <f>COUNTA(E1904:P1904)-COUNTIF(C1904:P1904," ")</f>
        <v>1</v>
      </c>
      <c r="R1904" s="6"/>
      <c r="S1904" s="5"/>
      <c r="T1904" s="6" t="b">
        <v>1</v>
      </c>
    </row>
    <row r="1905" spans="1:20" ht="15.75" x14ac:dyDescent="0.25">
      <c r="A1905" s="6" t="str">
        <f>IFERROR(FIND($A$14,C1905),"")</f>
        <v/>
      </c>
      <c r="B1905" s="10" t="s">
        <v>1370</v>
      </c>
      <c r="C1905" s="9" t="s">
        <v>1369</v>
      </c>
      <c r="D1905" s="8" t="s">
        <v>103</v>
      </c>
      <c r="E1905" s="6"/>
      <c r="F1905" s="6"/>
      <c r="G1905" s="6"/>
      <c r="H1905" s="6"/>
      <c r="I1905" s="6"/>
      <c r="J1905" s="6"/>
      <c r="K1905" s="6"/>
      <c r="L1905" s="6" t="s">
        <v>0</v>
      </c>
      <c r="M1905" s="6"/>
      <c r="N1905" s="6" t="s">
        <v>1368</v>
      </c>
      <c r="O1905" s="6"/>
      <c r="P1905" s="6" t="s">
        <v>0</v>
      </c>
      <c r="Q1905" s="7">
        <f>COUNTA(E1905:P1905)-COUNTIF(C1905:P1905," ")</f>
        <v>1</v>
      </c>
      <c r="R1905" s="6"/>
      <c r="S1905" s="5"/>
      <c r="T1905" s="6" t="b">
        <v>1</v>
      </c>
    </row>
    <row r="1906" spans="1:20" ht="15.75" x14ac:dyDescent="0.25">
      <c r="A1906" s="6" t="str">
        <f>IFERROR(FIND($A$14,C1906),"")</f>
        <v/>
      </c>
      <c r="B1906" s="10" t="s">
        <v>10555</v>
      </c>
      <c r="C1906" s="9" t="s">
        <v>10554</v>
      </c>
      <c r="D1906" s="8" t="s">
        <v>221</v>
      </c>
      <c r="E1906" s="40" t="s">
        <v>13</v>
      </c>
      <c r="F1906" s="6"/>
      <c r="G1906" s="6" t="s">
        <v>10553</v>
      </c>
      <c r="H1906" s="6"/>
      <c r="I1906" s="6" t="s">
        <v>10552</v>
      </c>
      <c r="J1906" s="6" t="s">
        <v>10551</v>
      </c>
      <c r="K1906" s="6"/>
      <c r="L1906" s="6" t="s">
        <v>0</v>
      </c>
      <c r="M1906" s="6" t="s">
        <v>10550</v>
      </c>
      <c r="N1906" s="6"/>
      <c r="O1906" s="6"/>
      <c r="P1906" s="6" t="s">
        <v>10549</v>
      </c>
      <c r="Q1906" s="7">
        <f>COUNTA(E1906:P1906)-COUNTIF(C1906:P1906," ")</f>
        <v>6</v>
      </c>
      <c r="R1906" s="6"/>
      <c r="S1906" s="5"/>
      <c r="T1906" s="6" t="b">
        <v>1</v>
      </c>
    </row>
    <row r="1907" spans="1:20" ht="15.75" x14ac:dyDescent="0.25">
      <c r="A1907" s="6" t="str">
        <f>IFERROR(FIND($A$14,C1907),"")</f>
        <v/>
      </c>
      <c r="B1907" s="10" t="s">
        <v>10548</v>
      </c>
      <c r="C1907" s="9" t="s">
        <v>10547</v>
      </c>
      <c r="D1907" s="8" t="s">
        <v>221</v>
      </c>
      <c r="E1907" s="40" t="s">
        <v>10546</v>
      </c>
      <c r="F1907" s="6" t="s">
        <v>10545</v>
      </c>
      <c r="G1907" s="6" t="s">
        <v>10544</v>
      </c>
      <c r="H1907" s="6"/>
      <c r="I1907" s="6" t="s">
        <v>10543</v>
      </c>
      <c r="J1907" s="6" t="s">
        <v>10542</v>
      </c>
      <c r="K1907" s="6"/>
      <c r="L1907" s="6" t="s">
        <v>0</v>
      </c>
      <c r="M1907" s="6" t="s">
        <v>10541</v>
      </c>
      <c r="N1907" s="6"/>
      <c r="O1907" s="6" t="s">
        <v>10540</v>
      </c>
      <c r="P1907" s="6" t="s">
        <v>10540</v>
      </c>
      <c r="Q1907" s="7">
        <f>COUNTA(E1907:P1907)-COUNTIF(C1907:P1907," ")</f>
        <v>8</v>
      </c>
      <c r="R1907" s="6"/>
      <c r="S1907" s="5"/>
      <c r="T1907" s="6" t="b">
        <v>1</v>
      </c>
    </row>
    <row r="1908" spans="1:20" ht="15.75" x14ac:dyDescent="0.25">
      <c r="A1908" s="6" t="str">
        <f>IFERROR(FIND($A$14,C1908),"")</f>
        <v/>
      </c>
      <c r="B1908" s="10" t="s">
        <v>19107</v>
      </c>
      <c r="C1908" s="9" t="s">
        <v>19106</v>
      </c>
      <c r="D1908" s="8" t="s">
        <v>2</v>
      </c>
      <c r="E1908" s="6"/>
      <c r="F1908" s="6"/>
      <c r="G1908" s="6"/>
      <c r="H1908" s="6"/>
      <c r="I1908" s="6" t="s">
        <v>0</v>
      </c>
      <c r="J1908" s="6" t="s">
        <v>19105</v>
      </c>
      <c r="K1908" s="6" t="s">
        <v>19104</v>
      </c>
      <c r="L1908" s="6" t="s">
        <v>0</v>
      </c>
      <c r="M1908" s="6" t="s">
        <v>19103</v>
      </c>
      <c r="N1908" s="6"/>
      <c r="O1908" s="6"/>
      <c r="P1908" s="6" t="s">
        <v>0</v>
      </c>
      <c r="Q1908" s="7">
        <f>COUNTA(E1908:P1908)-COUNTIF(C1908:P1908," ")</f>
        <v>3</v>
      </c>
      <c r="R1908" s="6"/>
      <c r="S1908" s="5"/>
      <c r="T1908" s="6" t="b">
        <v>1</v>
      </c>
    </row>
    <row r="1909" spans="1:20" ht="15.75" x14ac:dyDescent="0.25">
      <c r="A1909" s="6" t="str">
        <f>IFERROR(FIND($A$14,C1909),"")</f>
        <v/>
      </c>
      <c r="B1909" s="10" t="s">
        <v>14959</v>
      </c>
      <c r="C1909" s="9" t="s">
        <v>14958</v>
      </c>
      <c r="D1909" s="8" t="s">
        <v>221</v>
      </c>
      <c r="E1909" s="40" t="s">
        <v>13</v>
      </c>
      <c r="F1909" s="6"/>
      <c r="G1909" s="6" t="s">
        <v>14957</v>
      </c>
      <c r="H1909" s="6"/>
      <c r="I1909" s="6" t="s">
        <v>14956</v>
      </c>
      <c r="J1909" s="6" t="s">
        <v>14955</v>
      </c>
      <c r="K1909" s="6"/>
      <c r="L1909" s="6" t="s">
        <v>0</v>
      </c>
      <c r="M1909" s="6" t="s">
        <v>14954</v>
      </c>
      <c r="N1909" s="6"/>
      <c r="O1909" s="6"/>
      <c r="P1909" s="6" t="s">
        <v>14953</v>
      </c>
      <c r="Q1909" s="7">
        <f>COUNTA(E1909:P1909)-COUNTIF(C1909:P1909," ")</f>
        <v>6</v>
      </c>
      <c r="R1909" s="13" t="s">
        <v>14410</v>
      </c>
      <c r="S1909" s="5"/>
      <c r="T1909" s="6" t="b">
        <v>1</v>
      </c>
    </row>
    <row r="1910" spans="1:20" ht="15.75" x14ac:dyDescent="0.25">
      <c r="A1910" s="6" t="str">
        <f>IFERROR(FIND($A$14,C1910),"")</f>
        <v/>
      </c>
      <c r="B1910" s="10" t="s">
        <v>1367</v>
      </c>
      <c r="C1910" s="9" t="s">
        <v>1366</v>
      </c>
      <c r="D1910" s="8" t="s">
        <v>25</v>
      </c>
      <c r="E1910" s="6"/>
      <c r="F1910" s="6"/>
      <c r="G1910" s="6"/>
      <c r="H1910" s="6"/>
      <c r="I1910" s="6"/>
      <c r="J1910" s="6"/>
      <c r="K1910" s="6"/>
      <c r="L1910" s="6" t="s">
        <v>0</v>
      </c>
      <c r="M1910" s="6" t="s">
        <v>1365</v>
      </c>
      <c r="N1910" s="6"/>
      <c r="O1910" s="6"/>
      <c r="P1910" s="6" t="s">
        <v>0</v>
      </c>
      <c r="Q1910" s="7">
        <f>COUNTA(E1910:P1910)-COUNTIF(C1910:P1910," ")</f>
        <v>1</v>
      </c>
      <c r="R1910" s="6"/>
      <c r="S1910" s="5"/>
      <c r="T1910" s="6" t="b">
        <v>1</v>
      </c>
    </row>
    <row r="1911" spans="1:20" ht="15.75" x14ac:dyDescent="0.25">
      <c r="A1911" s="6" t="str">
        <f>IFERROR(FIND($A$14,C1911),"")</f>
        <v/>
      </c>
      <c r="B1911" s="10" t="s">
        <v>19149</v>
      </c>
      <c r="C1911" s="9" t="s">
        <v>19148</v>
      </c>
      <c r="D1911" s="8" t="s">
        <v>14</v>
      </c>
      <c r="E1911" s="6"/>
      <c r="F1911" s="6" t="s">
        <v>19147</v>
      </c>
      <c r="G1911" s="6" t="s">
        <v>19146</v>
      </c>
      <c r="H1911" s="6"/>
      <c r="I1911" s="6" t="s">
        <v>19145</v>
      </c>
      <c r="J1911" s="6" t="s">
        <v>19144</v>
      </c>
      <c r="K1911" s="6" t="s">
        <v>19143</v>
      </c>
      <c r="L1911" s="6" t="s">
        <v>0</v>
      </c>
      <c r="M1911" s="6" t="s">
        <v>19142</v>
      </c>
      <c r="N1911" s="6"/>
      <c r="O1911" s="6"/>
      <c r="P1911" s="6" t="s">
        <v>19141</v>
      </c>
      <c r="Q1911" s="7">
        <f>COUNTA(E1911:P1911)-COUNTIF(C1911:P1911," ")</f>
        <v>7</v>
      </c>
      <c r="R1911" s="6"/>
      <c r="S1911" s="5"/>
      <c r="T1911" s="6" t="b">
        <v>1</v>
      </c>
    </row>
    <row r="1912" spans="1:20" ht="15.75" x14ac:dyDescent="0.25">
      <c r="A1912" s="6" t="str">
        <f>IFERROR(FIND($A$14,C1912),"")</f>
        <v/>
      </c>
      <c r="B1912" s="10" t="s">
        <v>1364</v>
      </c>
      <c r="C1912" s="9" t="s">
        <v>1363</v>
      </c>
      <c r="D1912" s="8" t="s">
        <v>103</v>
      </c>
      <c r="E1912" s="6"/>
      <c r="F1912" s="6"/>
      <c r="G1912" s="6"/>
      <c r="H1912" s="6"/>
      <c r="I1912" s="6"/>
      <c r="J1912" s="6"/>
      <c r="K1912" s="6"/>
      <c r="L1912" s="6" t="s">
        <v>0</v>
      </c>
      <c r="M1912" s="6"/>
      <c r="N1912" s="6" t="s">
        <v>1362</v>
      </c>
      <c r="O1912" s="6"/>
      <c r="P1912" s="6" t="s">
        <v>0</v>
      </c>
      <c r="Q1912" s="7">
        <f>COUNTA(E1912:P1912)-COUNTIF(C1912:P1912," ")</f>
        <v>1</v>
      </c>
      <c r="R1912" s="6"/>
      <c r="S1912" s="5"/>
      <c r="T1912" s="6" t="b">
        <v>1</v>
      </c>
    </row>
    <row r="1913" spans="1:20" ht="15.75" x14ac:dyDescent="0.25">
      <c r="A1913" s="6" t="str">
        <f>IFERROR(FIND($A$14,C1913),"")</f>
        <v/>
      </c>
      <c r="B1913" s="10" t="s">
        <v>13537</v>
      </c>
      <c r="C1913" s="9" t="s">
        <v>13536</v>
      </c>
      <c r="D1913" s="8" t="s">
        <v>14</v>
      </c>
      <c r="E1913" s="6"/>
      <c r="F1913" s="6" t="s">
        <v>13535</v>
      </c>
      <c r="G1913" s="6"/>
      <c r="H1913" s="6"/>
      <c r="I1913" s="6" t="s">
        <v>13534</v>
      </c>
      <c r="J1913" s="6" t="s">
        <v>0</v>
      </c>
      <c r="K1913" s="6"/>
      <c r="L1913" s="6" t="s">
        <v>0</v>
      </c>
      <c r="M1913" s="6" t="s">
        <v>13533</v>
      </c>
      <c r="N1913" s="6"/>
      <c r="O1913" s="6"/>
      <c r="P1913" s="6" t="s">
        <v>0</v>
      </c>
      <c r="Q1913" s="7">
        <f>COUNTA(E1913:P1913)-COUNTIF(C1913:P1913," ")</f>
        <v>3</v>
      </c>
      <c r="R1913" s="6"/>
      <c r="S1913" s="5"/>
      <c r="T1913" s="6" t="b">
        <v>1</v>
      </c>
    </row>
    <row r="1914" spans="1:20" ht="15.75" x14ac:dyDescent="0.25">
      <c r="A1914" s="6" t="str">
        <f>IFERROR(FIND($A$14,C1914),"")</f>
        <v/>
      </c>
      <c r="B1914" s="10" t="s">
        <v>9703</v>
      </c>
      <c r="C1914" s="9" t="s">
        <v>9702</v>
      </c>
      <c r="D1914" s="8" t="s">
        <v>312</v>
      </c>
      <c r="E1914" s="6"/>
      <c r="F1914" s="6"/>
      <c r="G1914" s="6" t="s">
        <v>9701</v>
      </c>
      <c r="H1914" s="6"/>
      <c r="I1914" s="6" t="s">
        <v>0</v>
      </c>
      <c r="J1914" s="6"/>
      <c r="K1914" s="6"/>
      <c r="L1914" s="6" t="s">
        <v>0</v>
      </c>
      <c r="M1914" s="6" t="s">
        <v>9701</v>
      </c>
      <c r="N1914" s="6"/>
      <c r="O1914" s="6"/>
      <c r="P1914" s="6" t="s">
        <v>0</v>
      </c>
      <c r="Q1914" s="7">
        <f>COUNTA(E1914:P1914)-COUNTIF(C1914:P1914," ")</f>
        <v>2</v>
      </c>
      <c r="R1914" s="6"/>
      <c r="S1914" s="5"/>
      <c r="T1914" s="6" t="b">
        <v>1</v>
      </c>
    </row>
    <row r="1915" spans="1:20" ht="15.75" x14ac:dyDescent="0.25">
      <c r="A1915" s="6" t="str">
        <f>IFERROR(FIND($A$14,C1915),"")</f>
        <v/>
      </c>
      <c r="B1915" s="10" t="s">
        <v>9706</v>
      </c>
      <c r="C1915" s="9" t="s">
        <v>9705</v>
      </c>
      <c r="D1915" s="8" t="s">
        <v>312</v>
      </c>
      <c r="E1915" s="6"/>
      <c r="F1915" s="6"/>
      <c r="G1915" s="6" t="s">
        <v>9704</v>
      </c>
      <c r="H1915" s="6"/>
      <c r="I1915" s="6" t="s">
        <v>0</v>
      </c>
      <c r="J1915" s="6"/>
      <c r="K1915" s="6"/>
      <c r="L1915" s="6" t="s">
        <v>0</v>
      </c>
      <c r="M1915" s="6" t="s">
        <v>0</v>
      </c>
      <c r="N1915" s="6"/>
      <c r="O1915" s="6"/>
      <c r="P1915" s="6" t="s">
        <v>0</v>
      </c>
      <c r="Q1915" s="7">
        <f>COUNTA(E1915:P1915)-COUNTIF(C1915:P1915," ")</f>
        <v>1</v>
      </c>
      <c r="R1915" s="6"/>
      <c r="S1915" s="5"/>
      <c r="T1915" s="6" t="b">
        <v>1</v>
      </c>
    </row>
    <row r="1916" spans="1:20" ht="15.75" x14ac:dyDescent="0.25">
      <c r="A1916" s="6" t="str">
        <f>IFERROR(FIND($A$14,C1916),"")</f>
        <v/>
      </c>
      <c r="B1916" s="10" t="s">
        <v>13532</v>
      </c>
      <c r="C1916" s="9" t="s">
        <v>13531</v>
      </c>
      <c r="D1916" s="8" t="s">
        <v>14</v>
      </c>
      <c r="E1916" s="6"/>
      <c r="F1916" s="6" t="s">
        <v>13530</v>
      </c>
      <c r="G1916" s="6"/>
      <c r="H1916" s="6"/>
      <c r="I1916" s="6" t="s">
        <v>0</v>
      </c>
      <c r="J1916" s="6" t="s">
        <v>0</v>
      </c>
      <c r="K1916" s="6"/>
      <c r="L1916" s="6" t="s">
        <v>0</v>
      </c>
      <c r="M1916" s="6" t="s">
        <v>0</v>
      </c>
      <c r="N1916" s="6"/>
      <c r="O1916" s="6"/>
      <c r="P1916" s="6" t="s">
        <v>0</v>
      </c>
      <c r="Q1916" s="7">
        <f>COUNTA(E1916:P1916)-COUNTIF(C1916:P1916," ")</f>
        <v>1</v>
      </c>
      <c r="R1916" s="6"/>
      <c r="S1916" s="5"/>
      <c r="T1916" s="6" t="b">
        <v>1</v>
      </c>
    </row>
    <row r="1917" spans="1:20" ht="15.75" x14ac:dyDescent="0.25">
      <c r="A1917" s="6" t="str">
        <f>IFERROR(FIND($A$14,C1917),"")</f>
        <v/>
      </c>
      <c r="B1917" s="10" t="s">
        <v>13529</v>
      </c>
      <c r="C1917" s="9" t="s">
        <v>13528</v>
      </c>
      <c r="D1917" s="8" t="s">
        <v>14</v>
      </c>
      <c r="E1917" s="6"/>
      <c r="F1917" s="6" t="s">
        <v>13527</v>
      </c>
      <c r="G1917" s="6"/>
      <c r="H1917" s="6"/>
      <c r="I1917" s="6" t="s">
        <v>13526</v>
      </c>
      <c r="J1917" s="6" t="s">
        <v>0</v>
      </c>
      <c r="K1917" s="6"/>
      <c r="L1917" s="6" t="s">
        <v>0</v>
      </c>
      <c r="M1917" s="6" t="s">
        <v>13525</v>
      </c>
      <c r="N1917" s="6"/>
      <c r="O1917" s="6"/>
      <c r="P1917" s="6" t="s">
        <v>0</v>
      </c>
      <c r="Q1917" s="7">
        <f>COUNTA(E1917:P1917)-COUNTIF(C1917:P1917," ")</f>
        <v>3</v>
      </c>
      <c r="R1917" s="6"/>
      <c r="S1917" s="5"/>
      <c r="T1917" s="6" t="b">
        <v>1</v>
      </c>
    </row>
    <row r="1918" spans="1:20" ht="15.75" x14ac:dyDescent="0.25">
      <c r="A1918" s="6" t="str">
        <f>IFERROR(FIND($A$14,C1918),"")</f>
        <v/>
      </c>
      <c r="B1918" s="10" t="s">
        <v>1361</v>
      </c>
      <c r="C1918" s="9" t="s">
        <v>1360</v>
      </c>
      <c r="D1918" s="8" t="s">
        <v>103</v>
      </c>
      <c r="E1918" s="6"/>
      <c r="F1918" s="6"/>
      <c r="G1918" s="6"/>
      <c r="H1918" s="6"/>
      <c r="I1918" s="6"/>
      <c r="J1918" s="6"/>
      <c r="K1918" s="6"/>
      <c r="L1918" s="6" t="s">
        <v>0</v>
      </c>
      <c r="M1918" s="6"/>
      <c r="N1918" s="6" t="s">
        <v>1359</v>
      </c>
      <c r="O1918" s="6"/>
      <c r="P1918" s="6" t="s">
        <v>0</v>
      </c>
      <c r="Q1918" s="7">
        <f>COUNTA(E1918:P1918)-COUNTIF(C1918:P1918," ")</f>
        <v>1</v>
      </c>
      <c r="R1918" s="6"/>
      <c r="S1918" s="5"/>
      <c r="T1918" s="6" t="b">
        <v>1</v>
      </c>
    </row>
    <row r="1919" spans="1:20" ht="15.75" x14ac:dyDescent="0.25">
      <c r="A1919" s="6" t="str">
        <f>IFERROR(FIND($A$14,C1919),"")</f>
        <v/>
      </c>
      <c r="B1919" s="10" t="s">
        <v>9700</v>
      </c>
      <c r="C1919" s="9" t="s">
        <v>9699</v>
      </c>
      <c r="D1919" s="8" t="s">
        <v>14</v>
      </c>
      <c r="E1919" s="6"/>
      <c r="F1919" s="6" t="s">
        <v>9698</v>
      </c>
      <c r="G1919" s="6" t="s">
        <v>9696</v>
      </c>
      <c r="H1919" s="6"/>
      <c r="I1919" s="6" t="s">
        <v>9697</v>
      </c>
      <c r="J1919" s="6" t="s">
        <v>0</v>
      </c>
      <c r="K1919" s="6"/>
      <c r="L1919" s="6" t="s">
        <v>0</v>
      </c>
      <c r="M1919" s="6" t="s">
        <v>9696</v>
      </c>
      <c r="N1919" s="6" t="s">
        <v>9695</v>
      </c>
      <c r="O1919" s="6"/>
      <c r="P1919" s="6" t="s">
        <v>9694</v>
      </c>
      <c r="Q1919" s="7">
        <f>COUNTA(E1919:P1919)-COUNTIF(C1919:P1919," ")</f>
        <v>6</v>
      </c>
      <c r="R1919" s="6"/>
      <c r="S1919" s="5"/>
      <c r="T1919" s="6" t="b">
        <v>1</v>
      </c>
    </row>
    <row r="1920" spans="1:20" ht="15.75" x14ac:dyDescent="0.25">
      <c r="A1920" s="6" t="str">
        <f>IFERROR(FIND($A$14,C1920),"")</f>
        <v/>
      </c>
      <c r="B1920" s="10" t="s">
        <v>13524</v>
      </c>
      <c r="C1920" s="9" t="s">
        <v>13523</v>
      </c>
      <c r="D1920" s="8" t="s">
        <v>14</v>
      </c>
      <c r="E1920" s="6"/>
      <c r="F1920" s="6" t="s">
        <v>13522</v>
      </c>
      <c r="G1920" s="6"/>
      <c r="H1920" s="6"/>
      <c r="I1920" s="6" t="s">
        <v>0</v>
      </c>
      <c r="J1920" s="6" t="s">
        <v>0</v>
      </c>
      <c r="K1920" s="6"/>
      <c r="L1920" s="6" t="s">
        <v>0</v>
      </c>
      <c r="M1920" s="6" t="s">
        <v>0</v>
      </c>
      <c r="N1920" s="6"/>
      <c r="O1920" s="6"/>
      <c r="P1920" s="6" t="s">
        <v>0</v>
      </c>
      <c r="Q1920" s="7">
        <f>COUNTA(E1920:P1920)-COUNTIF(C1920:P1920," ")</f>
        <v>1</v>
      </c>
      <c r="R1920" s="6"/>
      <c r="S1920" s="5"/>
      <c r="T1920" s="6" t="b">
        <v>1</v>
      </c>
    </row>
    <row r="1921" spans="1:20" ht="15.75" x14ac:dyDescent="0.25">
      <c r="A1921" s="6" t="str">
        <f>IFERROR(FIND($A$14,C1921),"")</f>
        <v/>
      </c>
      <c r="B1921" s="10" t="s">
        <v>9831</v>
      </c>
      <c r="C1921" s="9" t="s">
        <v>9830</v>
      </c>
      <c r="D1921" s="8" t="s">
        <v>312</v>
      </c>
      <c r="E1921" s="6"/>
      <c r="F1921" s="6"/>
      <c r="G1921" s="6" t="s">
        <v>9829</v>
      </c>
      <c r="H1921" s="6"/>
      <c r="I1921" s="6" t="s">
        <v>0</v>
      </c>
      <c r="J1921" s="6"/>
      <c r="K1921" s="6"/>
      <c r="L1921" s="6" t="s">
        <v>0</v>
      </c>
      <c r="M1921" s="6" t="s">
        <v>0</v>
      </c>
      <c r="N1921" s="6"/>
      <c r="O1921" s="6"/>
      <c r="P1921" s="6" t="s">
        <v>0</v>
      </c>
      <c r="Q1921" s="7">
        <f>COUNTA(E1921:P1921)-COUNTIF(C1921:P1921," ")</f>
        <v>1</v>
      </c>
      <c r="R1921" s="6"/>
      <c r="S1921" s="5"/>
      <c r="T1921" s="6" t="b">
        <v>1</v>
      </c>
    </row>
    <row r="1922" spans="1:20" ht="15.75" x14ac:dyDescent="0.25">
      <c r="A1922" s="6" t="str">
        <f>IFERROR(FIND($A$14,C1922),"")</f>
        <v/>
      </c>
      <c r="B1922" s="10" t="s">
        <v>1358</v>
      </c>
      <c r="C1922" s="9" t="s">
        <v>1357</v>
      </c>
      <c r="D1922" s="8" t="s">
        <v>2</v>
      </c>
      <c r="E1922" s="6"/>
      <c r="F1922" s="6"/>
      <c r="G1922" s="6"/>
      <c r="H1922" s="6"/>
      <c r="I1922" s="6" t="s">
        <v>0</v>
      </c>
      <c r="J1922" s="6" t="s">
        <v>1356</v>
      </c>
      <c r="K1922" s="6"/>
      <c r="L1922" s="6" t="s">
        <v>0</v>
      </c>
      <c r="M1922" s="6" t="s">
        <v>0</v>
      </c>
      <c r="N1922" s="6"/>
      <c r="O1922" s="6"/>
      <c r="P1922" s="6" t="s">
        <v>0</v>
      </c>
      <c r="Q1922" s="7">
        <f>COUNTA(E1922:P1922)-COUNTIF(C1922:P1922," ")</f>
        <v>1</v>
      </c>
      <c r="R1922" s="6"/>
      <c r="S1922" s="5"/>
      <c r="T1922" s="6" t="b">
        <v>1</v>
      </c>
    </row>
    <row r="1923" spans="1:20" ht="15.75" x14ac:dyDescent="0.25">
      <c r="A1923" s="6" t="str">
        <f>IFERROR(FIND($A$14,C1923),"")</f>
        <v/>
      </c>
      <c r="B1923" s="10" t="s">
        <v>1355</v>
      </c>
      <c r="C1923" s="9" t="s">
        <v>1354</v>
      </c>
      <c r="D1923" s="8" t="s">
        <v>2</v>
      </c>
      <c r="E1923" s="6"/>
      <c r="F1923" s="6"/>
      <c r="G1923" s="6"/>
      <c r="H1923" s="6"/>
      <c r="I1923" s="6" t="s">
        <v>0</v>
      </c>
      <c r="J1923" s="6" t="s">
        <v>1353</v>
      </c>
      <c r="K1923" s="6"/>
      <c r="L1923" s="6" t="s">
        <v>0</v>
      </c>
      <c r="M1923" s="6" t="s">
        <v>0</v>
      </c>
      <c r="N1923" s="6"/>
      <c r="O1923" s="6"/>
      <c r="P1923" s="6" t="s">
        <v>0</v>
      </c>
      <c r="Q1923" s="7">
        <f>COUNTA(E1923:P1923)-COUNTIF(C1923:P1923," ")</f>
        <v>1</v>
      </c>
      <c r="R1923" s="6"/>
      <c r="S1923" s="5"/>
      <c r="T1923" s="6" t="b">
        <v>1</v>
      </c>
    </row>
    <row r="1924" spans="1:20" ht="15.75" x14ac:dyDescent="0.25">
      <c r="A1924" s="6" t="str">
        <f>IFERROR(FIND($A$14,C1924),"")</f>
        <v/>
      </c>
      <c r="B1924" s="10" t="s">
        <v>9687</v>
      </c>
      <c r="C1924" s="9" t="s">
        <v>9686</v>
      </c>
      <c r="D1924" s="8" t="s">
        <v>312</v>
      </c>
      <c r="E1924" s="6"/>
      <c r="F1924" s="6"/>
      <c r="G1924" s="6" t="s">
        <v>9685</v>
      </c>
      <c r="H1924" s="6"/>
      <c r="I1924" s="6" t="s">
        <v>0</v>
      </c>
      <c r="J1924" s="6"/>
      <c r="K1924" s="6"/>
      <c r="L1924" s="6" t="s">
        <v>0</v>
      </c>
      <c r="M1924" s="6" t="s">
        <v>0</v>
      </c>
      <c r="N1924" s="6"/>
      <c r="O1924" s="6"/>
      <c r="P1924" s="6" t="s">
        <v>0</v>
      </c>
      <c r="Q1924" s="7">
        <f>COUNTA(E1924:P1924)-COUNTIF(C1924:P1924," ")</f>
        <v>1</v>
      </c>
      <c r="R1924" s="6"/>
      <c r="S1924" s="5"/>
      <c r="T1924" s="6" t="b">
        <v>1</v>
      </c>
    </row>
    <row r="1925" spans="1:20" ht="15.75" x14ac:dyDescent="0.25">
      <c r="A1925" s="6" t="str">
        <f>IFERROR(FIND($A$14,C1925),"")</f>
        <v/>
      </c>
      <c r="B1925" s="10" t="s">
        <v>19102</v>
      </c>
      <c r="C1925" s="9" t="s">
        <v>19101</v>
      </c>
      <c r="D1925" s="8" t="s">
        <v>25</v>
      </c>
      <c r="E1925" s="6"/>
      <c r="F1925" s="6"/>
      <c r="G1925" s="6"/>
      <c r="H1925" s="6"/>
      <c r="I1925" s="6" t="s">
        <v>0</v>
      </c>
      <c r="J1925" s="6" t="s">
        <v>19100</v>
      </c>
      <c r="K1925" s="6" t="s">
        <v>19099</v>
      </c>
      <c r="L1925" s="6" t="s">
        <v>0</v>
      </c>
      <c r="M1925" s="6" t="s">
        <v>19098</v>
      </c>
      <c r="N1925" s="6"/>
      <c r="O1925" s="6"/>
      <c r="P1925" s="6" t="s">
        <v>0</v>
      </c>
      <c r="Q1925" s="7">
        <f>COUNTA(E1925:P1925)-COUNTIF(C1925:P1925," ")</f>
        <v>3</v>
      </c>
      <c r="R1925" s="6"/>
      <c r="S1925" s="5"/>
      <c r="T1925" s="6" t="b">
        <v>1</v>
      </c>
    </row>
    <row r="1926" spans="1:20" ht="15.75" x14ac:dyDescent="0.25">
      <c r="A1926" s="6" t="str">
        <f>IFERROR(FIND($A$14,C1926),"")</f>
        <v/>
      </c>
      <c r="B1926" s="10" t="s">
        <v>13521</v>
      </c>
      <c r="C1926" s="9" t="s">
        <v>13520</v>
      </c>
      <c r="D1926" s="8" t="s">
        <v>14</v>
      </c>
      <c r="E1926" s="6"/>
      <c r="F1926" s="6" t="s">
        <v>13519</v>
      </c>
      <c r="G1926" s="6"/>
      <c r="H1926" s="6"/>
      <c r="I1926" s="6" t="s">
        <v>0</v>
      </c>
      <c r="J1926" s="6" t="s">
        <v>0</v>
      </c>
      <c r="K1926" s="6"/>
      <c r="L1926" s="6" t="s">
        <v>0</v>
      </c>
      <c r="M1926" s="6" t="s">
        <v>0</v>
      </c>
      <c r="N1926" s="6"/>
      <c r="O1926" s="6"/>
      <c r="P1926" s="6" t="s">
        <v>0</v>
      </c>
      <c r="Q1926" s="7">
        <f>COUNTA(E1926:P1926)-COUNTIF(C1926:P1926," ")</f>
        <v>1</v>
      </c>
      <c r="R1926" s="6"/>
      <c r="S1926" s="5"/>
      <c r="T1926" s="6" t="b">
        <v>1</v>
      </c>
    </row>
    <row r="1927" spans="1:20" ht="15.75" x14ac:dyDescent="0.25">
      <c r="A1927" s="6" t="str">
        <f>IFERROR(FIND($A$14,C1927),"")</f>
        <v/>
      </c>
      <c r="B1927" s="10" t="s">
        <v>13518</v>
      </c>
      <c r="C1927" s="9" t="s">
        <v>13517</v>
      </c>
      <c r="D1927" s="8" t="s">
        <v>14</v>
      </c>
      <c r="E1927" s="6"/>
      <c r="F1927" s="6" t="s">
        <v>13516</v>
      </c>
      <c r="G1927" s="6"/>
      <c r="H1927" s="6"/>
      <c r="I1927" s="6" t="s">
        <v>0</v>
      </c>
      <c r="J1927" s="6" t="s">
        <v>0</v>
      </c>
      <c r="K1927" s="6"/>
      <c r="L1927" s="6" t="s">
        <v>0</v>
      </c>
      <c r="M1927" s="6" t="s">
        <v>0</v>
      </c>
      <c r="N1927" s="6"/>
      <c r="O1927" s="6"/>
      <c r="P1927" s="6" t="s">
        <v>0</v>
      </c>
      <c r="Q1927" s="7">
        <f>COUNTA(E1927:P1927)-COUNTIF(C1927:P1927," ")</f>
        <v>1</v>
      </c>
      <c r="R1927" s="6"/>
      <c r="S1927" s="5"/>
      <c r="T1927" s="6" t="b">
        <v>1</v>
      </c>
    </row>
    <row r="1928" spans="1:20" ht="15.75" x14ac:dyDescent="0.25">
      <c r="A1928" s="6" t="str">
        <f>IFERROR(FIND($A$14,C1928),"")</f>
        <v/>
      </c>
      <c r="B1928" s="10" t="s">
        <v>13515</v>
      </c>
      <c r="C1928" s="9" t="s">
        <v>13514</v>
      </c>
      <c r="D1928" s="8" t="s">
        <v>14</v>
      </c>
      <c r="E1928" s="6"/>
      <c r="F1928" s="6" t="s">
        <v>13513</v>
      </c>
      <c r="G1928" s="6"/>
      <c r="H1928" s="6"/>
      <c r="I1928" s="6" t="s">
        <v>0</v>
      </c>
      <c r="J1928" s="6" t="s">
        <v>0</v>
      </c>
      <c r="K1928" s="6"/>
      <c r="L1928" s="6" t="s">
        <v>0</v>
      </c>
      <c r="M1928" s="6" t="s">
        <v>0</v>
      </c>
      <c r="N1928" s="6"/>
      <c r="O1928" s="6"/>
      <c r="P1928" s="6" t="s">
        <v>0</v>
      </c>
      <c r="Q1928" s="7">
        <f>COUNTA(E1928:P1928)-COUNTIF(C1928:P1928," ")</f>
        <v>1</v>
      </c>
      <c r="R1928" s="6"/>
      <c r="S1928" s="5"/>
      <c r="T1928" s="6" t="b">
        <v>1</v>
      </c>
    </row>
    <row r="1929" spans="1:20" ht="15.75" x14ac:dyDescent="0.25">
      <c r="A1929" s="6" t="str">
        <f>IFERROR(FIND($A$14,C1929),"")</f>
        <v/>
      </c>
      <c r="B1929" s="10" t="s">
        <v>9693</v>
      </c>
      <c r="C1929" s="9" t="s">
        <v>9692</v>
      </c>
      <c r="D1929" s="8" t="s">
        <v>312</v>
      </c>
      <c r="E1929" s="6"/>
      <c r="F1929" s="6"/>
      <c r="G1929" s="6" t="s">
        <v>9691</v>
      </c>
      <c r="H1929" s="6"/>
      <c r="I1929" s="6" t="s">
        <v>0</v>
      </c>
      <c r="J1929" s="6"/>
      <c r="K1929" s="6"/>
      <c r="L1929" s="6" t="s">
        <v>0</v>
      </c>
      <c r="M1929" s="6" t="s">
        <v>0</v>
      </c>
      <c r="N1929" s="6"/>
      <c r="O1929" s="6"/>
      <c r="P1929" s="6" t="s">
        <v>0</v>
      </c>
      <c r="Q1929" s="7">
        <f>COUNTA(E1929:P1929)-COUNTIF(C1929:P1929," ")</f>
        <v>1</v>
      </c>
      <c r="R1929" s="6"/>
      <c r="S1929" s="5"/>
      <c r="T1929" s="6" t="b">
        <v>1</v>
      </c>
    </row>
    <row r="1930" spans="1:20" ht="15.75" x14ac:dyDescent="0.25">
      <c r="A1930" s="6" t="str">
        <f>IFERROR(FIND($A$14,C1930),"")</f>
        <v/>
      </c>
      <c r="B1930" s="10" t="s">
        <v>16143</v>
      </c>
      <c r="C1930" s="9" t="s">
        <v>16142</v>
      </c>
      <c r="D1930" s="8" t="s">
        <v>14</v>
      </c>
      <c r="E1930" s="6"/>
      <c r="F1930" s="6" t="s">
        <v>16141</v>
      </c>
      <c r="G1930" s="6"/>
      <c r="H1930" s="6"/>
      <c r="I1930" s="6" t="s">
        <v>16140</v>
      </c>
      <c r="J1930" s="6" t="s">
        <v>0</v>
      </c>
      <c r="K1930" s="6"/>
      <c r="L1930" s="6" t="s">
        <v>0</v>
      </c>
      <c r="M1930" s="6" t="s">
        <v>0</v>
      </c>
      <c r="N1930" s="6"/>
      <c r="O1930" s="6"/>
      <c r="P1930" s="6" t="s">
        <v>0</v>
      </c>
      <c r="Q1930" s="7">
        <f>COUNTA(E1930:P1930)-COUNTIF(C1930:P1930," ")</f>
        <v>2</v>
      </c>
      <c r="R1930" s="6"/>
      <c r="S1930" s="5" t="s">
        <v>16047</v>
      </c>
      <c r="T1930" s="6" t="b">
        <v>1</v>
      </c>
    </row>
    <row r="1931" spans="1:20" ht="15.75" x14ac:dyDescent="0.25">
      <c r="A1931" s="6" t="str">
        <f>IFERROR(FIND($A$14,C1931),"")</f>
        <v/>
      </c>
      <c r="B1931" s="10" t="s">
        <v>15378</v>
      </c>
      <c r="C1931" s="9" t="s">
        <v>15377</v>
      </c>
      <c r="D1931" s="8" t="s">
        <v>14</v>
      </c>
      <c r="E1931" s="6"/>
      <c r="F1931" s="6" t="s">
        <v>15376</v>
      </c>
      <c r="G1931" s="6"/>
      <c r="H1931" s="6"/>
      <c r="I1931" s="6" t="s">
        <v>0</v>
      </c>
      <c r="J1931" s="6" t="s">
        <v>0</v>
      </c>
      <c r="K1931" s="6"/>
      <c r="L1931" s="6" t="s">
        <v>0</v>
      </c>
      <c r="M1931" s="6" t="s">
        <v>0</v>
      </c>
      <c r="N1931" s="6"/>
      <c r="O1931" s="6"/>
      <c r="P1931" s="6" t="s">
        <v>0</v>
      </c>
      <c r="Q1931" s="7">
        <f>COUNTA(E1931:P1931)-COUNTIF(C1931:P1931," ")</f>
        <v>1</v>
      </c>
      <c r="R1931" s="6"/>
      <c r="S1931" s="5" t="s">
        <v>15222</v>
      </c>
      <c r="T1931" s="6" t="b">
        <v>1</v>
      </c>
    </row>
    <row r="1932" spans="1:20" ht="15.75" x14ac:dyDescent="0.25">
      <c r="A1932" s="6" t="str">
        <f>IFERROR(FIND($A$14,C1932),"")</f>
        <v/>
      </c>
      <c r="B1932" s="10" t="s">
        <v>13512</v>
      </c>
      <c r="C1932" s="9" t="s">
        <v>13511</v>
      </c>
      <c r="D1932" s="8" t="s">
        <v>14</v>
      </c>
      <c r="E1932" s="6"/>
      <c r="F1932" s="6" t="s">
        <v>13510</v>
      </c>
      <c r="G1932" s="6"/>
      <c r="H1932" s="6"/>
      <c r="I1932" s="6" t="s">
        <v>13509</v>
      </c>
      <c r="J1932" s="6" t="s">
        <v>0</v>
      </c>
      <c r="K1932" s="6"/>
      <c r="L1932" s="6" t="s">
        <v>0</v>
      </c>
      <c r="M1932" s="6" t="s">
        <v>0</v>
      </c>
      <c r="N1932" s="6"/>
      <c r="O1932" s="6"/>
      <c r="P1932" s="6" t="s">
        <v>0</v>
      </c>
      <c r="Q1932" s="7">
        <f>COUNTA(E1932:P1932)-COUNTIF(C1932:P1932," ")</f>
        <v>2</v>
      </c>
      <c r="R1932" s="6"/>
      <c r="S1932" s="5"/>
      <c r="T1932" s="6" t="b">
        <v>1</v>
      </c>
    </row>
    <row r="1933" spans="1:20" ht="15.75" x14ac:dyDescent="0.25">
      <c r="A1933" s="6" t="str">
        <f>IFERROR(FIND($A$14,C1933),"")</f>
        <v/>
      </c>
      <c r="B1933" s="10" t="s">
        <v>9684</v>
      </c>
      <c r="C1933" s="9" t="s">
        <v>9683</v>
      </c>
      <c r="D1933" s="8" t="s">
        <v>14</v>
      </c>
      <c r="E1933" s="6"/>
      <c r="F1933" s="6" t="s">
        <v>9682</v>
      </c>
      <c r="G1933" s="6" t="s">
        <v>9681</v>
      </c>
      <c r="H1933" s="6"/>
      <c r="I1933" s="6" t="s">
        <v>9680</v>
      </c>
      <c r="J1933" s="6" t="s">
        <v>0</v>
      </c>
      <c r="K1933" s="6"/>
      <c r="L1933" s="6" t="s">
        <v>0</v>
      </c>
      <c r="M1933" s="6" t="s">
        <v>9679</v>
      </c>
      <c r="N1933" s="6"/>
      <c r="O1933" s="6"/>
      <c r="P1933" s="6" t="s">
        <v>0</v>
      </c>
      <c r="Q1933" s="7">
        <f>COUNTA(E1933:P1933)-COUNTIF(C1933:P1933," ")</f>
        <v>4</v>
      </c>
      <c r="R1933" s="6"/>
      <c r="S1933" s="5"/>
      <c r="T1933" s="6" t="b">
        <v>1</v>
      </c>
    </row>
    <row r="1934" spans="1:20" ht="15.75" x14ac:dyDescent="0.25">
      <c r="A1934" s="6" t="str">
        <f>IFERROR(FIND($A$14,C1934),"")</f>
        <v/>
      </c>
      <c r="B1934" s="10" t="s">
        <v>9678</v>
      </c>
      <c r="C1934" s="9" t="s">
        <v>9677</v>
      </c>
      <c r="D1934" s="8" t="s">
        <v>14</v>
      </c>
      <c r="E1934" s="6"/>
      <c r="F1934" s="6" t="s">
        <v>9676</v>
      </c>
      <c r="G1934" s="6" t="s">
        <v>9674</v>
      </c>
      <c r="H1934" s="6"/>
      <c r="I1934" s="6" t="s">
        <v>9676</v>
      </c>
      <c r="J1934" s="6" t="s">
        <v>9675</v>
      </c>
      <c r="K1934" s="6"/>
      <c r="L1934" s="6" t="s">
        <v>0</v>
      </c>
      <c r="M1934" s="6" t="s">
        <v>9674</v>
      </c>
      <c r="N1934" s="6" t="s">
        <v>9673</v>
      </c>
      <c r="O1934" s="6" t="s">
        <v>9672</v>
      </c>
      <c r="P1934" s="6" t="s">
        <v>9672</v>
      </c>
      <c r="Q1934" s="7">
        <f>COUNTA(E1934:P1934)-COUNTIF(C1934:P1934," ")</f>
        <v>8</v>
      </c>
      <c r="R1934" s="6"/>
      <c r="S1934" s="5"/>
      <c r="T1934" s="6" t="b">
        <v>1</v>
      </c>
    </row>
    <row r="1935" spans="1:20" ht="15.75" x14ac:dyDescent="0.25">
      <c r="A1935" s="6" t="str">
        <f>IFERROR(FIND($A$14,C1935),"")</f>
        <v/>
      </c>
      <c r="B1935" s="10" t="s">
        <v>16133</v>
      </c>
      <c r="C1935" s="9" t="s">
        <v>16132</v>
      </c>
      <c r="D1935" s="8" t="s">
        <v>14</v>
      </c>
      <c r="E1935" s="6"/>
      <c r="F1935" s="6" t="s">
        <v>16131</v>
      </c>
      <c r="G1935" s="6" t="s">
        <v>16129</v>
      </c>
      <c r="H1935" s="6"/>
      <c r="I1935" s="6" t="s">
        <v>16130</v>
      </c>
      <c r="J1935" s="6" t="s">
        <v>0</v>
      </c>
      <c r="K1935" s="6"/>
      <c r="L1935" s="6" t="s">
        <v>0</v>
      </c>
      <c r="M1935" s="6" t="s">
        <v>16129</v>
      </c>
      <c r="N1935" s="6"/>
      <c r="O1935" s="6"/>
      <c r="P1935" s="6" t="s">
        <v>0</v>
      </c>
      <c r="Q1935" s="7">
        <f>COUNTA(E1935:P1935)-COUNTIF(C1935:P1935," ")</f>
        <v>4</v>
      </c>
      <c r="R1935" s="6"/>
      <c r="S1935" s="5" t="s">
        <v>16047</v>
      </c>
      <c r="T1935" s="6" t="b">
        <v>1</v>
      </c>
    </row>
    <row r="1936" spans="1:20" ht="15.75" x14ac:dyDescent="0.25">
      <c r="A1936" s="6" t="str">
        <f>IFERROR(FIND($A$14,C1936),"")</f>
        <v/>
      </c>
      <c r="B1936" s="10" t="s">
        <v>13508</v>
      </c>
      <c r="C1936" s="9" t="s">
        <v>13507</v>
      </c>
      <c r="D1936" s="8" t="s">
        <v>14</v>
      </c>
      <c r="E1936" s="6"/>
      <c r="F1936" s="6" t="s">
        <v>13506</v>
      </c>
      <c r="G1936" s="6"/>
      <c r="H1936" s="6"/>
      <c r="I1936" s="6" t="s">
        <v>13505</v>
      </c>
      <c r="J1936" s="6" t="s">
        <v>0</v>
      </c>
      <c r="K1936" s="6"/>
      <c r="L1936" s="6" t="s">
        <v>0</v>
      </c>
      <c r="M1936" s="6" t="s">
        <v>0</v>
      </c>
      <c r="N1936" s="6"/>
      <c r="O1936" s="6"/>
      <c r="P1936" s="6" t="s">
        <v>0</v>
      </c>
      <c r="Q1936" s="7">
        <f>COUNTA(E1936:P1936)-COUNTIF(C1936:P1936," ")</f>
        <v>2</v>
      </c>
      <c r="R1936" s="6"/>
      <c r="S1936" s="5"/>
      <c r="T1936" s="6" t="b">
        <v>1</v>
      </c>
    </row>
    <row r="1937" spans="1:20" ht="15.75" x14ac:dyDescent="0.25">
      <c r="A1937" s="6" t="str">
        <f>IFERROR(FIND($A$14,C1937),"")</f>
        <v/>
      </c>
      <c r="B1937" s="10" t="s">
        <v>19299</v>
      </c>
      <c r="C1937" s="9" t="s">
        <v>19298</v>
      </c>
      <c r="D1937" s="8" t="s">
        <v>14</v>
      </c>
      <c r="E1937" s="6"/>
      <c r="F1937" s="6" t="s">
        <v>19297</v>
      </c>
      <c r="G1937" s="6"/>
      <c r="H1937" s="6"/>
      <c r="I1937" s="6" t="s">
        <v>0</v>
      </c>
      <c r="J1937" s="6" t="s">
        <v>0</v>
      </c>
      <c r="K1937" s="6" t="s">
        <v>19296</v>
      </c>
      <c r="L1937" s="6" t="s">
        <v>0</v>
      </c>
      <c r="M1937" s="6" t="s">
        <v>0</v>
      </c>
      <c r="N1937" s="6"/>
      <c r="O1937" s="6"/>
      <c r="P1937" s="6" t="s">
        <v>0</v>
      </c>
      <c r="Q1937" s="7">
        <f>COUNTA(E1937:P1937)-COUNTIF(C1937:P1937," ")</f>
        <v>2</v>
      </c>
      <c r="R1937" s="6"/>
      <c r="S1937" s="5"/>
      <c r="T1937" s="6" t="b">
        <v>1</v>
      </c>
    </row>
    <row r="1938" spans="1:20" ht="15.75" x14ac:dyDescent="0.25">
      <c r="A1938" s="6" t="str">
        <f>IFERROR(FIND($A$14,C1938),"")</f>
        <v/>
      </c>
      <c r="B1938" s="10" t="s">
        <v>10198</v>
      </c>
      <c r="C1938" s="9" t="s">
        <v>10197</v>
      </c>
      <c r="D1938" s="8" t="s">
        <v>14</v>
      </c>
      <c r="E1938" s="6"/>
      <c r="F1938" s="6" t="s">
        <v>10196</v>
      </c>
      <c r="G1938" s="6" t="s">
        <v>10195</v>
      </c>
      <c r="H1938" s="6"/>
      <c r="I1938" s="6" t="s">
        <v>0</v>
      </c>
      <c r="J1938" s="6" t="s">
        <v>0</v>
      </c>
      <c r="K1938" s="6"/>
      <c r="L1938" s="6" t="s">
        <v>0</v>
      </c>
      <c r="M1938" s="6" t="s">
        <v>0</v>
      </c>
      <c r="N1938" s="6"/>
      <c r="O1938" s="6"/>
      <c r="P1938" s="6" t="s">
        <v>0</v>
      </c>
      <c r="Q1938" s="7">
        <f>COUNTA(E1938:P1938)-COUNTIF(C1938:P1938," ")</f>
        <v>2</v>
      </c>
      <c r="R1938" s="6"/>
      <c r="S1938" s="5"/>
      <c r="T1938" s="6" t="b">
        <v>1</v>
      </c>
    </row>
    <row r="1939" spans="1:20" ht="15.75" x14ac:dyDescent="0.25">
      <c r="A1939" s="6" t="str">
        <f>IFERROR(FIND($A$14,C1939),"")</f>
        <v/>
      </c>
      <c r="B1939" s="10" t="s">
        <v>19242</v>
      </c>
      <c r="C1939" s="9" t="s">
        <v>19241</v>
      </c>
      <c r="D1939" s="8" t="s">
        <v>14</v>
      </c>
      <c r="E1939" s="6"/>
      <c r="F1939" s="6" t="s">
        <v>19240</v>
      </c>
      <c r="G1939" s="6" t="s">
        <v>19239</v>
      </c>
      <c r="H1939" s="6"/>
      <c r="I1939" s="6" t="s">
        <v>0</v>
      </c>
      <c r="J1939" s="6" t="s">
        <v>0</v>
      </c>
      <c r="K1939" s="6" t="s">
        <v>19238</v>
      </c>
      <c r="L1939" s="6" t="s">
        <v>0</v>
      </c>
      <c r="M1939" s="6" t="s">
        <v>19237</v>
      </c>
      <c r="N1939" s="6"/>
      <c r="O1939" s="6"/>
      <c r="P1939" s="6" t="s">
        <v>0</v>
      </c>
      <c r="Q1939" s="7">
        <f>COUNTA(E1939:P1939)-COUNTIF(C1939:P1939," ")</f>
        <v>4</v>
      </c>
      <c r="R1939" s="6"/>
      <c r="S1939" s="5"/>
      <c r="T1939" s="6" t="b">
        <v>1</v>
      </c>
    </row>
    <row r="1940" spans="1:20" ht="15.75" x14ac:dyDescent="0.25">
      <c r="A1940" s="6" t="str">
        <f>IFERROR(FIND($A$14,C1940),"")</f>
        <v/>
      </c>
      <c r="B1940" s="10" t="s">
        <v>13504</v>
      </c>
      <c r="C1940" s="9" t="s">
        <v>13503</v>
      </c>
      <c r="D1940" s="8" t="s">
        <v>14</v>
      </c>
      <c r="E1940" s="6"/>
      <c r="F1940" s="6" t="s">
        <v>13502</v>
      </c>
      <c r="G1940" s="6"/>
      <c r="H1940" s="6"/>
      <c r="I1940" s="6" t="s">
        <v>0</v>
      </c>
      <c r="J1940" s="6" t="s">
        <v>0</v>
      </c>
      <c r="K1940" s="6"/>
      <c r="L1940" s="6" t="s">
        <v>0</v>
      </c>
      <c r="M1940" s="6" t="s">
        <v>0</v>
      </c>
      <c r="N1940" s="6"/>
      <c r="O1940" s="6"/>
      <c r="P1940" s="6" t="s">
        <v>0</v>
      </c>
      <c r="Q1940" s="7">
        <f>COUNTA(E1940:P1940)-COUNTIF(C1940:P1940," ")</f>
        <v>1</v>
      </c>
      <c r="R1940" s="6"/>
      <c r="S1940" s="5"/>
      <c r="T1940" s="6" t="b">
        <v>1</v>
      </c>
    </row>
    <row r="1941" spans="1:20" ht="15.75" x14ac:dyDescent="0.25">
      <c r="A1941" s="6" t="str">
        <f>IFERROR(FIND($A$14,C1941),"")</f>
        <v/>
      </c>
      <c r="B1941" s="10" t="s">
        <v>9905</v>
      </c>
      <c r="C1941" s="9" t="s">
        <v>9904</v>
      </c>
      <c r="D1941" s="8" t="s">
        <v>14</v>
      </c>
      <c r="E1941" s="6"/>
      <c r="F1941" s="6" t="s">
        <v>9902</v>
      </c>
      <c r="G1941" s="6" t="s">
        <v>9903</v>
      </c>
      <c r="H1941" s="6"/>
      <c r="I1941" s="6" t="s">
        <v>9902</v>
      </c>
      <c r="J1941" s="6" t="s">
        <v>0</v>
      </c>
      <c r="K1941" s="6"/>
      <c r="L1941" s="6" t="s">
        <v>0</v>
      </c>
      <c r="M1941" s="6" t="s">
        <v>9901</v>
      </c>
      <c r="N1941" s="6"/>
      <c r="O1941" s="6"/>
      <c r="P1941" s="6" t="s">
        <v>0</v>
      </c>
      <c r="Q1941" s="7">
        <f>COUNTA(E1941:P1941)-COUNTIF(C1941:P1941," ")</f>
        <v>4</v>
      </c>
      <c r="R1941" s="6"/>
      <c r="S1941" s="5"/>
      <c r="T1941" s="6" t="b">
        <v>1</v>
      </c>
    </row>
    <row r="1942" spans="1:20" ht="15.75" x14ac:dyDescent="0.25">
      <c r="A1942" s="6" t="str">
        <f>IFERROR(FIND($A$14,C1942),"")</f>
        <v/>
      </c>
      <c r="B1942" s="10" t="s">
        <v>9828</v>
      </c>
      <c r="C1942" s="9" t="s">
        <v>9827</v>
      </c>
      <c r="D1942" s="8" t="s">
        <v>312</v>
      </c>
      <c r="E1942" s="6"/>
      <c r="F1942" s="6"/>
      <c r="G1942" s="6" t="s">
        <v>9826</v>
      </c>
      <c r="H1942" s="6"/>
      <c r="I1942" s="6" t="s">
        <v>0</v>
      </c>
      <c r="J1942" s="6"/>
      <c r="K1942" s="6"/>
      <c r="L1942" s="6" t="s">
        <v>0</v>
      </c>
      <c r="M1942" s="6" t="s">
        <v>0</v>
      </c>
      <c r="N1942" s="6"/>
      <c r="O1942" s="6"/>
      <c r="P1942" s="6" t="s">
        <v>0</v>
      </c>
      <c r="Q1942" s="7">
        <f>COUNTA(E1942:P1942)-COUNTIF(C1942:P1942," ")</f>
        <v>1</v>
      </c>
      <c r="R1942" s="6"/>
      <c r="S1942" s="5"/>
      <c r="T1942" s="6" t="b">
        <v>1</v>
      </c>
    </row>
    <row r="1943" spans="1:20" ht="15.75" x14ac:dyDescent="0.25">
      <c r="A1943" s="6" t="str">
        <f>IFERROR(FIND($A$14,C1943),"")</f>
        <v/>
      </c>
      <c r="B1943" s="10" t="s">
        <v>13501</v>
      </c>
      <c r="C1943" s="9" t="s">
        <v>13500</v>
      </c>
      <c r="D1943" s="8" t="s">
        <v>14</v>
      </c>
      <c r="E1943" s="6"/>
      <c r="F1943" s="6" t="s">
        <v>13499</v>
      </c>
      <c r="G1943" s="6"/>
      <c r="H1943" s="6"/>
      <c r="I1943" s="6" t="s">
        <v>0</v>
      </c>
      <c r="J1943" s="6" t="s">
        <v>0</v>
      </c>
      <c r="K1943" s="6"/>
      <c r="L1943" s="6" t="s">
        <v>0</v>
      </c>
      <c r="M1943" s="6" t="s">
        <v>0</v>
      </c>
      <c r="N1943" s="6"/>
      <c r="O1943" s="6"/>
      <c r="P1943" s="6" t="s">
        <v>0</v>
      </c>
      <c r="Q1943" s="7">
        <f>COUNTA(E1943:P1943)-COUNTIF(C1943:P1943," ")</f>
        <v>1</v>
      </c>
      <c r="R1943" s="6"/>
      <c r="S1943" s="5"/>
      <c r="T1943" s="6" t="b">
        <v>1</v>
      </c>
    </row>
    <row r="1944" spans="1:20" ht="15.75" x14ac:dyDescent="0.25">
      <c r="A1944" s="6" t="str">
        <f>IFERROR(FIND($A$14,C1944),"")</f>
        <v/>
      </c>
      <c r="B1944" s="10" t="s">
        <v>1352</v>
      </c>
      <c r="C1944" s="9" t="s">
        <v>1351</v>
      </c>
      <c r="D1944" s="12" t="s">
        <v>941</v>
      </c>
      <c r="E1944" s="6"/>
      <c r="F1944" s="39" t="s">
        <v>19870</v>
      </c>
      <c r="G1944" s="6"/>
      <c r="H1944" s="6"/>
      <c r="I1944" s="6"/>
      <c r="J1944" s="6"/>
      <c r="K1944" s="6"/>
      <c r="L1944" s="6" t="s">
        <v>0</v>
      </c>
      <c r="M1944" s="6"/>
      <c r="N1944" s="6"/>
      <c r="O1944" s="6" t="s">
        <v>1350</v>
      </c>
      <c r="P1944" s="6" t="s">
        <v>0</v>
      </c>
      <c r="Q1944" s="7">
        <f>COUNTA(E1944:P1944)-COUNTIF(C1944:P1944," ")</f>
        <v>2</v>
      </c>
      <c r="R1944" s="6"/>
      <c r="S1944" s="5"/>
      <c r="T1944" s="6" t="b">
        <v>1</v>
      </c>
    </row>
    <row r="1945" spans="1:20" ht="15.75" x14ac:dyDescent="0.25">
      <c r="A1945" s="6" t="str">
        <f>IFERROR(FIND($A$14,C1945),"")</f>
        <v/>
      </c>
      <c r="B1945" s="10" t="s">
        <v>9825</v>
      </c>
      <c r="C1945" s="9" t="s">
        <v>9824</v>
      </c>
      <c r="D1945" s="8" t="s">
        <v>312</v>
      </c>
      <c r="E1945" s="6"/>
      <c r="F1945" s="6"/>
      <c r="G1945" s="6" t="s">
        <v>9823</v>
      </c>
      <c r="H1945" s="6"/>
      <c r="I1945" s="6" t="s">
        <v>9822</v>
      </c>
      <c r="J1945" s="6"/>
      <c r="K1945" s="6"/>
      <c r="L1945" s="6" t="s">
        <v>0</v>
      </c>
      <c r="M1945" s="6" t="s">
        <v>9821</v>
      </c>
      <c r="N1945" s="6"/>
      <c r="O1945" s="6"/>
      <c r="P1945" s="6" t="s">
        <v>0</v>
      </c>
      <c r="Q1945" s="7">
        <f>COUNTA(E1945:P1945)-COUNTIF(C1945:P1945," ")</f>
        <v>3</v>
      </c>
      <c r="R1945" s="6"/>
      <c r="S1945" s="5"/>
      <c r="T1945" s="6" t="b">
        <v>1</v>
      </c>
    </row>
    <row r="1946" spans="1:20" ht="15.75" x14ac:dyDescent="0.25">
      <c r="A1946" s="6">
        <f>IFERROR(FIND($A$14,C1946),"")</f>
        <v>4</v>
      </c>
      <c r="B1946" s="10" t="s">
        <v>9671</v>
      </c>
      <c r="C1946" s="9" t="s">
        <v>9670</v>
      </c>
      <c r="D1946" s="8" t="s">
        <v>14</v>
      </c>
      <c r="E1946" s="6"/>
      <c r="F1946" s="6" t="s">
        <v>9669</v>
      </c>
      <c r="G1946" s="6" t="s">
        <v>9668</v>
      </c>
      <c r="H1946" s="6"/>
      <c r="I1946" s="6" t="s">
        <v>9667</v>
      </c>
      <c r="J1946" s="6" t="s">
        <v>9666</v>
      </c>
      <c r="K1946" s="6"/>
      <c r="L1946" s="6" t="s">
        <v>0</v>
      </c>
      <c r="M1946" s="6" t="s">
        <v>0</v>
      </c>
      <c r="N1946" s="6"/>
      <c r="O1946" s="6"/>
      <c r="P1946" s="6" t="s">
        <v>0</v>
      </c>
      <c r="Q1946" s="7">
        <f>COUNTA(E1946:P1946)-COUNTIF(C1946:P1946," ")</f>
        <v>4</v>
      </c>
      <c r="R1946" s="6"/>
      <c r="S1946" s="5"/>
      <c r="T1946" s="6" t="b">
        <v>1</v>
      </c>
    </row>
    <row r="1947" spans="1:20" ht="15.75" x14ac:dyDescent="0.25">
      <c r="A1947" s="6" t="str">
        <f>IFERROR(FIND($A$14,C1947),"")</f>
        <v/>
      </c>
      <c r="B1947" s="10" t="s">
        <v>9820</v>
      </c>
      <c r="C1947" s="9" t="s">
        <v>9819</v>
      </c>
      <c r="D1947" s="8" t="s">
        <v>312</v>
      </c>
      <c r="E1947" s="6"/>
      <c r="F1947" s="6"/>
      <c r="G1947" s="6" t="s">
        <v>9818</v>
      </c>
      <c r="H1947" s="6"/>
      <c r="I1947" s="6" t="s">
        <v>0</v>
      </c>
      <c r="J1947" s="6"/>
      <c r="K1947" s="6"/>
      <c r="L1947" s="6" t="s">
        <v>0</v>
      </c>
      <c r="M1947" s="6" t="s">
        <v>0</v>
      </c>
      <c r="N1947" s="6"/>
      <c r="O1947" s="6"/>
      <c r="P1947" s="6" t="s">
        <v>0</v>
      </c>
      <c r="Q1947" s="7">
        <f>COUNTA(E1947:P1947)-COUNTIF(C1947:P1947," ")</f>
        <v>1</v>
      </c>
      <c r="R1947" s="6"/>
      <c r="S1947" s="5"/>
      <c r="T1947" s="6" t="b">
        <v>1</v>
      </c>
    </row>
    <row r="1948" spans="1:20" ht="15.75" x14ac:dyDescent="0.25">
      <c r="A1948" s="6" t="str">
        <f>IFERROR(FIND($A$14,C1948),"")</f>
        <v/>
      </c>
      <c r="B1948" s="10" t="s">
        <v>9665</v>
      </c>
      <c r="C1948" s="9" t="s">
        <v>9664</v>
      </c>
      <c r="D1948" s="8" t="s">
        <v>312</v>
      </c>
      <c r="E1948" s="6"/>
      <c r="F1948" s="6"/>
      <c r="G1948" s="6" t="s">
        <v>9662</v>
      </c>
      <c r="H1948" s="6"/>
      <c r="I1948" s="6" t="s">
        <v>9663</v>
      </c>
      <c r="J1948" s="6"/>
      <c r="K1948" s="6"/>
      <c r="L1948" s="6" t="s">
        <v>0</v>
      </c>
      <c r="M1948" s="6" t="s">
        <v>9662</v>
      </c>
      <c r="N1948" s="6"/>
      <c r="O1948" s="6"/>
      <c r="P1948" s="6" t="s">
        <v>0</v>
      </c>
      <c r="Q1948" s="7">
        <f>COUNTA(E1948:P1948)-COUNTIF(C1948:P1948," ")</f>
        <v>3</v>
      </c>
      <c r="R1948" s="6"/>
      <c r="S1948" s="5"/>
      <c r="T1948" s="6" t="b">
        <v>1</v>
      </c>
    </row>
    <row r="1949" spans="1:20" ht="15.75" x14ac:dyDescent="0.25">
      <c r="A1949" s="6" t="str">
        <f>IFERROR(FIND($A$14,C1949),"")</f>
        <v/>
      </c>
      <c r="B1949" s="10" t="s">
        <v>9811</v>
      </c>
      <c r="C1949" s="9" t="s">
        <v>9810</v>
      </c>
      <c r="D1949" s="8" t="s">
        <v>14</v>
      </c>
      <c r="E1949" s="6"/>
      <c r="F1949" s="6" t="s">
        <v>9809</v>
      </c>
      <c r="G1949" s="6" t="s">
        <v>9808</v>
      </c>
      <c r="H1949" s="6"/>
      <c r="I1949" s="6" t="s">
        <v>9807</v>
      </c>
      <c r="J1949" s="6" t="s">
        <v>0</v>
      </c>
      <c r="K1949" s="6"/>
      <c r="L1949" s="6" t="s">
        <v>0</v>
      </c>
      <c r="M1949" s="6" t="s">
        <v>0</v>
      </c>
      <c r="N1949" s="6"/>
      <c r="O1949" s="6"/>
      <c r="P1949" s="6" t="s">
        <v>0</v>
      </c>
      <c r="Q1949" s="7">
        <f>COUNTA(E1949:P1949)-COUNTIF(C1949:P1949," ")</f>
        <v>3</v>
      </c>
      <c r="R1949" s="6"/>
      <c r="S1949" s="5"/>
      <c r="T1949" s="6" t="b">
        <v>1</v>
      </c>
    </row>
    <row r="1950" spans="1:20" ht="15.75" x14ac:dyDescent="0.25">
      <c r="A1950" s="6" t="str">
        <f>IFERROR(FIND($A$14,C1950),"")</f>
        <v/>
      </c>
      <c r="B1950" s="10" t="s">
        <v>9806</v>
      </c>
      <c r="C1950" s="9" t="s">
        <v>9805</v>
      </c>
      <c r="D1950" s="8" t="s">
        <v>312</v>
      </c>
      <c r="E1950" s="6"/>
      <c r="F1950" s="6"/>
      <c r="G1950" s="6" t="s">
        <v>9804</v>
      </c>
      <c r="H1950" s="6"/>
      <c r="I1950" s="6" t="s">
        <v>0</v>
      </c>
      <c r="J1950" s="6" t="s">
        <v>9803</v>
      </c>
      <c r="K1950" s="6"/>
      <c r="L1950" s="6" t="s">
        <v>0</v>
      </c>
      <c r="M1950" s="6" t="s">
        <v>0</v>
      </c>
      <c r="N1950" s="6"/>
      <c r="O1950" s="6"/>
      <c r="P1950" s="6" t="s">
        <v>0</v>
      </c>
      <c r="Q1950" s="7">
        <f>COUNTA(E1950:P1950)-COUNTIF(C1950:P1950," ")</f>
        <v>2</v>
      </c>
      <c r="R1950" s="6"/>
      <c r="S1950" s="5"/>
      <c r="T1950" s="6" t="b">
        <v>1</v>
      </c>
    </row>
    <row r="1951" spans="1:20" ht="15.75" x14ac:dyDescent="0.25">
      <c r="A1951" s="6" t="str">
        <f>IFERROR(FIND($A$14,C1951),"")</f>
        <v/>
      </c>
      <c r="B1951" s="10" t="s">
        <v>9817</v>
      </c>
      <c r="C1951" s="9" t="s">
        <v>9816</v>
      </c>
      <c r="D1951" s="8" t="s">
        <v>14</v>
      </c>
      <c r="E1951" s="6"/>
      <c r="F1951" s="6" t="s">
        <v>9815</v>
      </c>
      <c r="G1951" s="6" t="s">
        <v>9814</v>
      </c>
      <c r="H1951" s="6"/>
      <c r="I1951" s="6" t="s">
        <v>9813</v>
      </c>
      <c r="J1951" s="6" t="s">
        <v>0</v>
      </c>
      <c r="K1951" s="6"/>
      <c r="L1951" s="6" t="s">
        <v>0</v>
      </c>
      <c r="M1951" s="6" t="s">
        <v>9812</v>
      </c>
      <c r="N1951" s="6"/>
      <c r="O1951" s="6"/>
      <c r="P1951" s="6" t="s">
        <v>0</v>
      </c>
      <c r="Q1951" s="7">
        <f>COUNTA(E1951:P1951)-COUNTIF(C1951:P1951," ")</f>
        <v>4</v>
      </c>
      <c r="R1951" s="6"/>
      <c r="S1951" s="5"/>
      <c r="T1951" s="6" t="b">
        <v>1</v>
      </c>
    </row>
    <row r="1952" spans="1:20" ht="15.75" x14ac:dyDescent="0.25">
      <c r="A1952" s="6" t="str">
        <f>IFERROR(FIND($A$14,C1952),"")</f>
        <v/>
      </c>
      <c r="B1952" s="10" t="s">
        <v>9802</v>
      </c>
      <c r="C1952" s="9" t="s">
        <v>9801</v>
      </c>
      <c r="D1952" s="8" t="s">
        <v>312</v>
      </c>
      <c r="E1952" s="6"/>
      <c r="F1952" s="6"/>
      <c r="G1952" s="6" t="s">
        <v>9800</v>
      </c>
      <c r="H1952" s="6"/>
      <c r="I1952" s="6" t="s">
        <v>9799</v>
      </c>
      <c r="J1952" s="6" t="s">
        <v>9798</v>
      </c>
      <c r="K1952" s="6"/>
      <c r="L1952" s="6" t="s">
        <v>0</v>
      </c>
      <c r="M1952" s="6" t="s">
        <v>9797</v>
      </c>
      <c r="N1952" s="6" t="s">
        <v>9796</v>
      </c>
      <c r="O1952" s="6" t="s">
        <v>9795</v>
      </c>
      <c r="P1952" s="6" t="s">
        <v>9794</v>
      </c>
      <c r="Q1952" s="7">
        <f>COUNTA(E1952:P1952)-COUNTIF(C1952:P1952," ")</f>
        <v>7</v>
      </c>
      <c r="R1952" s="6"/>
      <c r="S1952" s="5"/>
      <c r="T1952" s="6" t="b">
        <v>1</v>
      </c>
    </row>
    <row r="1953" spans="1:20" ht="15.75" x14ac:dyDescent="0.25">
      <c r="A1953" s="6" t="str">
        <f>IFERROR(FIND($A$14,C1953),"")</f>
        <v/>
      </c>
      <c r="B1953" s="10" t="s">
        <v>13498</v>
      </c>
      <c r="C1953" s="9" t="s">
        <v>13497</v>
      </c>
      <c r="D1953" s="8" t="s">
        <v>14</v>
      </c>
      <c r="E1953" s="6"/>
      <c r="F1953" s="6" t="s">
        <v>13496</v>
      </c>
      <c r="G1953" s="6"/>
      <c r="H1953" s="6"/>
      <c r="I1953" s="6" t="s">
        <v>13496</v>
      </c>
      <c r="J1953" s="6" t="s">
        <v>0</v>
      </c>
      <c r="K1953" s="6"/>
      <c r="L1953" s="6" t="s">
        <v>0</v>
      </c>
      <c r="M1953" s="6" t="s">
        <v>13495</v>
      </c>
      <c r="N1953" s="6"/>
      <c r="O1953" s="6" t="s">
        <v>13494</v>
      </c>
      <c r="P1953" s="6" t="s">
        <v>0</v>
      </c>
      <c r="Q1953" s="7">
        <f>COUNTA(E1953:P1953)-COUNTIF(C1953:P1953," ")</f>
        <v>4</v>
      </c>
      <c r="R1953" s="6"/>
      <c r="S1953" s="5"/>
      <c r="T1953" s="6" t="b">
        <v>1</v>
      </c>
    </row>
    <row r="1954" spans="1:20" ht="15.75" x14ac:dyDescent="0.25">
      <c r="A1954" s="6" t="str">
        <f>IFERROR(FIND($A$14,C1954),"")</f>
        <v/>
      </c>
      <c r="B1954" s="10" t="s">
        <v>19295</v>
      </c>
      <c r="C1954" s="9" t="s">
        <v>19294</v>
      </c>
      <c r="D1954" s="8" t="s">
        <v>312</v>
      </c>
      <c r="E1954" s="6"/>
      <c r="F1954" s="6"/>
      <c r="G1954" s="6" t="s">
        <v>19293</v>
      </c>
      <c r="H1954" s="6"/>
      <c r="I1954" s="6" t="s">
        <v>19292</v>
      </c>
      <c r="J1954" s="6" t="s">
        <v>19291</v>
      </c>
      <c r="K1954" s="6" t="s">
        <v>19290</v>
      </c>
      <c r="L1954" s="6" t="s">
        <v>0</v>
      </c>
      <c r="M1954" s="6" t="s">
        <v>19289</v>
      </c>
      <c r="N1954" s="6"/>
      <c r="O1954" s="6"/>
      <c r="P1954" s="6" t="s">
        <v>0</v>
      </c>
      <c r="Q1954" s="7">
        <f>COUNTA(E1954:P1954)-COUNTIF(C1954:P1954," ")</f>
        <v>5</v>
      </c>
      <c r="R1954" s="6"/>
      <c r="S1954" s="5"/>
      <c r="T1954" s="6" t="b">
        <v>1</v>
      </c>
    </row>
    <row r="1955" spans="1:20" ht="15.75" x14ac:dyDescent="0.25">
      <c r="A1955" s="6" t="str">
        <f>IFERROR(FIND($A$14,C1955),"")</f>
        <v/>
      </c>
      <c r="B1955" s="10" t="s">
        <v>9834</v>
      </c>
      <c r="C1955" s="9" t="s">
        <v>9833</v>
      </c>
      <c r="D1955" s="8" t="s">
        <v>312</v>
      </c>
      <c r="E1955" s="6"/>
      <c r="F1955" s="6"/>
      <c r="G1955" s="6" t="s">
        <v>9832</v>
      </c>
      <c r="H1955" s="6"/>
      <c r="I1955" s="6" t="s">
        <v>0</v>
      </c>
      <c r="J1955" s="6"/>
      <c r="K1955" s="6"/>
      <c r="L1955" s="6" t="s">
        <v>0</v>
      </c>
      <c r="M1955" s="6" t="s">
        <v>0</v>
      </c>
      <c r="N1955" s="6"/>
      <c r="O1955" s="6"/>
      <c r="P1955" s="6" t="s">
        <v>0</v>
      </c>
      <c r="Q1955" s="7">
        <f>COUNTA(E1955:P1955)-COUNTIF(C1955:P1955," ")</f>
        <v>1</v>
      </c>
      <c r="R1955" s="6"/>
      <c r="S1955" s="5"/>
      <c r="T1955" s="6" t="b">
        <v>1</v>
      </c>
    </row>
    <row r="1956" spans="1:20" ht="15.75" x14ac:dyDescent="0.25">
      <c r="A1956" s="6" t="str">
        <f>IFERROR(FIND($A$14,C1956),"")</f>
        <v/>
      </c>
      <c r="B1956" s="10" t="s">
        <v>9793</v>
      </c>
      <c r="C1956" s="9" t="s">
        <v>9792</v>
      </c>
      <c r="D1956" s="8" t="s">
        <v>312</v>
      </c>
      <c r="E1956" s="6"/>
      <c r="F1956" s="6"/>
      <c r="G1956" s="6" t="s">
        <v>9791</v>
      </c>
      <c r="H1956" s="6"/>
      <c r="I1956" s="6" t="s">
        <v>0</v>
      </c>
      <c r="J1956" s="6"/>
      <c r="K1956" s="6"/>
      <c r="L1956" s="6" t="s">
        <v>0</v>
      </c>
      <c r="M1956" s="6" t="s">
        <v>0</v>
      </c>
      <c r="N1956" s="6"/>
      <c r="O1956" s="6"/>
      <c r="P1956" s="6" t="s">
        <v>0</v>
      </c>
      <c r="Q1956" s="7">
        <f>COUNTA(E1956:P1956)-COUNTIF(C1956:P1956," ")</f>
        <v>1</v>
      </c>
      <c r="R1956" s="6"/>
      <c r="S1956" s="5"/>
      <c r="T1956" s="6" t="b">
        <v>1</v>
      </c>
    </row>
    <row r="1957" spans="1:20" ht="15.75" x14ac:dyDescent="0.25">
      <c r="A1957" s="6" t="str">
        <f>IFERROR(FIND($A$14,C1957),"")</f>
        <v/>
      </c>
      <c r="B1957" s="10" t="s">
        <v>9661</v>
      </c>
      <c r="C1957" s="9" t="s">
        <v>9660</v>
      </c>
      <c r="D1957" s="8" t="s">
        <v>312</v>
      </c>
      <c r="E1957" s="6"/>
      <c r="F1957" s="6"/>
      <c r="G1957" s="6" t="s">
        <v>9659</v>
      </c>
      <c r="H1957" s="6"/>
      <c r="I1957" s="6" t="s">
        <v>0</v>
      </c>
      <c r="J1957" s="6"/>
      <c r="K1957" s="6"/>
      <c r="L1957" s="6" t="s">
        <v>0</v>
      </c>
      <c r="M1957" s="6" t="s">
        <v>0</v>
      </c>
      <c r="N1957" s="6"/>
      <c r="O1957" s="6"/>
      <c r="P1957" s="6" t="s">
        <v>0</v>
      </c>
      <c r="Q1957" s="7">
        <f>COUNTA(E1957:P1957)-COUNTIF(C1957:P1957," ")</f>
        <v>1</v>
      </c>
      <c r="R1957" s="6"/>
      <c r="S1957" s="5"/>
      <c r="T1957" s="6" t="b">
        <v>1</v>
      </c>
    </row>
    <row r="1958" spans="1:20" ht="15.75" x14ac:dyDescent="0.25">
      <c r="A1958" s="6" t="str">
        <f>IFERROR(FIND($A$14,C1958),"")</f>
        <v/>
      </c>
      <c r="B1958" s="10" t="s">
        <v>19088</v>
      </c>
      <c r="C1958" s="9" t="s">
        <v>19087</v>
      </c>
      <c r="D1958" s="8" t="s">
        <v>312</v>
      </c>
      <c r="E1958" s="6"/>
      <c r="F1958" s="6"/>
      <c r="G1958" s="6" t="s">
        <v>19086</v>
      </c>
      <c r="H1958" s="6"/>
      <c r="I1958" s="6" t="s">
        <v>19085</v>
      </c>
      <c r="J1958" s="6" t="s">
        <v>19084</v>
      </c>
      <c r="K1958" s="6" t="s">
        <v>19083</v>
      </c>
      <c r="L1958" s="6" t="s">
        <v>0</v>
      </c>
      <c r="M1958" s="6" t="s">
        <v>0</v>
      </c>
      <c r="N1958" s="6"/>
      <c r="O1958" s="6"/>
      <c r="P1958" s="6" t="s">
        <v>0</v>
      </c>
      <c r="Q1958" s="7">
        <f>COUNTA(E1958:P1958)-COUNTIF(C1958:P1958," ")</f>
        <v>4</v>
      </c>
      <c r="R1958" s="6" t="s">
        <v>14396</v>
      </c>
      <c r="S1958" s="15" t="s">
        <v>17725</v>
      </c>
      <c r="T1958" s="6" t="b">
        <v>0</v>
      </c>
    </row>
    <row r="1959" spans="1:20" ht="15.75" x14ac:dyDescent="0.25">
      <c r="A1959" s="6">
        <f>IFERROR(FIND($A$14,C1959),"")</f>
        <v>6</v>
      </c>
      <c r="B1959" s="10" t="s">
        <v>19082</v>
      </c>
      <c r="C1959" s="9" t="s">
        <v>19081</v>
      </c>
      <c r="D1959" s="8" t="s">
        <v>14</v>
      </c>
      <c r="E1959" s="6"/>
      <c r="F1959" s="6" t="s">
        <v>13</v>
      </c>
      <c r="G1959" s="6"/>
      <c r="H1959" s="6"/>
      <c r="I1959" s="6" t="s">
        <v>19080</v>
      </c>
      <c r="J1959" s="6" t="s">
        <v>19079</v>
      </c>
      <c r="K1959" s="6" t="s">
        <v>19078</v>
      </c>
      <c r="L1959" s="6" t="s">
        <v>0</v>
      </c>
      <c r="M1959" s="6" t="s">
        <v>0</v>
      </c>
      <c r="N1959" s="6" t="s">
        <v>19077</v>
      </c>
      <c r="O1959" s="6" t="s">
        <v>19076</v>
      </c>
      <c r="P1959" s="6" t="s">
        <v>19075</v>
      </c>
      <c r="Q1959" s="7">
        <f>COUNTA(E1959:P1959)-COUNTIF(C1959:P1959," ")</f>
        <v>7</v>
      </c>
      <c r="R1959" s="6"/>
      <c r="S1959" s="5" t="s">
        <v>15391</v>
      </c>
      <c r="T1959" s="6" t="b">
        <v>1</v>
      </c>
    </row>
    <row r="1960" spans="1:20" ht="15.75" x14ac:dyDescent="0.25">
      <c r="A1960" s="6" t="str">
        <f>IFERROR(FIND($A$14,C1960),"")</f>
        <v/>
      </c>
      <c r="B1960" s="10" t="s">
        <v>1349</v>
      </c>
      <c r="C1960" s="9" t="s">
        <v>1348</v>
      </c>
      <c r="D1960" s="8" t="s">
        <v>18</v>
      </c>
      <c r="E1960" s="6"/>
      <c r="F1960" s="6"/>
      <c r="G1960" s="6"/>
      <c r="H1960" s="6"/>
      <c r="I1960" s="6" t="s">
        <v>1347</v>
      </c>
      <c r="J1960" s="6"/>
      <c r="K1960" s="6"/>
      <c r="L1960" s="6" t="s">
        <v>0</v>
      </c>
      <c r="M1960" s="6" t="s">
        <v>0</v>
      </c>
      <c r="N1960" s="6"/>
      <c r="O1960" s="6" t="s">
        <v>1346</v>
      </c>
      <c r="P1960" s="6" t="s">
        <v>1345</v>
      </c>
      <c r="Q1960" s="7">
        <f>COUNTA(E1960:P1960)-COUNTIF(C1960:P1960," ")</f>
        <v>3</v>
      </c>
      <c r="R1960" s="6"/>
      <c r="S1960" s="5"/>
      <c r="T1960" s="6" t="b">
        <v>1</v>
      </c>
    </row>
    <row r="1961" spans="1:20" ht="15.75" x14ac:dyDescent="0.25">
      <c r="A1961" s="6" t="str">
        <f>IFERROR(FIND($A$14,C1961),"")</f>
        <v/>
      </c>
      <c r="B1961" s="10" t="s">
        <v>15543</v>
      </c>
      <c r="C1961" s="9" t="s">
        <v>15542</v>
      </c>
      <c r="D1961" s="8" t="s">
        <v>14</v>
      </c>
      <c r="E1961" s="6"/>
      <c r="F1961" s="6" t="s">
        <v>15541</v>
      </c>
      <c r="G1961" s="6" t="s">
        <v>15540</v>
      </c>
      <c r="H1961" s="6"/>
      <c r="I1961" s="6" t="s">
        <v>15539</v>
      </c>
      <c r="J1961" s="6" t="s">
        <v>15538</v>
      </c>
      <c r="K1961" s="6"/>
      <c r="L1961" s="6" t="s">
        <v>0</v>
      </c>
      <c r="M1961" s="6" t="s">
        <v>15537</v>
      </c>
      <c r="N1961" s="6"/>
      <c r="O1961" s="6"/>
      <c r="P1961" s="6" t="s">
        <v>0</v>
      </c>
      <c r="Q1961" s="7">
        <f>COUNTA(E1961:P1961)-COUNTIF(C1961:P1961," ")</f>
        <v>5</v>
      </c>
      <c r="R1961" s="6"/>
      <c r="S1961" s="5" t="s">
        <v>15391</v>
      </c>
      <c r="T1961" s="6" t="b">
        <v>1</v>
      </c>
    </row>
    <row r="1962" spans="1:20" ht="15.75" x14ac:dyDescent="0.25">
      <c r="A1962" s="6" t="str">
        <f>IFERROR(FIND($A$14,C1962),"")</f>
        <v/>
      </c>
      <c r="B1962" s="10" t="s">
        <v>13493</v>
      </c>
      <c r="C1962" s="9" t="s">
        <v>13492</v>
      </c>
      <c r="D1962" s="8" t="s">
        <v>14</v>
      </c>
      <c r="E1962" s="6"/>
      <c r="F1962" s="6" t="s">
        <v>13491</v>
      </c>
      <c r="G1962" s="6"/>
      <c r="H1962" s="6"/>
      <c r="I1962" s="6" t="s">
        <v>0</v>
      </c>
      <c r="J1962" s="6" t="s">
        <v>0</v>
      </c>
      <c r="K1962" s="6"/>
      <c r="L1962" s="6" t="s">
        <v>0</v>
      </c>
      <c r="M1962" s="6" t="s">
        <v>0</v>
      </c>
      <c r="N1962" s="6"/>
      <c r="O1962" s="6"/>
      <c r="P1962" s="6" t="s">
        <v>0</v>
      </c>
      <c r="Q1962" s="7">
        <f>COUNTA(E1962:P1962)-COUNTIF(C1962:P1962," ")</f>
        <v>1</v>
      </c>
      <c r="R1962" s="6"/>
      <c r="S1962" s="5"/>
      <c r="T1962" s="6" t="b">
        <v>1</v>
      </c>
    </row>
    <row r="1963" spans="1:20" ht="15.75" x14ac:dyDescent="0.25">
      <c r="A1963" s="6" t="str">
        <f>IFERROR(FIND($A$14,C1963),"")</f>
        <v/>
      </c>
      <c r="B1963" s="10" t="s">
        <v>16865</v>
      </c>
      <c r="C1963" s="9" t="s">
        <v>16864</v>
      </c>
      <c r="D1963" s="8" t="s">
        <v>14</v>
      </c>
      <c r="E1963" s="6"/>
      <c r="F1963" s="6" t="s">
        <v>16863</v>
      </c>
      <c r="G1963" s="6" t="s">
        <v>16862</v>
      </c>
      <c r="H1963" s="6"/>
      <c r="I1963" s="6" t="s">
        <v>16861</v>
      </c>
      <c r="J1963" s="6" t="s">
        <v>16860</v>
      </c>
      <c r="K1963" s="6"/>
      <c r="L1963" s="6" t="s">
        <v>0</v>
      </c>
      <c r="M1963" s="6" t="s">
        <v>16859</v>
      </c>
      <c r="N1963" s="6"/>
      <c r="O1963" s="6"/>
      <c r="P1963" s="6" t="s">
        <v>0</v>
      </c>
      <c r="Q1963" s="7">
        <f>COUNTA(E1963:P1963)-COUNTIF(C1963:P1963," ")</f>
        <v>5</v>
      </c>
      <c r="R1963" s="6"/>
      <c r="S1963" s="5" t="s">
        <v>16851</v>
      </c>
      <c r="T1963" s="6" t="b">
        <v>1</v>
      </c>
    </row>
    <row r="1964" spans="1:20" ht="15.75" x14ac:dyDescent="0.25">
      <c r="A1964" s="6" t="str">
        <f>IFERROR(FIND($A$14,C1964),"")</f>
        <v/>
      </c>
      <c r="B1964" s="10" t="s">
        <v>13490</v>
      </c>
      <c r="C1964" s="9" t="s">
        <v>13489</v>
      </c>
      <c r="D1964" s="8" t="s">
        <v>14</v>
      </c>
      <c r="E1964" s="6"/>
      <c r="F1964" s="6" t="s">
        <v>13488</v>
      </c>
      <c r="G1964" s="6"/>
      <c r="H1964" s="6"/>
      <c r="I1964" s="6" t="s">
        <v>13487</v>
      </c>
      <c r="J1964" s="6" t="s">
        <v>0</v>
      </c>
      <c r="K1964" s="6"/>
      <c r="L1964" s="6" t="s">
        <v>0</v>
      </c>
      <c r="M1964" s="6" t="s">
        <v>0</v>
      </c>
      <c r="N1964" s="6"/>
      <c r="O1964" s="6"/>
      <c r="P1964" s="6" t="s">
        <v>0</v>
      </c>
      <c r="Q1964" s="7">
        <f>COUNTA(E1964:P1964)-COUNTIF(C1964:P1964," ")</f>
        <v>2</v>
      </c>
      <c r="R1964" s="6"/>
      <c r="S1964" s="5"/>
      <c r="T1964" s="6" t="b">
        <v>1</v>
      </c>
    </row>
    <row r="1965" spans="1:20" ht="15.75" x14ac:dyDescent="0.25">
      <c r="A1965" s="6" t="str">
        <f>IFERROR(FIND($A$14,C1965),"")</f>
        <v/>
      </c>
      <c r="B1965" s="10" t="s">
        <v>4621</v>
      </c>
      <c r="C1965" s="9" t="s">
        <v>4620</v>
      </c>
      <c r="D1965" s="8" t="s">
        <v>312</v>
      </c>
      <c r="E1965" s="6"/>
      <c r="F1965" s="6"/>
      <c r="G1965" s="6" t="s">
        <v>4619</v>
      </c>
      <c r="H1965" s="6"/>
      <c r="I1965" s="6" t="s">
        <v>4618</v>
      </c>
      <c r="J1965" s="6" t="s">
        <v>4617</v>
      </c>
      <c r="K1965" s="6"/>
      <c r="L1965" s="6" t="s">
        <v>0</v>
      </c>
      <c r="M1965" s="6" t="s">
        <v>4616</v>
      </c>
      <c r="N1965" s="6" t="s">
        <v>4615</v>
      </c>
      <c r="O1965" s="6"/>
      <c r="P1965" s="6" t="s">
        <v>4614</v>
      </c>
      <c r="Q1965" s="7">
        <f>COUNTA(E1965:P1965)-COUNTIF(C1965:P1965," ")</f>
        <v>6</v>
      </c>
      <c r="R1965" s="6"/>
      <c r="S1965" s="5"/>
      <c r="T1965" s="6" t="b">
        <v>1</v>
      </c>
    </row>
    <row r="1966" spans="1:20" ht="15.75" x14ac:dyDescent="0.25">
      <c r="A1966" s="6" t="str">
        <f>IFERROR(FIND($A$14,C1966),"")</f>
        <v/>
      </c>
      <c r="B1966" s="10" t="s">
        <v>13486</v>
      </c>
      <c r="C1966" s="9" t="s">
        <v>13485</v>
      </c>
      <c r="D1966" s="8" t="s">
        <v>14</v>
      </c>
      <c r="E1966" s="6"/>
      <c r="F1966" s="6" t="s">
        <v>13484</v>
      </c>
      <c r="G1966" s="6"/>
      <c r="H1966" s="6"/>
      <c r="I1966" s="6" t="s">
        <v>13484</v>
      </c>
      <c r="J1966" s="6" t="s">
        <v>0</v>
      </c>
      <c r="K1966" s="6"/>
      <c r="L1966" s="6" t="s">
        <v>0</v>
      </c>
      <c r="M1966" s="6" t="s">
        <v>0</v>
      </c>
      <c r="N1966" s="6"/>
      <c r="O1966" s="6"/>
      <c r="P1966" s="6" t="s">
        <v>0</v>
      </c>
      <c r="Q1966" s="7">
        <f>COUNTA(E1966:P1966)-COUNTIF(C1966:P1966," ")</f>
        <v>2</v>
      </c>
      <c r="R1966" s="6"/>
      <c r="S1966" s="5"/>
      <c r="T1966" s="6" t="b">
        <v>1</v>
      </c>
    </row>
    <row r="1967" spans="1:20" ht="15.75" x14ac:dyDescent="0.25">
      <c r="A1967" s="6" t="str">
        <f>IFERROR(FIND($A$14,C1967),"")</f>
        <v/>
      </c>
      <c r="B1967" s="10" t="s">
        <v>13483</v>
      </c>
      <c r="C1967" s="9" t="s">
        <v>13482</v>
      </c>
      <c r="D1967" s="8" t="s">
        <v>14</v>
      </c>
      <c r="E1967" s="6"/>
      <c r="F1967" s="6" t="s">
        <v>13481</v>
      </c>
      <c r="G1967" s="6"/>
      <c r="H1967" s="6"/>
      <c r="I1967" s="6" t="s">
        <v>13480</v>
      </c>
      <c r="J1967" s="6" t="s">
        <v>0</v>
      </c>
      <c r="K1967" s="6"/>
      <c r="L1967" s="6" t="s">
        <v>0</v>
      </c>
      <c r="M1967" s="6" t="s">
        <v>0</v>
      </c>
      <c r="N1967" s="6"/>
      <c r="O1967" s="6"/>
      <c r="P1967" s="6" t="s">
        <v>0</v>
      </c>
      <c r="Q1967" s="7">
        <f>COUNTA(E1967:P1967)-COUNTIF(C1967:P1967," ")</f>
        <v>2</v>
      </c>
      <c r="R1967" s="6"/>
      <c r="S1967" s="5"/>
      <c r="T1967" s="6" t="b">
        <v>1</v>
      </c>
    </row>
    <row r="1968" spans="1:20" ht="15.75" x14ac:dyDescent="0.25">
      <c r="A1968" s="6" t="str">
        <f>IFERROR(FIND($A$14,C1968),"")</f>
        <v/>
      </c>
      <c r="B1968" s="10" t="s">
        <v>16536</v>
      </c>
      <c r="C1968" s="9" t="s">
        <v>16535</v>
      </c>
      <c r="D1968" s="8" t="s">
        <v>14</v>
      </c>
      <c r="E1968" s="6"/>
      <c r="F1968" s="6" t="s">
        <v>16534</v>
      </c>
      <c r="G1968" s="6"/>
      <c r="H1968" s="6"/>
      <c r="I1968" s="6" t="s">
        <v>16533</v>
      </c>
      <c r="J1968" s="6" t="s">
        <v>0</v>
      </c>
      <c r="K1968" s="6"/>
      <c r="L1968" s="6" t="s">
        <v>0</v>
      </c>
      <c r="M1968" s="6" t="s">
        <v>16532</v>
      </c>
      <c r="N1968" s="6"/>
      <c r="O1968" s="6"/>
      <c r="P1968" s="6" t="s">
        <v>0</v>
      </c>
      <c r="Q1968" s="7">
        <f>COUNTA(E1968:P1968)-COUNTIF(C1968:P1968," ")</f>
        <v>3</v>
      </c>
      <c r="R1968" s="6"/>
      <c r="S1968" s="5" t="s">
        <v>16240</v>
      </c>
      <c r="T1968" s="6" t="b">
        <v>1</v>
      </c>
    </row>
    <row r="1969" spans="1:20" ht="15.75" x14ac:dyDescent="0.25">
      <c r="A1969" s="6" t="str">
        <f>IFERROR(FIND($A$14,C1969),"")</f>
        <v/>
      </c>
      <c r="B1969" s="10" t="s">
        <v>13479</v>
      </c>
      <c r="C1969" s="9" t="s">
        <v>13478</v>
      </c>
      <c r="D1969" s="8" t="s">
        <v>14</v>
      </c>
      <c r="E1969" s="6"/>
      <c r="F1969" s="6" t="s">
        <v>13477</v>
      </c>
      <c r="G1969" s="6"/>
      <c r="H1969" s="6"/>
      <c r="I1969" s="6" t="s">
        <v>13476</v>
      </c>
      <c r="J1969" s="6" t="s">
        <v>0</v>
      </c>
      <c r="K1969" s="6"/>
      <c r="L1969" s="6" t="s">
        <v>0</v>
      </c>
      <c r="M1969" s="6" t="s">
        <v>0</v>
      </c>
      <c r="N1969" s="6"/>
      <c r="O1969" s="6"/>
      <c r="P1969" s="6" t="s">
        <v>0</v>
      </c>
      <c r="Q1969" s="7">
        <f>COUNTA(E1969:P1969)-COUNTIF(C1969:P1969," ")</f>
        <v>2</v>
      </c>
      <c r="R1969" s="6"/>
      <c r="S1969" s="5"/>
      <c r="T1969" s="6" t="b">
        <v>1</v>
      </c>
    </row>
    <row r="1970" spans="1:20" ht="15.75" x14ac:dyDescent="0.25">
      <c r="A1970" s="6" t="str">
        <f>IFERROR(FIND($A$14,C1970),"")</f>
        <v/>
      </c>
      <c r="B1970" s="10" t="s">
        <v>7052</v>
      </c>
      <c r="C1970" s="9" t="s">
        <v>7051</v>
      </c>
      <c r="D1970" s="8" t="s">
        <v>312</v>
      </c>
      <c r="E1970" s="6"/>
      <c r="F1970" s="6"/>
      <c r="G1970" s="6" t="s">
        <v>7051</v>
      </c>
      <c r="H1970" s="6"/>
      <c r="I1970" s="6" t="s">
        <v>7051</v>
      </c>
      <c r="J1970" s="6"/>
      <c r="K1970" s="6"/>
      <c r="L1970" s="6" t="s">
        <v>0</v>
      </c>
      <c r="M1970" s="6" t="s">
        <v>0</v>
      </c>
      <c r="N1970" s="6"/>
      <c r="O1970" s="6"/>
      <c r="P1970" s="6" t="s">
        <v>0</v>
      </c>
      <c r="Q1970" s="7">
        <f>COUNTA(E1970:P1970)-COUNTIF(C1970:P1970," ")</f>
        <v>2</v>
      </c>
      <c r="R1970" s="6"/>
      <c r="S1970" s="5"/>
      <c r="T1970" s="6" t="b">
        <v>1</v>
      </c>
    </row>
    <row r="1971" spans="1:20" ht="15.75" x14ac:dyDescent="0.25">
      <c r="A1971" s="6" t="str">
        <f>IFERROR(FIND($A$14,C1971),"")</f>
        <v/>
      </c>
      <c r="B1971" s="10" t="s">
        <v>15988</v>
      </c>
      <c r="C1971" s="9" t="s">
        <v>15987</v>
      </c>
      <c r="D1971" s="8" t="s">
        <v>221</v>
      </c>
      <c r="E1971" s="40" t="s">
        <v>15986</v>
      </c>
      <c r="F1971" s="6" t="s">
        <v>15986</v>
      </c>
      <c r="G1971" s="6" t="s">
        <v>15985</v>
      </c>
      <c r="H1971" s="6"/>
      <c r="I1971" s="6" t="s">
        <v>15984</v>
      </c>
      <c r="J1971" s="6" t="s">
        <v>15983</v>
      </c>
      <c r="K1971" s="6"/>
      <c r="L1971" s="6" t="s">
        <v>0</v>
      </c>
      <c r="M1971" s="6" t="s">
        <v>15982</v>
      </c>
      <c r="N1971" s="6" t="s">
        <v>15981</v>
      </c>
      <c r="O1971" s="6" t="s">
        <v>15980</v>
      </c>
      <c r="P1971" s="6" t="s">
        <v>15979</v>
      </c>
      <c r="Q1971" s="7">
        <f>COUNTA(E1971:P1971)-COUNTIF(C1971:P1971," ")</f>
        <v>9</v>
      </c>
      <c r="R1971" s="13"/>
      <c r="S1971" s="5" t="s">
        <v>15965</v>
      </c>
      <c r="T1971" s="6" t="b">
        <v>1</v>
      </c>
    </row>
    <row r="1972" spans="1:20" ht="15.75" x14ac:dyDescent="0.25">
      <c r="A1972" s="6">
        <f>IFERROR(FIND($A$14,C1972),"")</f>
        <v>6</v>
      </c>
      <c r="B1972" s="10" t="s">
        <v>7050</v>
      </c>
      <c r="C1972" s="9" t="s">
        <v>7048</v>
      </c>
      <c r="D1972" s="8" t="s">
        <v>312</v>
      </c>
      <c r="E1972" s="6"/>
      <c r="F1972" s="6"/>
      <c r="G1972" s="6" t="s">
        <v>7049</v>
      </c>
      <c r="H1972" s="6"/>
      <c r="I1972" s="6" t="s">
        <v>7048</v>
      </c>
      <c r="J1972" s="6" t="s">
        <v>7047</v>
      </c>
      <c r="K1972" s="6"/>
      <c r="L1972" s="6" t="s">
        <v>0</v>
      </c>
      <c r="M1972" s="6" t="s">
        <v>7046</v>
      </c>
      <c r="N1972" s="6" t="s">
        <v>7045</v>
      </c>
      <c r="O1972" s="6" t="s">
        <v>7044</v>
      </c>
      <c r="P1972" s="6" t="s">
        <v>7043</v>
      </c>
      <c r="Q1972" s="7">
        <f>COUNTA(E1972:P1972)-COUNTIF(C1972:P1972," ")</f>
        <v>7</v>
      </c>
      <c r="R1972" s="6"/>
      <c r="S1972" s="5"/>
      <c r="T1972" s="6" t="b">
        <v>1</v>
      </c>
    </row>
    <row r="1973" spans="1:20" ht="15.75" x14ac:dyDescent="0.25">
      <c r="A1973" s="6" t="str">
        <f>IFERROR(FIND($A$14,C1973),"")</f>
        <v/>
      </c>
      <c r="B1973" s="10" t="s">
        <v>13475</v>
      </c>
      <c r="C1973" s="9" t="s">
        <v>13474</v>
      </c>
      <c r="D1973" s="8" t="s">
        <v>14</v>
      </c>
      <c r="E1973" s="6"/>
      <c r="F1973" s="6" t="s">
        <v>13473</v>
      </c>
      <c r="G1973" s="6"/>
      <c r="H1973" s="6"/>
      <c r="I1973" s="6" t="s">
        <v>0</v>
      </c>
      <c r="J1973" s="6" t="s">
        <v>0</v>
      </c>
      <c r="K1973" s="6"/>
      <c r="L1973" s="6" t="s">
        <v>0</v>
      </c>
      <c r="M1973" s="6" t="s">
        <v>0</v>
      </c>
      <c r="N1973" s="6"/>
      <c r="O1973" s="6"/>
      <c r="P1973" s="6" t="s">
        <v>0</v>
      </c>
      <c r="Q1973" s="7">
        <f>COUNTA(E1973:P1973)-COUNTIF(C1973:P1973," ")</f>
        <v>1</v>
      </c>
      <c r="R1973" s="6"/>
      <c r="S1973" s="5"/>
      <c r="T1973" s="6" t="b">
        <v>1</v>
      </c>
    </row>
    <row r="1974" spans="1:20" ht="15.75" x14ac:dyDescent="0.25">
      <c r="A1974" s="6" t="str">
        <f>IFERROR(FIND($A$14,C1974),"")</f>
        <v/>
      </c>
      <c r="B1974" s="10" t="s">
        <v>7042</v>
      </c>
      <c r="C1974" s="9" t="s">
        <v>7041</v>
      </c>
      <c r="D1974" s="8" t="s">
        <v>312</v>
      </c>
      <c r="E1974" s="6"/>
      <c r="F1974" s="6"/>
      <c r="G1974" s="6" t="s">
        <v>7040</v>
      </c>
      <c r="H1974" s="6"/>
      <c r="I1974" s="6" t="s">
        <v>0</v>
      </c>
      <c r="J1974" s="6"/>
      <c r="K1974" s="6"/>
      <c r="L1974" s="6" t="s">
        <v>0</v>
      </c>
      <c r="M1974" s="6" t="s">
        <v>0</v>
      </c>
      <c r="N1974" s="6"/>
      <c r="O1974" s="6"/>
      <c r="P1974" s="6" t="s">
        <v>0</v>
      </c>
      <c r="Q1974" s="7">
        <f>COUNTA(E1974:P1974)-COUNTIF(C1974:P1974," ")</f>
        <v>1</v>
      </c>
      <c r="R1974" s="6"/>
      <c r="S1974" s="5"/>
      <c r="T1974" s="6" t="b">
        <v>1</v>
      </c>
    </row>
    <row r="1975" spans="1:20" ht="15.75" x14ac:dyDescent="0.25">
      <c r="A1975" s="6" t="str">
        <f>IFERROR(FIND($A$14,C1975),"")</f>
        <v/>
      </c>
      <c r="B1975" s="10" t="s">
        <v>13472</v>
      </c>
      <c r="C1975" s="9" t="s">
        <v>13471</v>
      </c>
      <c r="D1975" s="8" t="s">
        <v>14</v>
      </c>
      <c r="E1975" s="6"/>
      <c r="F1975" s="6" t="s">
        <v>13470</v>
      </c>
      <c r="G1975" s="6"/>
      <c r="H1975" s="6"/>
      <c r="I1975" s="6" t="s">
        <v>0</v>
      </c>
      <c r="J1975" s="6" t="s">
        <v>0</v>
      </c>
      <c r="K1975" s="6"/>
      <c r="L1975" s="6" t="s">
        <v>0</v>
      </c>
      <c r="M1975" s="6" t="s">
        <v>0</v>
      </c>
      <c r="N1975" s="6"/>
      <c r="O1975" s="6"/>
      <c r="P1975" s="6" t="s">
        <v>0</v>
      </c>
      <c r="Q1975" s="7">
        <f>COUNTA(E1975:P1975)-COUNTIF(C1975:P1975," ")</f>
        <v>1</v>
      </c>
      <c r="R1975" s="6"/>
      <c r="S1975" s="5"/>
      <c r="T1975" s="6" t="b">
        <v>1</v>
      </c>
    </row>
    <row r="1976" spans="1:20" ht="15.75" x14ac:dyDescent="0.25">
      <c r="A1976" s="6" t="str">
        <f>IFERROR(FIND($A$14,C1976),"")</f>
        <v/>
      </c>
      <c r="B1976" s="10" t="s">
        <v>1344</v>
      </c>
      <c r="C1976" s="9" t="s">
        <v>1343</v>
      </c>
      <c r="D1976" s="8" t="s">
        <v>18</v>
      </c>
      <c r="E1976" s="6"/>
      <c r="F1976" s="6"/>
      <c r="G1976" s="6"/>
      <c r="H1976" s="6"/>
      <c r="I1976" s="6" t="s">
        <v>1342</v>
      </c>
      <c r="J1976" s="6"/>
      <c r="K1976" s="6"/>
      <c r="L1976" s="6" t="s">
        <v>0</v>
      </c>
      <c r="M1976" s="6" t="s">
        <v>0</v>
      </c>
      <c r="N1976" s="6"/>
      <c r="O1976" s="6"/>
      <c r="P1976" s="6" t="s">
        <v>0</v>
      </c>
      <c r="Q1976" s="7">
        <f>COUNTA(E1976:P1976)-COUNTIF(C1976:P1976," ")</f>
        <v>1</v>
      </c>
      <c r="R1976" s="6"/>
      <c r="S1976" s="5"/>
      <c r="T1976" s="6" t="b">
        <v>1</v>
      </c>
    </row>
    <row r="1977" spans="1:20" ht="15.75" x14ac:dyDescent="0.25">
      <c r="A1977" s="6" t="str">
        <f>IFERROR(FIND($A$14,C1977),"")</f>
        <v/>
      </c>
      <c r="B1977" s="10" t="s">
        <v>17092</v>
      </c>
      <c r="C1977" s="9" t="s">
        <v>17091</v>
      </c>
      <c r="D1977" s="8" t="s">
        <v>18</v>
      </c>
      <c r="E1977" s="6"/>
      <c r="F1977" s="6"/>
      <c r="G1977" s="6"/>
      <c r="H1977" s="6"/>
      <c r="I1977" s="6" t="s">
        <v>17090</v>
      </c>
      <c r="J1977" s="6"/>
      <c r="K1977" s="6"/>
      <c r="L1977" s="6" t="s">
        <v>0</v>
      </c>
      <c r="M1977" s="6" t="s">
        <v>0</v>
      </c>
      <c r="N1977" s="6"/>
      <c r="O1977" s="6"/>
      <c r="P1977" s="6" t="s">
        <v>0</v>
      </c>
      <c r="Q1977" s="7">
        <f>COUNTA(E1977:P1977)-COUNTIF(C1977:P1977," ")</f>
        <v>1</v>
      </c>
      <c r="R1977" s="6"/>
      <c r="S1977" s="5" t="s">
        <v>17081</v>
      </c>
      <c r="T1977" s="6" t="b">
        <v>1</v>
      </c>
    </row>
    <row r="1978" spans="1:20" ht="15.75" x14ac:dyDescent="0.25">
      <c r="A1978" s="6" t="str">
        <f>IFERROR(FIND($A$14,C1978),"")</f>
        <v/>
      </c>
      <c r="B1978" s="10" t="s">
        <v>6975</v>
      </c>
      <c r="C1978" s="9" t="s">
        <v>6974</v>
      </c>
      <c r="D1978" s="8" t="s">
        <v>312</v>
      </c>
      <c r="E1978" s="6"/>
      <c r="F1978" s="6"/>
      <c r="G1978" s="6" t="s">
        <v>6973</v>
      </c>
      <c r="H1978" s="6"/>
      <c r="I1978" s="6" t="s">
        <v>6970</v>
      </c>
      <c r="J1978" s="6" t="s">
        <v>6972</v>
      </c>
      <c r="K1978" s="6"/>
      <c r="L1978" s="6" t="s">
        <v>0</v>
      </c>
      <c r="M1978" s="6" t="s">
        <v>6970</v>
      </c>
      <c r="N1978" s="6" t="s">
        <v>6971</v>
      </c>
      <c r="O1978" s="6"/>
      <c r="P1978" s="6" t="s">
        <v>6970</v>
      </c>
      <c r="Q1978" s="7">
        <f>COUNTA(E1978:P1978)-COUNTIF(C1978:P1978," ")</f>
        <v>6</v>
      </c>
      <c r="R1978" s="6"/>
      <c r="S1978" s="5"/>
      <c r="T1978" s="6" t="b">
        <v>1</v>
      </c>
    </row>
    <row r="1979" spans="1:20" ht="15.75" x14ac:dyDescent="0.25">
      <c r="A1979" s="6" t="str">
        <f>IFERROR(FIND($A$14,C1979),"")</f>
        <v/>
      </c>
      <c r="B1979" s="10" t="s">
        <v>1341</v>
      </c>
      <c r="C1979" s="9" t="s">
        <v>1340</v>
      </c>
      <c r="D1979" s="8" t="s">
        <v>18</v>
      </c>
      <c r="E1979" s="6"/>
      <c r="F1979" s="6"/>
      <c r="G1979" s="6"/>
      <c r="H1979" s="6"/>
      <c r="I1979" s="6" t="s">
        <v>1340</v>
      </c>
      <c r="J1979" s="6"/>
      <c r="K1979" s="6"/>
      <c r="L1979" s="6" t="s">
        <v>0</v>
      </c>
      <c r="M1979" s="6" t="s">
        <v>0</v>
      </c>
      <c r="N1979" s="6"/>
      <c r="O1979" s="6"/>
      <c r="P1979" s="6" t="s">
        <v>0</v>
      </c>
      <c r="Q1979" s="7">
        <f>COUNTA(E1979:P1979)-COUNTIF(C1979:P1979," ")</f>
        <v>1</v>
      </c>
      <c r="R1979" s="6"/>
      <c r="S1979" s="5"/>
      <c r="T1979" s="6" t="b">
        <v>1</v>
      </c>
    </row>
    <row r="1980" spans="1:20" ht="15.75" x14ac:dyDescent="0.25">
      <c r="A1980" s="6" t="str">
        <f>IFERROR(FIND($A$14,C1980),"")</f>
        <v/>
      </c>
      <c r="B1980" s="10" t="s">
        <v>1339</v>
      </c>
      <c r="C1980" s="9" t="s">
        <v>1338</v>
      </c>
      <c r="D1980" s="8" t="s">
        <v>2</v>
      </c>
      <c r="E1980" s="6"/>
      <c r="F1980" s="6"/>
      <c r="G1980" s="6"/>
      <c r="H1980" s="6"/>
      <c r="I1980" s="6" t="s">
        <v>0</v>
      </c>
      <c r="J1980" s="6" t="s">
        <v>1337</v>
      </c>
      <c r="K1980" s="6"/>
      <c r="L1980" s="6" t="s">
        <v>0</v>
      </c>
      <c r="M1980" s="6" t="s">
        <v>0</v>
      </c>
      <c r="N1980" s="6"/>
      <c r="O1980" s="6"/>
      <c r="P1980" s="6" t="s">
        <v>0</v>
      </c>
      <c r="Q1980" s="7">
        <f>COUNTA(E1980:P1980)-COUNTIF(C1980:P1980," ")</f>
        <v>1</v>
      </c>
      <c r="R1980" s="6"/>
      <c r="S1980" s="5"/>
      <c r="T1980" s="6" t="b">
        <v>1</v>
      </c>
    </row>
    <row r="1981" spans="1:20" ht="15.75" x14ac:dyDescent="0.25">
      <c r="A1981" s="6" t="str">
        <f>IFERROR(FIND($A$14,C1981),"")</f>
        <v/>
      </c>
      <c r="B1981" s="10" t="s">
        <v>7039</v>
      </c>
      <c r="C1981" s="9" t="s">
        <v>7038</v>
      </c>
      <c r="D1981" s="8" t="s">
        <v>312</v>
      </c>
      <c r="E1981" s="6"/>
      <c r="F1981" s="6"/>
      <c r="G1981" s="6" t="s">
        <v>7037</v>
      </c>
      <c r="H1981" s="6"/>
      <c r="I1981" s="6" t="s">
        <v>7036</v>
      </c>
      <c r="J1981" s="6"/>
      <c r="K1981" s="6"/>
      <c r="L1981" s="6" t="s">
        <v>0</v>
      </c>
      <c r="M1981" s="6" t="s">
        <v>0</v>
      </c>
      <c r="N1981" s="6"/>
      <c r="O1981" s="6"/>
      <c r="P1981" s="6" t="s">
        <v>0</v>
      </c>
      <c r="Q1981" s="7">
        <f>COUNTA(E1981:P1981)-COUNTIF(C1981:P1981," ")</f>
        <v>2</v>
      </c>
      <c r="R1981" s="6"/>
      <c r="S1981" s="5"/>
      <c r="T1981" s="6" t="b">
        <v>1</v>
      </c>
    </row>
    <row r="1982" spans="1:20" ht="15.75" x14ac:dyDescent="0.25">
      <c r="A1982" s="6" t="str">
        <f>IFERROR(FIND($A$14,C1982),"")</f>
        <v/>
      </c>
      <c r="B1982" s="10" t="s">
        <v>7012</v>
      </c>
      <c r="C1982" s="9" t="s">
        <v>7011</v>
      </c>
      <c r="D1982" s="8" t="s">
        <v>312</v>
      </c>
      <c r="E1982" s="6"/>
      <c r="F1982" s="6"/>
      <c r="G1982" s="6" t="s">
        <v>7010</v>
      </c>
      <c r="H1982" s="6"/>
      <c r="I1982" s="6" t="s">
        <v>7009</v>
      </c>
      <c r="J1982" s="6" t="s">
        <v>7008</v>
      </c>
      <c r="K1982" s="6"/>
      <c r="L1982" s="6" t="s">
        <v>0</v>
      </c>
      <c r="M1982" s="6" t="s">
        <v>7007</v>
      </c>
      <c r="N1982" s="6" t="s">
        <v>7006</v>
      </c>
      <c r="O1982" s="6" t="s">
        <v>7005</v>
      </c>
      <c r="P1982" s="6" t="s">
        <v>0</v>
      </c>
      <c r="Q1982" s="7">
        <f>COUNTA(E1982:P1982)-COUNTIF(C1982:P1982," ")</f>
        <v>6</v>
      </c>
      <c r="R1982" s="6"/>
      <c r="S1982" s="5"/>
      <c r="T1982" s="6" t="b">
        <v>1</v>
      </c>
    </row>
    <row r="1983" spans="1:20" ht="15.75" x14ac:dyDescent="0.25">
      <c r="A1983" s="6" t="str">
        <f>IFERROR(FIND($A$14,C1983),"")</f>
        <v/>
      </c>
      <c r="B1983" s="10" t="s">
        <v>7004</v>
      </c>
      <c r="C1983" s="9" t="s">
        <v>7003</v>
      </c>
      <c r="D1983" s="8" t="s">
        <v>312</v>
      </c>
      <c r="E1983" s="6"/>
      <c r="F1983" s="6"/>
      <c r="G1983" s="6" t="s">
        <v>7002</v>
      </c>
      <c r="H1983" s="6"/>
      <c r="I1983" s="6" t="s">
        <v>7001</v>
      </c>
      <c r="J1983" s="6" t="s">
        <v>7000</v>
      </c>
      <c r="K1983" s="6"/>
      <c r="L1983" s="6" t="s">
        <v>0</v>
      </c>
      <c r="M1983" s="6" t="s">
        <v>0</v>
      </c>
      <c r="N1983" s="6" t="s">
        <v>6999</v>
      </c>
      <c r="O1983" s="6"/>
      <c r="P1983" s="6" t="s">
        <v>6998</v>
      </c>
      <c r="Q1983" s="7">
        <f>COUNTA(E1983:P1983)-COUNTIF(C1983:P1983," ")</f>
        <v>5</v>
      </c>
      <c r="R1983" s="6"/>
      <c r="S1983" s="5"/>
      <c r="T1983" s="6" t="b">
        <v>1</v>
      </c>
    </row>
    <row r="1984" spans="1:20" ht="15.75" x14ac:dyDescent="0.25">
      <c r="A1984" s="6" t="str">
        <f>IFERROR(FIND($A$14,C1984),"")</f>
        <v/>
      </c>
      <c r="B1984" s="10" t="s">
        <v>19032</v>
      </c>
      <c r="C1984" s="9" t="s">
        <v>19031</v>
      </c>
      <c r="D1984" s="8" t="s">
        <v>312</v>
      </c>
      <c r="E1984" s="6"/>
      <c r="F1984" s="6"/>
      <c r="G1984" s="6" t="s">
        <v>19030</v>
      </c>
      <c r="H1984" s="6"/>
      <c r="I1984" s="6" t="s">
        <v>0</v>
      </c>
      <c r="J1984" s="6"/>
      <c r="K1984" s="6" t="s">
        <v>19029</v>
      </c>
      <c r="L1984" s="6" t="s">
        <v>0</v>
      </c>
      <c r="M1984" s="6" t="s">
        <v>0</v>
      </c>
      <c r="N1984" s="6"/>
      <c r="O1984" s="6"/>
      <c r="P1984" s="6" t="s">
        <v>0</v>
      </c>
      <c r="Q1984" s="7">
        <f>COUNTA(E1984:P1984)-COUNTIF(C1984:P1984," ")</f>
        <v>2</v>
      </c>
      <c r="R1984" s="6" t="s">
        <v>19028</v>
      </c>
      <c r="S1984" s="5"/>
      <c r="T1984" s="6" t="b">
        <v>1</v>
      </c>
    </row>
    <row r="1985" spans="1:20" ht="15.75" x14ac:dyDescent="0.25">
      <c r="A1985" s="6" t="str">
        <f>IFERROR(FIND($A$14,C1985),"")</f>
        <v/>
      </c>
      <c r="B1985" s="10" t="s">
        <v>13469</v>
      </c>
      <c r="C1985" s="9" t="s">
        <v>13468</v>
      </c>
      <c r="D1985" s="8" t="s">
        <v>14</v>
      </c>
      <c r="E1985" s="6"/>
      <c r="F1985" s="6" t="s">
        <v>13467</v>
      </c>
      <c r="G1985" s="6"/>
      <c r="H1985" s="6"/>
      <c r="I1985" s="6" t="s">
        <v>0</v>
      </c>
      <c r="J1985" s="6" t="s">
        <v>0</v>
      </c>
      <c r="K1985" s="6"/>
      <c r="L1985" s="6" t="s">
        <v>0</v>
      </c>
      <c r="M1985" s="6" t="s">
        <v>0</v>
      </c>
      <c r="N1985" s="6"/>
      <c r="O1985" s="6"/>
      <c r="P1985" s="6" t="s">
        <v>0</v>
      </c>
      <c r="Q1985" s="7">
        <f>COUNTA(E1985:P1985)-COUNTIF(C1985:P1985," ")</f>
        <v>1</v>
      </c>
      <c r="R1985" s="6"/>
      <c r="S1985" s="5"/>
      <c r="T1985" s="6" t="b">
        <v>1</v>
      </c>
    </row>
    <row r="1986" spans="1:20" ht="15.75" x14ac:dyDescent="0.25">
      <c r="A1986" s="6" t="str">
        <f>IFERROR(FIND($A$14,C1986),"")</f>
        <v/>
      </c>
      <c r="B1986" s="10" t="s">
        <v>13466</v>
      </c>
      <c r="C1986" s="9" t="s">
        <v>13465</v>
      </c>
      <c r="D1986" s="8" t="s">
        <v>14</v>
      </c>
      <c r="E1986" s="6"/>
      <c r="F1986" s="6" t="s">
        <v>13464</v>
      </c>
      <c r="G1986" s="6"/>
      <c r="H1986" s="6"/>
      <c r="I1986" s="6" t="s">
        <v>0</v>
      </c>
      <c r="J1986" s="6" t="s">
        <v>0</v>
      </c>
      <c r="K1986" s="6"/>
      <c r="L1986" s="6" t="s">
        <v>0</v>
      </c>
      <c r="M1986" s="6" t="s">
        <v>0</v>
      </c>
      <c r="N1986" s="6"/>
      <c r="O1986" s="6"/>
      <c r="P1986" s="6" t="s">
        <v>0</v>
      </c>
      <c r="Q1986" s="7">
        <f>COUNTA(E1986:P1986)-COUNTIF(C1986:P1986," ")</f>
        <v>1</v>
      </c>
      <c r="R1986" s="6"/>
      <c r="S1986" s="5"/>
      <c r="T1986" s="6" t="b">
        <v>1</v>
      </c>
    </row>
    <row r="1987" spans="1:20" ht="15.75" x14ac:dyDescent="0.25">
      <c r="A1987" s="6" t="str">
        <f>IFERROR(FIND($A$14,C1987),"")</f>
        <v/>
      </c>
      <c r="B1987" s="10" t="s">
        <v>1336</v>
      </c>
      <c r="C1987" s="9" t="s">
        <v>1335</v>
      </c>
      <c r="D1987" s="8" t="s">
        <v>2</v>
      </c>
      <c r="E1987" s="6"/>
      <c r="F1987" s="6"/>
      <c r="G1987" s="6"/>
      <c r="H1987" s="6"/>
      <c r="I1987" s="6" t="s">
        <v>0</v>
      </c>
      <c r="J1987" s="6" t="s">
        <v>1334</v>
      </c>
      <c r="K1987" s="6"/>
      <c r="L1987" s="6" t="s">
        <v>0</v>
      </c>
      <c r="M1987" s="6" t="s">
        <v>1333</v>
      </c>
      <c r="N1987" s="6"/>
      <c r="O1987" s="6"/>
      <c r="P1987" s="6" t="s">
        <v>0</v>
      </c>
      <c r="Q1987" s="7">
        <f>COUNTA(E1987:P1987)-COUNTIF(C1987:P1987," ")</f>
        <v>2</v>
      </c>
      <c r="R1987" s="6"/>
      <c r="S1987" s="5"/>
      <c r="T1987" s="6" t="b">
        <v>1</v>
      </c>
    </row>
    <row r="1988" spans="1:20" ht="15.75" x14ac:dyDescent="0.25">
      <c r="A1988" s="6" t="str">
        <f>IFERROR(FIND($A$14,C1988),"")</f>
        <v/>
      </c>
      <c r="B1988" s="10" t="s">
        <v>13463</v>
      </c>
      <c r="C1988" s="9" t="s">
        <v>13462</v>
      </c>
      <c r="D1988" s="8" t="s">
        <v>14</v>
      </c>
      <c r="E1988" s="6"/>
      <c r="F1988" s="6" t="s">
        <v>13461</v>
      </c>
      <c r="G1988" s="6"/>
      <c r="H1988" s="6"/>
      <c r="I1988" s="6" t="s">
        <v>13461</v>
      </c>
      <c r="J1988" s="6" t="s">
        <v>0</v>
      </c>
      <c r="K1988" s="6"/>
      <c r="L1988" s="6" t="s">
        <v>0</v>
      </c>
      <c r="M1988" s="6" t="s">
        <v>0</v>
      </c>
      <c r="N1988" s="6"/>
      <c r="O1988" s="6"/>
      <c r="P1988" s="6" t="s">
        <v>0</v>
      </c>
      <c r="Q1988" s="7">
        <f>COUNTA(E1988:P1988)-COUNTIF(C1988:P1988," ")</f>
        <v>2</v>
      </c>
      <c r="R1988" s="6"/>
      <c r="S1988" s="5"/>
      <c r="T1988" s="6" t="b">
        <v>1</v>
      </c>
    </row>
    <row r="1989" spans="1:20" ht="15.75" x14ac:dyDescent="0.25">
      <c r="A1989" s="6" t="str">
        <f>IFERROR(FIND($A$14,C1989),"")</f>
        <v/>
      </c>
      <c r="B1989" s="10" t="s">
        <v>7035</v>
      </c>
      <c r="C1989" s="9" t="s">
        <v>7034</v>
      </c>
      <c r="D1989" s="8" t="s">
        <v>14</v>
      </c>
      <c r="E1989" s="6"/>
      <c r="F1989" s="6" t="s">
        <v>7032</v>
      </c>
      <c r="G1989" s="6" t="s">
        <v>7033</v>
      </c>
      <c r="H1989" s="6"/>
      <c r="I1989" s="6" t="s">
        <v>7032</v>
      </c>
      <c r="J1989" s="6" t="s">
        <v>7031</v>
      </c>
      <c r="K1989" s="6"/>
      <c r="L1989" s="6" t="s">
        <v>0</v>
      </c>
      <c r="M1989" s="6" t="s">
        <v>7030</v>
      </c>
      <c r="N1989" s="6"/>
      <c r="O1989" s="6"/>
      <c r="P1989" s="6" t="s">
        <v>0</v>
      </c>
      <c r="Q1989" s="7">
        <f>COUNTA(E1989:P1989)-COUNTIF(C1989:P1989," ")</f>
        <v>5</v>
      </c>
      <c r="R1989" s="6"/>
      <c r="S1989" s="5"/>
      <c r="T1989" s="6" t="b">
        <v>1</v>
      </c>
    </row>
    <row r="1990" spans="1:20" ht="15.75" x14ac:dyDescent="0.25">
      <c r="A1990" s="6" t="str">
        <f>IFERROR(FIND($A$14,C1990),"")</f>
        <v/>
      </c>
      <c r="B1990" s="10" t="s">
        <v>19027</v>
      </c>
      <c r="C1990" s="9" t="s">
        <v>19026</v>
      </c>
      <c r="D1990" s="8" t="s">
        <v>14</v>
      </c>
      <c r="E1990" s="6"/>
      <c r="F1990" s="6" t="s">
        <v>19025</v>
      </c>
      <c r="G1990" s="6" t="s">
        <v>19024</v>
      </c>
      <c r="H1990" s="6"/>
      <c r="I1990" s="6" t="s">
        <v>19023</v>
      </c>
      <c r="J1990" s="6" t="s">
        <v>19022</v>
      </c>
      <c r="K1990" s="6" t="s">
        <v>19021</v>
      </c>
      <c r="L1990" s="6" t="s">
        <v>0</v>
      </c>
      <c r="M1990" s="6" t="s">
        <v>19020</v>
      </c>
      <c r="N1990" s="6" t="s">
        <v>19019</v>
      </c>
      <c r="O1990" s="6" t="s">
        <v>19018</v>
      </c>
      <c r="P1990" s="6" t="s">
        <v>19017</v>
      </c>
      <c r="Q1990" s="7">
        <f>COUNTA(E1990:P1990)-COUNTIF(C1990:P1990," ")</f>
        <v>9</v>
      </c>
      <c r="R1990" s="6"/>
      <c r="S1990" s="5"/>
      <c r="T1990" s="6" t="b">
        <v>1</v>
      </c>
    </row>
    <row r="1991" spans="1:20" ht="15.75" x14ac:dyDescent="0.25">
      <c r="A1991" s="6" t="str">
        <f>IFERROR(FIND($A$14,C1991),"")</f>
        <v/>
      </c>
      <c r="B1991" s="10" t="s">
        <v>7029</v>
      </c>
      <c r="C1991" s="9" t="s">
        <v>7028</v>
      </c>
      <c r="D1991" s="8" t="s">
        <v>14</v>
      </c>
      <c r="E1991" s="6"/>
      <c r="F1991" s="6" t="s">
        <v>7027</v>
      </c>
      <c r="G1991" s="6" t="s">
        <v>7025</v>
      </c>
      <c r="H1991" s="6"/>
      <c r="I1991" s="6" t="s">
        <v>7026</v>
      </c>
      <c r="J1991" s="6" t="s">
        <v>0</v>
      </c>
      <c r="K1991" s="6"/>
      <c r="L1991" s="6" t="s">
        <v>0</v>
      </c>
      <c r="M1991" s="6" t="s">
        <v>7025</v>
      </c>
      <c r="N1991" s="6"/>
      <c r="O1991" s="6"/>
      <c r="P1991" s="6" t="s">
        <v>0</v>
      </c>
      <c r="Q1991" s="7">
        <f>COUNTA(E1991:P1991)-COUNTIF(C1991:P1991," ")</f>
        <v>4</v>
      </c>
      <c r="R1991" s="6"/>
      <c r="S1991" s="5"/>
      <c r="T1991" s="6" t="b">
        <v>1</v>
      </c>
    </row>
    <row r="1992" spans="1:20" ht="15.75" x14ac:dyDescent="0.25">
      <c r="A1992" s="6" t="str">
        <f>IFERROR(FIND($A$14,C1992),"")</f>
        <v/>
      </c>
      <c r="B1992" s="10" t="s">
        <v>19074</v>
      </c>
      <c r="C1992" s="9" t="s">
        <v>19073</v>
      </c>
      <c r="D1992" s="8" t="s">
        <v>2</v>
      </c>
      <c r="E1992" s="6"/>
      <c r="F1992" s="6"/>
      <c r="G1992" s="6"/>
      <c r="H1992" s="6"/>
      <c r="I1992" s="6" t="s">
        <v>0</v>
      </c>
      <c r="J1992" s="6" t="s">
        <v>19072</v>
      </c>
      <c r="K1992" s="6" t="s">
        <v>19071</v>
      </c>
      <c r="L1992" s="6" t="s">
        <v>0</v>
      </c>
      <c r="M1992" s="6" t="s">
        <v>19071</v>
      </c>
      <c r="N1992" s="6"/>
      <c r="O1992" s="6"/>
      <c r="P1992" s="6" t="s">
        <v>0</v>
      </c>
      <c r="Q1992" s="7">
        <f>COUNTA(E1992:P1992)-COUNTIF(C1992:P1992," ")</f>
        <v>3</v>
      </c>
      <c r="R1992" s="6"/>
      <c r="S1992" s="5"/>
      <c r="T1992" s="6" t="b">
        <v>1</v>
      </c>
    </row>
    <row r="1993" spans="1:20" ht="15.75" x14ac:dyDescent="0.25">
      <c r="A1993" s="6" t="str">
        <f>IFERROR(FIND($A$14,C1993),"")</f>
        <v/>
      </c>
      <c r="B1993" s="10" t="s">
        <v>7024</v>
      </c>
      <c r="C1993" s="9" t="s">
        <v>7023</v>
      </c>
      <c r="D1993" s="8" t="s">
        <v>312</v>
      </c>
      <c r="E1993" s="6"/>
      <c r="F1993" s="6"/>
      <c r="G1993" s="6" t="s">
        <v>7022</v>
      </c>
      <c r="H1993" s="6"/>
      <c r="I1993" s="6" t="s">
        <v>0</v>
      </c>
      <c r="J1993" s="6"/>
      <c r="K1993" s="6"/>
      <c r="L1993" s="6" t="s">
        <v>0</v>
      </c>
      <c r="M1993" s="6" t="s">
        <v>0</v>
      </c>
      <c r="N1993" s="6"/>
      <c r="O1993" s="6"/>
      <c r="P1993" s="6" t="s">
        <v>0</v>
      </c>
      <c r="Q1993" s="7">
        <f>COUNTA(E1993:P1993)-COUNTIF(C1993:P1993," ")</f>
        <v>1</v>
      </c>
      <c r="R1993" s="6"/>
      <c r="S1993" s="5"/>
      <c r="T1993" s="6" t="b">
        <v>1</v>
      </c>
    </row>
    <row r="1994" spans="1:20" ht="15.75" x14ac:dyDescent="0.25">
      <c r="A1994" s="6" t="str">
        <f>IFERROR(FIND($A$14,C1994),"")</f>
        <v/>
      </c>
      <c r="B1994" s="10" t="s">
        <v>16991</v>
      </c>
      <c r="C1994" s="9" t="s">
        <v>16990</v>
      </c>
      <c r="D1994" s="8" t="s">
        <v>14</v>
      </c>
      <c r="E1994" s="6"/>
      <c r="F1994" s="6" t="s">
        <v>16988</v>
      </c>
      <c r="G1994" s="6" t="s">
        <v>16989</v>
      </c>
      <c r="H1994" s="6"/>
      <c r="I1994" s="6" t="s">
        <v>16988</v>
      </c>
      <c r="J1994" s="6" t="s">
        <v>0</v>
      </c>
      <c r="K1994" s="6"/>
      <c r="L1994" s="6" t="s">
        <v>0</v>
      </c>
      <c r="M1994" s="6" t="s">
        <v>0</v>
      </c>
      <c r="N1994" s="6"/>
      <c r="O1994" s="6"/>
      <c r="P1994" s="6" t="s">
        <v>0</v>
      </c>
      <c r="Q1994" s="7">
        <f>COUNTA(E1994:P1994)-COUNTIF(C1994:P1994," ")</f>
        <v>3</v>
      </c>
      <c r="R1994" s="6"/>
      <c r="S1994" s="5" t="s">
        <v>16913</v>
      </c>
      <c r="T1994" s="6" t="b">
        <v>1</v>
      </c>
    </row>
    <row r="1995" spans="1:20" ht="15.75" x14ac:dyDescent="0.25">
      <c r="A1995" s="6" t="str">
        <f>IFERROR(FIND($A$14,C1995),"")</f>
        <v/>
      </c>
      <c r="B1995" s="10" t="s">
        <v>7021</v>
      </c>
      <c r="C1995" s="9" t="s">
        <v>7020</v>
      </c>
      <c r="D1995" s="8" t="s">
        <v>14</v>
      </c>
      <c r="E1995" s="6"/>
      <c r="F1995" s="6" t="s">
        <v>7018</v>
      </c>
      <c r="G1995" s="6" t="s">
        <v>7019</v>
      </c>
      <c r="H1995" s="6"/>
      <c r="I1995" s="6" t="s">
        <v>7018</v>
      </c>
      <c r="J1995" s="6" t="s">
        <v>0</v>
      </c>
      <c r="K1995" s="6"/>
      <c r="L1995" s="6" t="s">
        <v>0</v>
      </c>
      <c r="M1995" s="6" t="s">
        <v>7017</v>
      </c>
      <c r="N1995" s="6"/>
      <c r="O1995" s="6"/>
      <c r="P1995" s="6" t="s">
        <v>0</v>
      </c>
      <c r="Q1995" s="7">
        <f>COUNTA(E1995:P1995)-COUNTIF(C1995:P1995," ")</f>
        <v>4</v>
      </c>
      <c r="R1995" s="6"/>
      <c r="S1995" s="5"/>
      <c r="T1995" s="6" t="b">
        <v>1</v>
      </c>
    </row>
    <row r="1996" spans="1:20" ht="15.75" x14ac:dyDescent="0.25">
      <c r="A1996" s="6" t="str">
        <f>IFERROR(FIND($A$14,C1996),"")</f>
        <v/>
      </c>
      <c r="B1996" s="10" t="s">
        <v>13460</v>
      </c>
      <c r="C1996" s="9" t="s">
        <v>13459</v>
      </c>
      <c r="D1996" s="8" t="s">
        <v>14</v>
      </c>
      <c r="E1996" s="6"/>
      <c r="F1996" s="6" t="s">
        <v>13459</v>
      </c>
      <c r="G1996" s="6"/>
      <c r="H1996" s="6"/>
      <c r="I1996" s="6" t="s">
        <v>13458</v>
      </c>
      <c r="J1996" s="6" t="s">
        <v>0</v>
      </c>
      <c r="K1996" s="6"/>
      <c r="L1996" s="6" t="s">
        <v>0</v>
      </c>
      <c r="M1996" s="6" t="s">
        <v>0</v>
      </c>
      <c r="N1996" s="6"/>
      <c r="O1996" s="6"/>
      <c r="P1996" s="6" t="s">
        <v>0</v>
      </c>
      <c r="Q1996" s="7">
        <f>COUNTA(E1996:P1996)-COUNTIF(C1996:P1996," ")</f>
        <v>2</v>
      </c>
      <c r="R1996" s="6"/>
      <c r="S1996" s="5"/>
      <c r="T1996" s="6" t="b">
        <v>1</v>
      </c>
    </row>
    <row r="1997" spans="1:20" ht="15.75" x14ac:dyDescent="0.25">
      <c r="A1997" s="6" t="str">
        <f>IFERROR(FIND($A$14,C1997),"")</f>
        <v/>
      </c>
      <c r="B1997" s="10" t="s">
        <v>7016</v>
      </c>
      <c r="C1997" s="9" t="s">
        <v>7015</v>
      </c>
      <c r="D1997" s="8" t="s">
        <v>312</v>
      </c>
      <c r="E1997" s="6"/>
      <c r="F1997" s="6"/>
      <c r="G1997" s="6" t="s">
        <v>7014</v>
      </c>
      <c r="H1997" s="6"/>
      <c r="I1997" s="6" t="s">
        <v>7013</v>
      </c>
      <c r="J1997" s="6"/>
      <c r="K1997" s="6"/>
      <c r="L1997" s="6" t="s">
        <v>0</v>
      </c>
      <c r="M1997" s="6" t="s">
        <v>0</v>
      </c>
      <c r="N1997" s="6"/>
      <c r="O1997" s="6"/>
      <c r="P1997" s="6" t="s">
        <v>0</v>
      </c>
      <c r="Q1997" s="7">
        <f>COUNTA(E1997:P1997)-COUNTIF(C1997:P1997," ")</f>
        <v>2</v>
      </c>
      <c r="R1997" s="6"/>
      <c r="S1997" s="5"/>
      <c r="T1997" s="6" t="b">
        <v>1</v>
      </c>
    </row>
    <row r="1998" spans="1:20" ht="15.75" x14ac:dyDescent="0.25">
      <c r="A1998" s="6" t="str">
        <f>IFERROR(FIND($A$14,C1998),"")</f>
        <v/>
      </c>
      <c r="B1998" s="10" t="s">
        <v>13457</v>
      </c>
      <c r="C1998" s="9" t="s">
        <v>13456</v>
      </c>
      <c r="D1998" s="8" t="s">
        <v>14</v>
      </c>
      <c r="E1998" s="6"/>
      <c r="F1998" s="6" t="s">
        <v>13455</v>
      </c>
      <c r="G1998" s="6"/>
      <c r="H1998" s="6"/>
      <c r="I1998" s="6" t="s">
        <v>0</v>
      </c>
      <c r="J1998" s="6" t="s">
        <v>0</v>
      </c>
      <c r="K1998" s="6"/>
      <c r="L1998" s="6" t="s">
        <v>0</v>
      </c>
      <c r="M1998" s="6" t="s">
        <v>0</v>
      </c>
      <c r="N1998" s="6"/>
      <c r="O1998" s="6"/>
      <c r="P1998" s="6" t="s">
        <v>0</v>
      </c>
      <c r="Q1998" s="7">
        <f>COUNTA(E1998:P1998)-COUNTIF(C1998:P1998," ")</f>
        <v>1</v>
      </c>
      <c r="R1998" s="6"/>
      <c r="S1998" s="5"/>
      <c r="T1998" s="6" t="b">
        <v>1</v>
      </c>
    </row>
    <row r="1999" spans="1:20" ht="15.75" x14ac:dyDescent="0.25">
      <c r="A1999" s="6" t="str">
        <f>IFERROR(FIND($A$14,C1999),"")</f>
        <v/>
      </c>
      <c r="B1999" s="10" t="s">
        <v>6997</v>
      </c>
      <c r="C1999" s="9" t="s">
        <v>6995</v>
      </c>
      <c r="D1999" s="8" t="s">
        <v>14</v>
      </c>
      <c r="E1999" s="6"/>
      <c r="F1999" s="6" t="s">
        <v>6996</v>
      </c>
      <c r="G1999" s="6" t="s">
        <v>6994</v>
      </c>
      <c r="H1999" s="6"/>
      <c r="I1999" s="6" t="s">
        <v>6995</v>
      </c>
      <c r="J1999" s="6" t="s">
        <v>0</v>
      </c>
      <c r="K1999" s="6"/>
      <c r="L1999" s="6" t="s">
        <v>0</v>
      </c>
      <c r="M1999" s="6" t="s">
        <v>6994</v>
      </c>
      <c r="N1999" s="6"/>
      <c r="O1999" s="6"/>
      <c r="P1999" s="6" t="s">
        <v>0</v>
      </c>
      <c r="Q1999" s="7">
        <f>COUNTA(E1999:P1999)-COUNTIF(C1999:P1999," ")</f>
        <v>4</v>
      </c>
      <c r="R1999" s="6"/>
      <c r="S1999" s="5"/>
      <c r="T1999" s="6" t="b">
        <v>1</v>
      </c>
    </row>
    <row r="2000" spans="1:20" ht="15.75" x14ac:dyDescent="0.25">
      <c r="A2000" s="6" t="str">
        <f>IFERROR(FIND($A$14,C2000),"")</f>
        <v/>
      </c>
      <c r="B2000" s="10" t="s">
        <v>6993</v>
      </c>
      <c r="C2000" s="9" t="s">
        <v>6992</v>
      </c>
      <c r="D2000" s="8" t="s">
        <v>14</v>
      </c>
      <c r="E2000" s="6"/>
      <c r="F2000" s="6" t="s">
        <v>6991</v>
      </c>
      <c r="G2000" s="6" t="s">
        <v>6989</v>
      </c>
      <c r="H2000" s="6"/>
      <c r="I2000" s="6" t="s">
        <v>6990</v>
      </c>
      <c r="J2000" s="6" t="s">
        <v>0</v>
      </c>
      <c r="K2000" s="6"/>
      <c r="L2000" s="6" t="s">
        <v>0</v>
      </c>
      <c r="M2000" s="6" t="s">
        <v>6989</v>
      </c>
      <c r="N2000" s="6"/>
      <c r="O2000" s="6"/>
      <c r="P2000" s="6" t="s">
        <v>0</v>
      </c>
      <c r="Q2000" s="7">
        <f>COUNTA(E2000:P2000)-COUNTIF(C2000:P2000," ")</f>
        <v>4</v>
      </c>
      <c r="R2000" s="6"/>
      <c r="S2000" s="5"/>
      <c r="T2000" s="6" t="b">
        <v>1</v>
      </c>
    </row>
    <row r="2001" spans="1:20" ht="15.75" x14ac:dyDescent="0.25">
      <c r="A2001" s="6" t="str">
        <f>IFERROR(FIND($A$14,C2001),"")</f>
        <v/>
      </c>
      <c r="B2001" s="10" t="s">
        <v>17934</v>
      </c>
      <c r="C2001" s="9" t="s">
        <v>17933</v>
      </c>
      <c r="D2001" s="8" t="s">
        <v>312</v>
      </c>
      <c r="E2001" s="6"/>
      <c r="F2001" s="6"/>
      <c r="G2001" s="6" t="s">
        <v>17932</v>
      </c>
      <c r="H2001" s="6"/>
      <c r="I2001" s="6" t="s">
        <v>17931</v>
      </c>
      <c r="J2001" s="6"/>
      <c r="K2001" s="6"/>
      <c r="L2001" s="6" t="s">
        <v>0</v>
      </c>
      <c r="M2001" s="6" t="s">
        <v>0</v>
      </c>
      <c r="N2001" s="6"/>
      <c r="O2001" s="6"/>
      <c r="P2001" s="6" t="s">
        <v>0</v>
      </c>
      <c r="Q2001" s="7">
        <f>COUNTA(E2001:P2001)-COUNTIF(C2001:P2001," ")</f>
        <v>2</v>
      </c>
      <c r="R2001" s="6" t="s">
        <v>14396</v>
      </c>
      <c r="S2001" s="15" t="s">
        <v>17833</v>
      </c>
      <c r="T2001" s="6" t="b">
        <v>0</v>
      </c>
    </row>
    <row r="2002" spans="1:20" ht="15.75" x14ac:dyDescent="0.25">
      <c r="A2002" s="6" t="str">
        <f>IFERROR(FIND($A$14,C2002),"")</f>
        <v/>
      </c>
      <c r="B2002" s="10" t="s">
        <v>13454</v>
      </c>
      <c r="C2002" s="9" t="s">
        <v>13453</v>
      </c>
      <c r="D2002" s="8" t="s">
        <v>14</v>
      </c>
      <c r="E2002" s="6"/>
      <c r="F2002" s="6" t="s">
        <v>13452</v>
      </c>
      <c r="G2002" s="6"/>
      <c r="H2002" s="6"/>
      <c r="I2002" s="6" t="s">
        <v>13451</v>
      </c>
      <c r="J2002" s="6" t="s">
        <v>13450</v>
      </c>
      <c r="K2002" s="6"/>
      <c r="L2002" s="6" t="s">
        <v>0</v>
      </c>
      <c r="M2002" s="6" t="s">
        <v>13449</v>
      </c>
      <c r="N2002" s="6"/>
      <c r="O2002" s="6"/>
      <c r="P2002" s="6" t="s">
        <v>0</v>
      </c>
      <c r="Q2002" s="7">
        <f>COUNTA(E2002:P2002)-COUNTIF(C2002:P2002," ")</f>
        <v>4</v>
      </c>
      <c r="R2002" s="6"/>
      <c r="S2002" s="5"/>
      <c r="T2002" s="6" t="b">
        <v>1</v>
      </c>
    </row>
    <row r="2003" spans="1:20" ht="15.75" x14ac:dyDescent="0.25">
      <c r="A2003" s="6" t="str">
        <f>IFERROR(FIND($A$14,C2003),"")</f>
        <v/>
      </c>
      <c r="B2003" s="10" t="s">
        <v>6988</v>
      </c>
      <c r="C2003" s="9" t="s">
        <v>6987</v>
      </c>
      <c r="D2003" s="8" t="s">
        <v>312</v>
      </c>
      <c r="E2003" s="6"/>
      <c r="F2003" s="6"/>
      <c r="G2003" s="6" t="s">
        <v>6986</v>
      </c>
      <c r="H2003" s="6"/>
      <c r="I2003" s="6" t="s">
        <v>0</v>
      </c>
      <c r="J2003" s="6"/>
      <c r="K2003" s="6"/>
      <c r="L2003" s="6" t="s">
        <v>0</v>
      </c>
      <c r="M2003" s="6" t="s">
        <v>0</v>
      </c>
      <c r="N2003" s="6"/>
      <c r="O2003" s="6"/>
      <c r="P2003" s="6" t="s">
        <v>0</v>
      </c>
      <c r="Q2003" s="7">
        <f>COUNTA(E2003:P2003)-COUNTIF(C2003:P2003," ")</f>
        <v>1</v>
      </c>
      <c r="R2003" s="6"/>
      <c r="S2003" s="5"/>
      <c r="T2003" s="6" t="b">
        <v>1</v>
      </c>
    </row>
    <row r="2004" spans="1:20" ht="15.75" x14ac:dyDescent="0.25">
      <c r="A2004" s="6" t="str">
        <f>IFERROR(FIND($A$14,C2004),"")</f>
        <v/>
      </c>
      <c r="B2004" s="10" t="s">
        <v>6985</v>
      </c>
      <c r="C2004" s="9" t="s">
        <v>6984</v>
      </c>
      <c r="D2004" s="8" t="s">
        <v>14</v>
      </c>
      <c r="E2004" s="6"/>
      <c r="F2004" s="6" t="s">
        <v>6982</v>
      </c>
      <c r="G2004" s="6" t="s">
        <v>6983</v>
      </c>
      <c r="H2004" s="6"/>
      <c r="I2004" s="6" t="s">
        <v>6982</v>
      </c>
      <c r="J2004" s="6" t="s">
        <v>6981</v>
      </c>
      <c r="K2004" s="6"/>
      <c r="L2004" s="6" t="s">
        <v>0</v>
      </c>
      <c r="M2004" s="6" t="s">
        <v>0</v>
      </c>
      <c r="N2004" s="6"/>
      <c r="O2004" s="6"/>
      <c r="P2004" s="6" t="s">
        <v>0</v>
      </c>
      <c r="Q2004" s="7">
        <f>COUNTA(E2004:P2004)-COUNTIF(C2004:P2004," ")</f>
        <v>4</v>
      </c>
      <c r="R2004" s="6"/>
      <c r="S2004" s="5"/>
      <c r="T2004" s="6" t="b">
        <v>1</v>
      </c>
    </row>
    <row r="2005" spans="1:20" ht="15.75" x14ac:dyDescent="0.25">
      <c r="A2005" s="6" t="str">
        <f>IFERROR(FIND($A$14,C2005),"")</f>
        <v/>
      </c>
      <c r="B2005" s="10" t="s">
        <v>19016</v>
      </c>
      <c r="C2005" s="9" t="s">
        <v>19015</v>
      </c>
      <c r="D2005" s="8" t="s">
        <v>312</v>
      </c>
      <c r="E2005" s="6"/>
      <c r="F2005" s="6"/>
      <c r="G2005" s="6" t="s">
        <v>19014</v>
      </c>
      <c r="H2005" s="6"/>
      <c r="I2005" s="6" t="s">
        <v>19013</v>
      </c>
      <c r="J2005" s="6" t="s">
        <v>19012</v>
      </c>
      <c r="K2005" s="6" t="s">
        <v>19011</v>
      </c>
      <c r="L2005" s="6" t="s">
        <v>0</v>
      </c>
      <c r="M2005" s="6" t="s">
        <v>0</v>
      </c>
      <c r="N2005" s="6"/>
      <c r="O2005" s="6"/>
      <c r="P2005" s="6" t="s">
        <v>0</v>
      </c>
      <c r="Q2005" s="7">
        <f>COUNTA(E2005:P2005)-COUNTIF(C2005:P2005," ")</f>
        <v>4</v>
      </c>
      <c r="R2005" s="6"/>
      <c r="S2005" s="5"/>
      <c r="T2005" s="6" t="b">
        <v>1</v>
      </c>
    </row>
    <row r="2006" spans="1:20" ht="15.75" x14ac:dyDescent="0.25">
      <c r="A2006" s="6" t="str">
        <f>IFERROR(FIND($A$14,C2006),"")</f>
        <v/>
      </c>
      <c r="B2006" s="10" t="s">
        <v>1332</v>
      </c>
      <c r="C2006" s="9" t="s">
        <v>1331</v>
      </c>
      <c r="D2006" s="8" t="s">
        <v>25</v>
      </c>
      <c r="E2006" s="6"/>
      <c r="F2006" s="6"/>
      <c r="G2006" s="6"/>
      <c r="H2006" s="6"/>
      <c r="I2006" s="6"/>
      <c r="J2006" s="6"/>
      <c r="K2006" s="6"/>
      <c r="L2006" s="6" t="s">
        <v>0</v>
      </c>
      <c r="M2006" s="6" t="s">
        <v>1330</v>
      </c>
      <c r="N2006" s="6"/>
      <c r="O2006" s="6"/>
      <c r="P2006" s="6" t="s">
        <v>0</v>
      </c>
      <c r="Q2006" s="7">
        <f>COUNTA(E2006:P2006)-COUNTIF(C2006:P2006," ")</f>
        <v>1</v>
      </c>
      <c r="R2006" s="6"/>
      <c r="S2006" s="5"/>
      <c r="T2006" s="6" t="b">
        <v>1</v>
      </c>
    </row>
    <row r="2007" spans="1:20" ht="15.75" x14ac:dyDescent="0.25">
      <c r="A2007" s="6">
        <f>IFERROR(FIND($A$14,C2007),"")</f>
        <v>2</v>
      </c>
      <c r="B2007" s="10" t="s">
        <v>6980</v>
      </c>
      <c r="C2007" s="9" t="s">
        <v>6979</v>
      </c>
      <c r="D2007" s="8" t="s">
        <v>312</v>
      </c>
      <c r="E2007" s="6"/>
      <c r="F2007" s="6"/>
      <c r="G2007" s="6" t="s">
        <v>6977</v>
      </c>
      <c r="H2007" s="6"/>
      <c r="I2007" s="6" t="s">
        <v>0</v>
      </c>
      <c r="J2007" s="6" t="s">
        <v>6976</v>
      </c>
      <c r="K2007" s="6"/>
      <c r="L2007" s="6" t="s">
        <v>0</v>
      </c>
      <c r="M2007" s="6" t="s">
        <v>0</v>
      </c>
      <c r="N2007" s="6"/>
      <c r="O2007" s="6"/>
      <c r="P2007" s="6" t="s">
        <v>0</v>
      </c>
      <c r="Q2007" s="7">
        <f>COUNTA(E2007:P2007)-COUNTIF(C2007:P2007," ")</f>
        <v>2</v>
      </c>
      <c r="R2007" s="6"/>
      <c r="S2007" s="5"/>
      <c r="T2007" s="6" t="b">
        <v>1</v>
      </c>
    </row>
    <row r="2008" spans="1:20" ht="15.75" x14ac:dyDescent="0.25">
      <c r="A2008" s="6">
        <f>IFERROR(FIND($A$14,C2008),"")</f>
        <v>2</v>
      </c>
      <c r="B2008" s="10" t="s">
        <v>1329</v>
      </c>
      <c r="C2008" s="9" t="s">
        <v>1328</v>
      </c>
      <c r="D2008" s="8" t="s">
        <v>103</v>
      </c>
      <c r="E2008" s="6"/>
      <c r="F2008" s="6"/>
      <c r="G2008" s="39" t="s">
        <v>19860</v>
      </c>
      <c r="H2008" s="6"/>
      <c r="I2008" s="6"/>
      <c r="J2008" s="6"/>
      <c r="K2008" s="6"/>
      <c r="L2008" s="6" t="s">
        <v>0</v>
      </c>
      <c r="M2008" s="6"/>
      <c r="N2008" s="6" t="s">
        <v>1327</v>
      </c>
      <c r="O2008" s="6"/>
      <c r="P2008" s="6" t="s">
        <v>0</v>
      </c>
      <c r="Q2008" s="7">
        <f>COUNTA(E2008:P2008)-COUNTIF(C2008:P2008," ")</f>
        <v>2</v>
      </c>
      <c r="R2008" s="6"/>
      <c r="S2008" s="5"/>
      <c r="T2008" s="6" t="b">
        <v>1</v>
      </c>
    </row>
    <row r="2009" spans="1:20" ht="15.75" x14ac:dyDescent="0.25">
      <c r="A2009" s="6" t="str">
        <f>IFERROR(FIND($A$14,C2009),"")</f>
        <v/>
      </c>
      <c r="B2009" s="10" t="s">
        <v>19035</v>
      </c>
      <c r="C2009" s="9" t="s">
        <v>19034</v>
      </c>
      <c r="D2009" s="8" t="s">
        <v>2</v>
      </c>
      <c r="E2009" s="6"/>
      <c r="F2009" s="6"/>
      <c r="G2009" s="6"/>
      <c r="H2009" s="6"/>
      <c r="I2009" s="6" t="s">
        <v>0</v>
      </c>
      <c r="J2009" s="6" t="s">
        <v>1321</v>
      </c>
      <c r="K2009" s="6" t="s">
        <v>19033</v>
      </c>
      <c r="L2009" s="6" t="s">
        <v>0</v>
      </c>
      <c r="M2009" s="6" t="s">
        <v>0</v>
      </c>
      <c r="N2009" s="6"/>
      <c r="O2009" s="6"/>
      <c r="P2009" s="6" t="s">
        <v>0</v>
      </c>
      <c r="Q2009" s="7">
        <f>COUNTA(E2009:P2009)-COUNTIF(C2009:P2009," ")</f>
        <v>2</v>
      </c>
      <c r="R2009" s="6"/>
      <c r="S2009" s="5"/>
      <c r="T2009" s="6" t="b">
        <v>1</v>
      </c>
    </row>
    <row r="2010" spans="1:20" ht="15.75" x14ac:dyDescent="0.25">
      <c r="A2010" s="6" t="str">
        <f>IFERROR(FIND($A$14,C2010),"")</f>
        <v/>
      </c>
      <c r="B2010" s="10" t="s">
        <v>1326</v>
      </c>
      <c r="C2010" s="9" t="s">
        <v>1325</v>
      </c>
      <c r="D2010" s="8" t="s">
        <v>2</v>
      </c>
      <c r="E2010" s="6"/>
      <c r="F2010" s="6"/>
      <c r="G2010" s="6"/>
      <c r="H2010" s="6"/>
      <c r="I2010" s="6" t="s">
        <v>0</v>
      </c>
      <c r="J2010" s="6" t="s">
        <v>1324</v>
      </c>
      <c r="K2010" s="6"/>
      <c r="L2010" s="6" t="s">
        <v>0</v>
      </c>
      <c r="M2010" s="6" t="s">
        <v>0</v>
      </c>
      <c r="N2010" s="6"/>
      <c r="O2010" s="6"/>
      <c r="P2010" s="6" t="s">
        <v>0</v>
      </c>
      <c r="Q2010" s="7">
        <f>COUNTA(E2010:P2010)-COUNTIF(C2010:P2010," ")</f>
        <v>1</v>
      </c>
      <c r="R2010" s="6"/>
      <c r="S2010" s="5"/>
      <c r="T2010" s="6" t="b">
        <v>1</v>
      </c>
    </row>
    <row r="2011" spans="1:20" ht="15.75" x14ac:dyDescent="0.25">
      <c r="A2011" s="6" t="str">
        <f>IFERROR(FIND($A$14,C2011),"")</f>
        <v/>
      </c>
      <c r="B2011" s="10" t="s">
        <v>13448</v>
      </c>
      <c r="C2011" s="9" t="s">
        <v>13447</v>
      </c>
      <c r="D2011" s="8" t="s">
        <v>14</v>
      </c>
      <c r="E2011" s="6"/>
      <c r="F2011" s="6" t="s">
        <v>13446</v>
      </c>
      <c r="G2011" s="6"/>
      <c r="H2011" s="6"/>
      <c r="I2011" s="6" t="s">
        <v>13445</v>
      </c>
      <c r="J2011" s="6" t="s">
        <v>0</v>
      </c>
      <c r="K2011" s="6"/>
      <c r="L2011" s="6" t="s">
        <v>0</v>
      </c>
      <c r="M2011" s="6" t="s">
        <v>0</v>
      </c>
      <c r="N2011" s="6"/>
      <c r="O2011" s="6"/>
      <c r="P2011" s="6" t="s">
        <v>0</v>
      </c>
      <c r="Q2011" s="7">
        <f>COUNTA(E2011:P2011)-COUNTIF(C2011:P2011," ")</f>
        <v>2</v>
      </c>
      <c r="R2011" s="6"/>
      <c r="S2011" s="5"/>
      <c r="T2011" s="6" t="b">
        <v>1</v>
      </c>
    </row>
    <row r="2012" spans="1:20" ht="15.75" x14ac:dyDescent="0.25">
      <c r="A2012" s="6" t="str">
        <f>IFERROR(FIND($A$14,C2012),"")</f>
        <v/>
      </c>
      <c r="B2012" s="10" t="s">
        <v>13444</v>
      </c>
      <c r="C2012" s="9" t="s">
        <v>13443</v>
      </c>
      <c r="D2012" s="8" t="s">
        <v>14</v>
      </c>
      <c r="E2012" s="6"/>
      <c r="F2012" s="6" t="s">
        <v>13442</v>
      </c>
      <c r="G2012" s="6"/>
      <c r="H2012" s="6"/>
      <c r="I2012" s="6" t="s">
        <v>13441</v>
      </c>
      <c r="J2012" s="6" t="s">
        <v>13440</v>
      </c>
      <c r="K2012" s="6"/>
      <c r="L2012" s="6" t="s">
        <v>0</v>
      </c>
      <c r="M2012" s="6" t="s">
        <v>13439</v>
      </c>
      <c r="N2012" s="6" t="s">
        <v>13438</v>
      </c>
      <c r="O2012" s="6" t="s">
        <v>13437</v>
      </c>
      <c r="P2012" s="6" t="s">
        <v>13436</v>
      </c>
      <c r="Q2012" s="7">
        <f>COUNTA(E2012:P2012)-COUNTIF(C2012:P2012," ")</f>
        <v>7</v>
      </c>
      <c r="R2012" s="6"/>
      <c r="S2012" s="5"/>
      <c r="T2012" s="6" t="b">
        <v>1</v>
      </c>
    </row>
    <row r="2013" spans="1:20" ht="15.75" x14ac:dyDescent="0.25">
      <c r="A2013" s="6" t="str">
        <f>IFERROR(FIND($A$14,C2013),"")</f>
        <v/>
      </c>
      <c r="B2013" s="10" t="s">
        <v>1323</v>
      </c>
      <c r="C2013" s="9" t="s">
        <v>1322</v>
      </c>
      <c r="D2013" s="8" t="s">
        <v>2</v>
      </c>
      <c r="E2013" s="6"/>
      <c r="F2013" s="6"/>
      <c r="G2013" s="6"/>
      <c r="H2013" s="6"/>
      <c r="I2013" s="6" t="s">
        <v>0</v>
      </c>
      <c r="J2013" s="6" t="s">
        <v>1321</v>
      </c>
      <c r="K2013" s="6"/>
      <c r="L2013" s="6" t="s">
        <v>0</v>
      </c>
      <c r="M2013" s="6" t="s">
        <v>1320</v>
      </c>
      <c r="N2013" s="6"/>
      <c r="O2013" s="6"/>
      <c r="P2013" s="6" t="s">
        <v>0</v>
      </c>
      <c r="Q2013" s="7">
        <f>COUNTA(E2013:P2013)-COUNTIF(C2013:P2013," ")</f>
        <v>2</v>
      </c>
      <c r="R2013" s="6"/>
      <c r="S2013" s="5"/>
      <c r="T2013" s="6" t="b">
        <v>1</v>
      </c>
    </row>
    <row r="2014" spans="1:20" ht="15.75" x14ac:dyDescent="0.25">
      <c r="A2014" s="6" t="str">
        <f>IFERROR(FIND($A$14,C2014),"")</f>
        <v/>
      </c>
      <c r="B2014" s="10" t="s">
        <v>11543</v>
      </c>
      <c r="C2014" s="9" t="s">
        <v>11542</v>
      </c>
      <c r="D2014" s="8" t="s">
        <v>312</v>
      </c>
      <c r="E2014" s="6"/>
      <c r="F2014" s="6"/>
      <c r="G2014" s="6" t="s">
        <v>11540</v>
      </c>
      <c r="H2014" s="6"/>
      <c r="I2014" s="6" t="s">
        <v>11538</v>
      </c>
      <c r="J2014" s="6" t="s">
        <v>11541</v>
      </c>
      <c r="K2014" s="6"/>
      <c r="L2014" s="6" t="s">
        <v>0</v>
      </c>
      <c r="M2014" s="6" t="s">
        <v>11540</v>
      </c>
      <c r="N2014" s="6" t="s">
        <v>11539</v>
      </c>
      <c r="O2014" s="6"/>
      <c r="P2014" s="6" t="s">
        <v>11538</v>
      </c>
      <c r="Q2014" s="7">
        <f>COUNTA(E2014:P2014)-COUNTIF(C2014:P2014," ")</f>
        <v>6</v>
      </c>
      <c r="R2014" s="6"/>
      <c r="S2014" s="5"/>
      <c r="T2014" s="6" t="b">
        <v>1</v>
      </c>
    </row>
    <row r="2015" spans="1:20" ht="15.75" x14ac:dyDescent="0.25">
      <c r="A2015" s="6" t="str">
        <f>IFERROR(FIND($A$14,C2015),"")</f>
        <v/>
      </c>
      <c r="B2015" s="10" t="s">
        <v>16583</v>
      </c>
      <c r="C2015" s="9" t="s">
        <v>16582</v>
      </c>
      <c r="D2015" s="8" t="s">
        <v>312</v>
      </c>
      <c r="E2015" s="6"/>
      <c r="F2015" s="6"/>
      <c r="G2015" s="6" t="s">
        <v>16581</v>
      </c>
      <c r="H2015" s="6"/>
      <c r="I2015" s="6" t="s">
        <v>16580</v>
      </c>
      <c r="J2015" s="6" t="s">
        <v>16579</v>
      </c>
      <c r="K2015" s="6"/>
      <c r="L2015" s="6" t="s">
        <v>0</v>
      </c>
      <c r="M2015" s="6" t="s">
        <v>16578</v>
      </c>
      <c r="N2015" s="6"/>
      <c r="O2015" s="6"/>
      <c r="P2015" s="6" t="s">
        <v>0</v>
      </c>
      <c r="Q2015" s="7">
        <f>COUNTA(E2015:P2015)-COUNTIF(C2015:P2015," ")</f>
        <v>4</v>
      </c>
      <c r="R2015" s="6"/>
      <c r="S2015" s="14" t="s">
        <v>16555</v>
      </c>
      <c r="T2015" s="6" t="b">
        <v>1</v>
      </c>
    </row>
    <row r="2016" spans="1:20" ht="15.75" x14ac:dyDescent="0.25">
      <c r="A2016" s="6" t="str">
        <f>IFERROR(FIND($A$14,C2016),"")</f>
        <v/>
      </c>
      <c r="B2016" s="10" t="s">
        <v>6969</v>
      </c>
      <c r="C2016" s="9" t="s">
        <v>6968</v>
      </c>
      <c r="D2016" s="8" t="s">
        <v>14</v>
      </c>
      <c r="E2016" s="6"/>
      <c r="F2016" s="6" t="s">
        <v>6966</v>
      </c>
      <c r="G2016" s="6" t="s">
        <v>6967</v>
      </c>
      <c r="H2016" s="6"/>
      <c r="I2016" s="6" t="s">
        <v>6966</v>
      </c>
      <c r="J2016" s="6" t="s">
        <v>0</v>
      </c>
      <c r="K2016" s="6"/>
      <c r="L2016" s="6" t="s">
        <v>0</v>
      </c>
      <c r="M2016" s="6" t="s">
        <v>0</v>
      </c>
      <c r="N2016" s="6"/>
      <c r="O2016" s="6"/>
      <c r="P2016" s="6" t="s">
        <v>0</v>
      </c>
      <c r="Q2016" s="7">
        <f>COUNTA(E2016:P2016)-COUNTIF(C2016:P2016," ")</f>
        <v>3</v>
      </c>
      <c r="R2016" s="6"/>
      <c r="S2016" s="5"/>
      <c r="T2016" s="6" t="b">
        <v>1</v>
      </c>
    </row>
    <row r="2017" spans="1:20" ht="15.75" x14ac:dyDescent="0.25">
      <c r="A2017" s="6" t="str">
        <f>IFERROR(FIND($A$14,C2017),"")</f>
        <v/>
      </c>
      <c r="B2017" s="10" t="s">
        <v>16369</v>
      </c>
      <c r="C2017" s="9" t="s">
        <v>16368</v>
      </c>
      <c r="D2017" s="8" t="s">
        <v>312</v>
      </c>
      <c r="E2017" s="6"/>
      <c r="F2017" s="6"/>
      <c r="G2017" s="6" t="s">
        <v>16367</v>
      </c>
      <c r="H2017" s="6"/>
      <c r="I2017" s="6" t="s">
        <v>0</v>
      </c>
      <c r="J2017" s="6" t="s">
        <v>16366</v>
      </c>
      <c r="K2017" s="6"/>
      <c r="L2017" s="6" t="s">
        <v>0</v>
      </c>
      <c r="M2017" s="6" t="s">
        <v>0</v>
      </c>
      <c r="N2017" s="6"/>
      <c r="O2017" s="6"/>
      <c r="P2017" s="6" t="s">
        <v>0</v>
      </c>
      <c r="Q2017" s="7">
        <f>COUNTA(E2017:P2017)-COUNTIF(C2017:P2017," ")</f>
        <v>2</v>
      </c>
      <c r="R2017" s="6"/>
      <c r="S2017" s="5" t="s">
        <v>16240</v>
      </c>
      <c r="T2017" s="6" t="b">
        <v>1</v>
      </c>
    </row>
    <row r="2018" spans="1:20" ht="15.75" x14ac:dyDescent="0.25">
      <c r="A2018" s="6" t="str">
        <f>IFERROR(FIND($A$14,C2018),"")</f>
        <v/>
      </c>
      <c r="B2018" s="10" t="s">
        <v>6965</v>
      </c>
      <c r="C2018" s="9" t="s">
        <v>6964</v>
      </c>
      <c r="D2018" s="8" t="s">
        <v>312</v>
      </c>
      <c r="E2018" s="6"/>
      <c r="F2018" s="6"/>
      <c r="G2018" s="6" t="s">
        <v>6963</v>
      </c>
      <c r="H2018" s="6"/>
      <c r="I2018" s="6" t="s">
        <v>6962</v>
      </c>
      <c r="J2018" s="6" t="s">
        <v>6961</v>
      </c>
      <c r="K2018" s="6"/>
      <c r="L2018" s="6" t="s">
        <v>0</v>
      </c>
      <c r="M2018" s="6" t="s">
        <v>6960</v>
      </c>
      <c r="N2018" s="6"/>
      <c r="O2018" s="6"/>
      <c r="P2018" s="6" t="s">
        <v>0</v>
      </c>
      <c r="Q2018" s="7">
        <f>COUNTA(E2018:P2018)-COUNTIF(C2018:P2018," ")</f>
        <v>4</v>
      </c>
      <c r="R2018" s="6"/>
      <c r="S2018" s="5"/>
      <c r="T2018" s="6" t="b">
        <v>1</v>
      </c>
    </row>
    <row r="2019" spans="1:20" ht="15.75" x14ac:dyDescent="0.25">
      <c r="A2019" s="6" t="str">
        <f>IFERROR(FIND($A$14,C2019),"")</f>
        <v/>
      </c>
      <c r="B2019" s="10" t="s">
        <v>19064</v>
      </c>
      <c r="C2019" s="9" t="s">
        <v>19063</v>
      </c>
      <c r="D2019" s="8" t="s">
        <v>2</v>
      </c>
      <c r="E2019" s="6"/>
      <c r="F2019" s="6"/>
      <c r="G2019" s="6"/>
      <c r="H2019" s="6"/>
      <c r="I2019" s="6" t="s">
        <v>0</v>
      </c>
      <c r="J2019" s="6" t="s">
        <v>19062</v>
      </c>
      <c r="K2019" s="6" t="s">
        <v>19061</v>
      </c>
      <c r="L2019" s="6" t="s">
        <v>0</v>
      </c>
      <c r="M2019" s="6" t="s">
        <v>0</v>
      </c>
      <c r="N2019" s="6"/>
      <c r="O2019" s="6"/>
      <c r="P2019" s="6" t="s">
        <v>0</v>
      </c>
      <c r="Q2019" s="7">
        <f>COUNTA(E2019:P2019)-COUNTIF(C2019:P2019," ")</f>
        <v>2</v>
      </c>
      <c r="R2019" s="6"/>
      <c r="S2019" s="5"/>
      <c r="T2019" s="6" t="b">
        <v>1</v>
      </c>
    </row>
    <row r="2020" spans="1:20" ht="15.75" x14ac:dyDescent="0.25">
      <c r="A2020" s="6" t="str">
        <f>IFERROR(FIND($A$14,C2020),"")</f>
        <v/>
      </c>
      <c r="B2020" s="10" t="s">
        <v>6952</v>
      </c>
      <c r="C2020" s="9" t="s">
        <v>6951</v>
      </c>
      <c r="D2020" s="8" t="s">
        <v>14</v>
      </c>
      <c r="E2020" s="6"/>
      <c r="F2020" s="6" t="s">
        <v>6950</v>
      </c>
      <c r="G2020" s="6" t="s">
        <v>6949</v>
      </c>
      <c r="H2020" s="6"/>
      <c r="I2020" s="6" t="s">
        <v>6948</v>
      </c>
      <c r="J2020" s="6" t="s">
        <v>6947</v>
      </c>
      <c r="K2020" s="6"/>
      <c r="L2020" s="6" t="s">
        <v>0</v>
      </c>
      <c r="M2020" s="6" t="s">
        <v>6947</v>
      </c>
      <c r="N2020" s="6" t="s">
        <v>6946</v>
      </c>
      <c r="O2020" s="6" t="s">
        <v>6945</v>
      </c>
      <c r="P2020" s="6" t="s">
        <v>6944</v>
      </c>
      <c r="Q2020" s="7">
        <f>COUNTA(E2020:P2020)-COUNTIF(C2020:P2020," ")</f>
        <v>8</v>
      </c>
      <c r="R2020" s="6"/>
      <c r="S2020" s="5"/>
      <c r="T2020" s="6" t="b">
        <v>1</v>
      </c>
    </row>
    <row r="2021" spans="1:20" ht="15.75" x14ac:dyDescent="0.25">
      <c r="A2021" s="6" t="str">
        <f>IFERROR(FIND($A$14,C2021),"")</f>
        <v/>
      </c>
      <c r="B2021" s="10" t="s">
        <v>17791</v>
      </c>
      <c r="C2021" s="9" t="s">
        <v>17790</v>
      </c>
      <c r="D2021" s="8" t="s">
        <v>14</v>
      </c>
      <c r="E2021" s="6"/>
      <c r="F2021" s="6" t="s">
        <v>17784</v>
      </c>
      <c r="G2021" s="6" t="s">
        <v>17789</v>
      </c>
      <c r="H2021" s="6"/>
      <c r="I2021" s="6" t="s">
        <v>17788</v>
      </c>
      <c r="J2021" s="6" t="s">
        <v>17787</v>
      </c>
      <c r="K2021" s="6"/>
      <c r="L2021" s="6" t="s">
        <v>0</v>
      </c>
      <c r="M2021" s="6" t="s">
        <v>17786</v>
      </c>
      <c r="N2021" s="6" t="s">
        <v>17785</v>
      </c>
      <c r="O2021" s="6"/>
      <c r="P2021" s="6" t="s">
        <v>17784</v>
      </c>
      <c r="Q2021" s="7">
        <f>COUNTA(E2021:P2021)-COUNTIF(C2021:P2021," ")</f>
        <v>7</v>
      </c>
      <c r="R2021" s="6" t="s">
        <v>14396</v>
      </c>
      <c r="S2021" s="15" t="s">
        <v>17783</v>
      </c>
      <c r="T2021" s="6" t="b">
        <v>0</v>
      </c>
    </row>
    <row r="2022" spans="1:20" ht="15.75" x14ac:dyDescent="0.25">
      <c r="A2022" s="6" t="str">
        <f>IFERROR(FIND($A$14,C2022),"")</f>
        <v/>
      </c>
      <c r="B2022" s="10" t="s">
        <v>6943</v>
      </c>
      <c r="C2022" s="9" t="s">
        <v>6942</v>
      </c>
      <c r="D2022" s="8" t="s">
        <v>312</v>
      </c>
      <c r="E2022" s="6"/>
      <c r="F2022" s="6"/>
      <c r="G2022" s="6" t="s">
        <v>6941</v>
      </c>
      <c r="H2022" s="6"/>
      <c r="I2022" s="6" t="s">
        <v>6940</v>
      </c>
      <c r="J2022" s="6"/>
      <c r="K2022" s="6"/>
      <c r="L2022" s="6" t="s">
        <v>0</v>
      </c>
      <c r="M2022" s="6" t="s">
        <v>0</v>
      </c>
      <c r="N2022" s="6"/>
      <c r="O2022" s="6"/>
      <c r="P2022" s="6" t="s">
        <v>0</v>
      </c>
      <c r="Q2022" s="7">
        <f>COUNTA(E2022:P2022)-COUNTIF(C2022:P2022," ")</f>
        <v>2</v>
      </c>
      <c r="R2022" s="6"/>
      <c r="S2022" s="5"/>
      <c r="T2022" s="6" t="b">
        <v>1</v>
      </c>
    </row>
    <row r="2023" spans="1:20" ht="15.75" x14ac:dyDescent="0.25">
      <c r="A2023" s="6" t="str">
        <f>IFERROR(FIND($A$14,C2023),"")</f>
        <v/>
      </c>
      <c r="B2023" s="10" t="s">
        <v>17857</v>
      </c>
      <c r="C2023" s="9" t="s">
        <v>17856</v>
      </c>
      <c r="D2023" s="8" t="s">
        <v>18</v>
      </c>
      <c r="E2023" s="6"/>
      <c r="F2023" s="6"/>
      <c r="G2023" s="6"/>
      <c r="H2023" s="6"/>
      <c r="I2023" s="6" t="s">
        <v>17855</v>
      </c>
      <c r="J2023" s="6"/>
      <c r="K2023" s="6"/>
      <c r="L2023" s="6" t="s">
        <v>0</v>
      </c>
      <c r="M2023" s="6" t="s">
        <v>0</v>
      </c>
      <c r="N2023" s="6"/>
      <c r="O2023" s="6"/>
      <c r="P2023" s="6" t="s">
        <v>0</v>
      </c>
      <c r="Q2023" s="7">
        <f>COUNTA(E2023:P2023)-COUNTIF(C2023:P2023," ")</f>
        <v>1</v>
      </c>
      <c r="R2023" s="6" t="s">
        <v>14396</v>
      </c>
      <c r="S2023" s="15" t="s">
        <v>17833</v>
      </c>
      <c r="T2023" s="6" t="b">
        <v>0</v>
      </c>
    </row>
    <row r="2024" spans="1:20" ht="15.75" x14ac:dyDescent="0.25">
      <c r="A2024" s="6" t="str">
        <f>IFERROR(FIND($A$14,C2024),"")</f>
        <v/>
      </c>
      <c r="B2024" s="10" t="s">
        <v>16846</v>
      </c>
      <c r="C2024" s="9" t="s">
        <v>16845</v>
      </c>
      <c r="D2024" s="8" t="s">
        <v>14</v>
      </c>
      <c r="E2024" s="6"/>
      <c r="F2024" s="6" t="s">
        <v>16844</v>
      </c>
      <c r="G2024" s="6"/>
      <c r="H2024" s="6"/>
      <c r="I2024" s="6" t="s">
        <v>16843</v>
      </c>
      <c r="J2024" s="6" t="s">
        <v>0</v>
      </c>
      <c r="K2024" s="6"/>
      <c r="L2024" s="6" t="s">
        <v>0</v>
      </c>
      <c r="M2024" s="6" t="s">
        <v>0</v>
      </c>
      <c r="N2024" s="6"/>
      <c r="O2024" s="6"/>
      <c r="P2024" s="6" t="s">
        <v>0</v>
      </c>
      <c r="Q2024" s="7">
        <f>COUNTA(E2024:P2024)-COUNTIF(C2024:P2024," ")</f>
        <v>2</v>
      </c>
      <c r="R2024" s="6"/>
      <c r="S2024" s="5" t="s">
        <v>16801</v>
      </c>
      <c r="T2024" s="6" t="b">
        <v>1</v>
      </c>
    </row>
    <row r="2025" spans="1:20" ht="15.75" x14ac:dyDescent="0.25">
      <c r="A2025" s="6" t="str">
        <f>IFERROR(FIND($A$14,C2025),"")</f>
        <v/>
      </c>
      <c r="B2025" s="10" t="s">
        <v>6939</v>
      </c>
      <c r="C2025" s="9" t="s">
        <v>6938</v>
      </c>
      <c r="D2025" s="8" t="s">
        <v>14</v>
      </c>
      <c r="E2025" s="6"/>
      <c r="F2025" s="6" t="s">
        <v>6938</v>
      </c>
      <c r="G2025" s="6" t="s">
        <v>6937</v>
      </c>
      <c r="H2025" s="6"/>
      <c r="I2025" s="6" t="s">
        <v>6936</v>
      </c>
      <c r="J2025" s="6" t="s">
        <v>6935</v>
      </c>
      <c r="K2025" s="6"/>
      <c r="L2025" s="6" t="s">
        <v>0</v>
      </c>
      <c r="M2025" s="6" t="s">
        <v>6934</v>
      </c>
      <c r="N2025" s="6" t="s">
        <v>6933</v>
      </c>
      <c r="O2025" s="6"/>
      <c r="P2025" s="6" t="s">
        <v>6932</v>
      </c>
      <c r="Q2025" s="7">
        <f>COUNTA(E2025:P2025)-COUNTIF(C2025:P2025," ")</f>
        <v>7</v>
      </c>
      <c r="R2025" s="6"/>
      <c r="S2025" s="5"/>
      <c r="T2025" s="6" t="b">
        <v>1</v>
      </c>
    </row>
    <row r="2026" spans="1:20" ht="15.75" x14ac:dyDescent="0.25">
      <c r="A2026" s="6" t="str">
        <f>IFERROR(FIND($A$14,C2026),"")</f>
        <v/>
      </c>
      <c r="B2026" s="10" t="s">
        <v>6931</v>
      </c>
      <c r="C2026" s="9" t="s">
        <v>6930</v>
      </c>
      <c r="D2026" s="8" t="s">
        <v>14</v>
      </c>
      <c r="E2026" s="6"/>
      <c r="F2026" s="6" t="s">
        <v>6929</v>
      </c>
      <c r="G2026" s="6" t="s">
        <v>6928</v>
      </c>
      <c r="H2026" s="6"/>
      <c r="I2026" s="6" t="s">
        <v>6927</v>
      </c>
      <c r="J2026" s="6" t="s">
        <v>6926</v>
      </c>
      <c r="K2026" s="6"/>
      <c r="L2026" s="6" t="s">
        <v>0</v>
      </c>
      <c r="M2026" s="6" t="s">
        <v>6925</v>
      </c>
      <c r="N2026" s="6"/>
      <c r="O2026" s="6"/>
      <c r="P2026" s="6" t="s">
        <v>0</v>
      </c>
      <c r="Q2026" s="7">
        <f>COUNTA(E2026:P2026)-COUNTIF(C2026:P2026," ")</f>
        <v>5</v>
      </c>
      <c r="R2026" s="6"/>
      <c r="S2026" s="5"/>
      <c r="T2026" s="6" t="b">
        <v>1</v>
      </c>
    </row>
    <row r="2027" spans="1:20" ht="15.75" x14ac:dyDescent="0.25">
      <c r="A2027" s="6" t="str">
        <f>IFERROR(FIND($A$14,C2027),"")</f>
        <v/>
      </c>
      <c r="B2027" s="10" t="s">
        <v>13435</v>
      </c>
      <c r="C2027" s="9" t="s">
        <v>13434</v>
      </c>
      <c r="D2027" s="8" t="s">
        <v>14</v>
      </c>
      <c r="E2027" s="6"/>
      <c r="F2027" s="6" t="s">
        <v>13433</v>
      </c>
      <c r="G2027" s="6"/>
      <c r="H2027" s="6"/>
      <c r="I2027" s="6" t="s">
        <v>13432</v>
      </c>
      <c r="J2027" s="6" t="s">
        <v>0</v>
      </c>
      <c r="K2027" s="6"/>
      <c r="L2027" s="6" t="s">
        <v>0</v>
      </c>
      <c r="M2027" s="6" t="s">
        <v>0</v>
      </c>
      <c r="N2027" s="6"/>
      <c r="O2027" s="6"/>
      <c r="P2027" s="6" t="s">
        <v>0</v>
      </c>
      <c r="Q2027" s="7">
        <f>COUNTA(E2027:P2027)-COUNTIF(C2027:P2027," ")</f>
        <v>2</v>
      </c>
      <c r="R2027" s="6"/>
      <c r="S2027" s="5"/>
      <c r="T2027" s="6" t="b">
        <v>1</v>
      </c>
    </row>
    <row r="2028" spans="1:20" ht="15.75" x14ac:dyDescent="0.25">
      <c r="A2028" s="6" t="str">
        <f>IFERROR(FIND($A$14,C2028),"")</f>
        <v/>
      </c>
      <c r="B2028" s="10" t="s">
        <v>6924</v>
      </c>
      <c r="C2028" s="9" t="s">
        <v>6923</v>
      </c>
      <c r="D2028" s="8" t="s">
        <v>14</v>
      </c>
      <c r="E2028" s="6"/>
      <c r="F2028" s="6" t="s">
        <v>6922</v>
      </c>
      <c r="G2028" s="6" t="s">
        <v>6921</v>
      </c>
      <c r="H2028" s="6"/>
      <c r="I2028" s="6" t="s">
        <v>6920</v>
      </c>
      <c r="J2028" s="6" t="s">
        <v>0</v>
      </c>
      <c r="K2028" s="6"/>
      <c r="L2028" s="6" t="s">
        <v>0</v>
      </c>
      <c r="M2028" s="6" t="s">
        <v>0</v>
      </c>
      <c r="N2028" s="6"/>
      <c r="O2028" s="6"/>
      <c r="P2028" s="6" t="s">
        <v>0</v>
      </c>
      <c r="Q2028" s="7">
        <f>COUNTA(E2028:P2028)-COUNTIF(C2028:P2028," ")</f>
        <v>3</v>
      </c>
      <c r="R2028" s="6"/>
      <c r="S2028" s="5"/>
      <c r="T2028" s="6" t="b">
        <v>1</v>
      </c>
    </row>
    <row r="2029" spans="1:20" ht="15.75" x14ac:dyDescent="0.25">
      <c r="A2029" s="6" t="str">
        <f>IFERROR(FIND($A$14,C2029),"")</f>
        <v/>
      </c>
      <c r="B2029" s="10" t="s">
        <v>19054</v>
      </c>
      <c r="C2029" s="9" t="s">
        <v>19053</v>
      </c>
      <c r="D2029" s="8" t="s">
        <v>2</v>
      </c>
      <c r="E2029" s="6"/>
      <c r="F2029" s="6"/>
      <c r="G2029" s="6"/>
      <c r="H2029" s="6"/>
      <c r="I2029" s="6" t="s">
        <v>0</v>
      </c>
      <c r="J2029" s="6" t="s">
        <v>6961</v>
      </c>
      <c r="K2029" s="6" t="s">
        <v>19052</v>
      </c>
      <c r="L2029" s="6" t="s">
        <v>0</v>
      </c>
      <c r="M2029" s="6" t="s">
        <v>0</v>
      </c>
      <c r="N2029" s="6" t="s">
        <v>19051</v>
      </c>
      <c r="O2029" s="6" t="s">
        <v>19050</v>
      </c>
      <c r="P2029" s="6" t="s">
        <v>0</v>
      </c>
      <c r="Q2029" s="7">
        <f>COUNTA(E2029:P2029)-COUNTIF(C2029:P2029," ")</f>
        <v>4</v>
      </c>
      <c r="R2029" s="6"/>
      <c r="S2029" s="5"/>
      <c r="T2029" s="6" t="b">
        <v>1</v>
      </c>
    </row>
    <row r="2030" spans="1:20" ht="15.75" x14ac:dyDescent="0.25">
      <c r="A2030" s="6" t="str">
        <f>IFERROR(FIND($A$14,C2030),"")</f>
        <v/>
      </c>
      <c r="B2030" s="10" t="s">
        <v>1319</v>
      </c>
      <c r="C2030" s="9" t="s">
        <v>1318</v>
      </c>
      <c r="D2030" s="8" t="s">
        <v>18</v>
      </c>
      <c r="E2030" s="6"/>
      <c r="F2030" s="6"/>
      <c r="G2030" s="6"/>
      <c r="H2030" s="6"/>
      <c r="I2030" s="6" t="s">
        <v>1317</v>
      </c>
      <c r="J2030" s="6" t="s">
        <v>1302</v>
      </c>
      <c r="K2030" s="6"/>
      <c r="L2030" s="6" t="s">
        <v>0</v>
      </c>
      <c r="M2030" s="6" t="s">
        <v>1316</v>
      </c>
      <c r="N2030" s="6"/>
      <c r="O2030" s="6"/>
      <c r="P2030" s="6" t="s">
        <v>0</v>
      </c>
      <c r="Q2030" s="7">
        <f>COUNTA(E2030:P2030)-COUNTIF(C2030:P2030," ")</f>
        <v>3</v>
      </c>
      <c r="R2030" s="6"/>
      <c r="S2030" s="5"/>
      <c r="T2030" s="6" t="b">
        <v>1</v>
      </c>
    </row>
    <row r="2031" spans="1:20" ht="15.75" x14ac:dyDescent="0.25">
      <c r="A2031" s="6" t="str">
        <f>IFERROR(FIND($A$14,C2031),"")</f>
        <v/>
      </c>
      <c r="B2031" s="10" t="s">
        <v>14737</v>
      </c>
      <c r="C2031" s="9" t="s">
        <v>14736</v>
      </c>
      <c r="D2031" s="8" t="s">
        <v>221</v>
      </c>
      <c r="E2031" s="40" t="s">
        <v>13</v>
      </c>
      <c r="F2031" s="6"/>
      <c r="G2031" s="6" t="s">
        <v>14735</v>
      </c>
      <c r="H2031" s="6"/>
      <c r="I2031" s="6" t="s">
        <v>0</v>
      </c>
      <c r="J2031" s="6" t="s">
        <v>14734</v>
      </c>
      <c r="K2031" s="6"/>
      <c r="L2031" s="6" t="s">
        <v>0</v>
      </c>
      <c r="M2031" s="6" t="s">
        <v>14733</v>
      </c>
      <c r="N2031" s="6" t="s">
        <v>14732</v>
      </c>
      <c r="O2031" s="6" t="s">
        <v>14731</v>
      </c>
      <c r="P2031" s="6" t="s">
        <v>14730</v>
      </c>
      <c r="Q2031" s="7">
        <f>COUNTA(E2031:P2031)-COUNTIF(C2031:P2031," ")</f>
        <v>7</v>
      </c>
      <c r="R2031" s="13" t="s">
        <v>14410</v>
      </c>
      <c r="S2031" s="5"/>
      <c r="T2031" s="6" t="b">
        <v>1</v>
      </c>
    </row>
    <row r="2032" spans="1:20" ht="15.75" x14ac:dyDescent="0.25">
      <c r="A2032" s="6" t="str">
        <f>IFERROR(FIND($A$14,C2032),"")</f>
        <v/>
      </c>
      <c r="B2032" s="10" t="s">
        <v>14729</v>
      </c>
      <c r="C2032" s="9" t="s">
        <v>14728</v>
      </c>
      <c r="D2032" s="8" t="s">
        <v>221</v>
      </c>
      <c r="E2032" s="40" t="s">
        <v>13</v>
      </c>
      <c r="F2032" s="6"/>
      <c r="G2032" s="6" t="s">
        <v>14727</v>
      </c>
      <c r="H2032" s="6"/>
      <c r="I2032" s="6" t="s">
        <v>0</v>
      </c>
      <c r="J2032" s="6" t="s">
        <v>14726</v>
      </c>
      <c r="K2032" s="6"/>
      <c r="L2032" s="6" t="s">
        <v>0</v>
      </c>
      <c r="M2032" s="6" t="s">
        <v>14725</v>
      </c>
      <c r="N2032" s="6" t="s">
        <v>14724</v>
      </c>
      <c r="O2032" s="6" t="s">
        <v>14723</v>
      </c>
      <c r="P2032" s="6" t="s">
        <v>14722</v>
      </c>
      <c r="Q2032" s="7">
        <f>COUNTA(E2032:P2032)-COUNTIF(C2032:P2032," ")</f>
        <v>7</v>
      </c>
      <c r="R2032" s="13" t="s">
        <v>14410</v>
      </c>
      <c r="S2032" s="5"/>
      <c r="T2032" s="6" t="b">
        <v>1</v>
      </c>
    </row>
    <row r="2033" spans="1:20" ht="15.75" x14ac:dyDescent="0.25">
      <c r="A2033" s="6" t="str">
        <f>IFERROR(FIND($A$14,C2033),"")</f>
        <v/>
      </c>
      <c r="B2033" s="10" t="s">
        <v>19060</v>
      </c>
      <c r="C2033" s="9" t="s">
        <v>19059</v>
      </c>
      <c r="D2033" s="8" t="s">
        <v>221</v>
      </c>
      <c r="E2033" s="40" t="s">
        <v>13</v>
      </c>
      <c r="F2033" s="6"/>
      <c r="G2033" s="6"/>
      <c r="H2033" s="6"/>
      <c r="I2033" s="6" t="s">
        <v>0</v>
      </c>
      <c r="J2033" s="6" t="s">
        <v>19058</v>
      </c>
      <c r="K2033" s="6" t="s">
        <v>19057</v>
      </c>
      <c r="L2033" s="6" t="s">
        <v>0</v>
      </c>
      <c r="M2033" s="6" t="s">
        <v>0</v>
      </c>
      <c r="N2033" s="6" t="s">
        <v>19056</v>
      </c>
      <c r="O2033" s="6"/>
      <c r="P2033" s="6" t="s">
        <v>19055</v>
      </c>
      <c r="Q2033" s="7">
        <f>COUNTA(E2033:P2033)-COUNTIF(C2033:P2033," ")</f>
        <v>5</v>
      </c>
      <c r="R2033" s="6"/>
      <c r="S2033" s="5"/>
      <c r="T2033" s="6" t="b">
        <v>1</v>
      </c>
    </row>
    <row r="2034" spans="1:20" ht="15.75" x14ac:dyDescent="0.25">
      <c r="A2034" s="6" t="str">
        <f>IFERROR(FIND($A$14,C2034),"")</f>
        <v/>
      </c>
      <c r="B2034" s="10" t="s">
        <v>6959</v>
      </c>
      <c r="C2034" s="9" t="s">
        <v>6958</v>
      </c>
      <c r="D2034" s="8" t="s">
        <v>14</v>
      </c>
      <c r="E2034" s="6"/>
      <c r="F2034" s="6" t="s">
        <v>6955</v>
      </c>
      <c r="G2034" s="6" t="s">
        <v>6957</v>
      </c>
      <c r="H2034" s="6"/>
      <c r="I2034" s="6" t="s">
        <v>0</v>
      </c>
      <c r="J2034" s="6" t="s">
        <v>6956</v>
      </c>
      <c r="K2034" s="6"/>
      <c r="L2034" s="6" t="s">
        <v>0</v>
      </c>
      <c r="M2034" s="6" t="s">
        <v>6955</v>
      </c>
      <c r="N2034" s="6" t="s">
        <v>6954</v>
      </c>
      <c r="O2034" s="6"/>
      <c r="P2034" s="6" t="s">
        <v>6953</v>
      </c>
      <c r="Q2034" s="7">
        <f>COUNTA(E2034:P2034)-COUNTIF(C2034:P2034," ")</f>
        <v>6</v>
      </c>
      <c r="R2034" s="6"/>
      <c r="S2034" s="5"/>
      <c r="T2034" s="6" t="b">
        <v>1</v>
      </c>
    </row>
    <row r="2035" spans="1:20" ht="15.75" x14ac:dyDescent="0.25">
      <c r="A2035" s="6" t="str">
        <f>IFERROR(FIND($A$14,C2035),"")</f>
        <v/>
      </c>
      <c r="B2035" s="10" t="s">
        <v>1315</v>
      </c>
      <c r="C2035" s="9" t="s">
        <v>1314</v>
      </c>
      <c r="D2035" s="8" t="s">
        <v>18</v>
      </c>
      <c r="E2035" s="6"/>
      <c r="F2035" s="6"/>
      <c r="G2035" s="6"/>
      <c r="H2035" s="6"/>
      <c r="I2035" s="6" t="s">
        <v>1313</v>
      </c>
      <c r="J2035" s="6" t="s">
        <v>1312</v>
      </c>
      <c r="K2035" s="6"/>
      <c r="L2035" s="6" t="s">
        <v>0</v>
      </c>
      <c r="M2035" s="6" t="s">
        <v>1311</v>
      </c>
      <c r="N2035" s="6"/>
      <c r="O2035" s="6"/>
      <c r="P2035" s="6" t="s">
        <v>0</v>
      </c>
      <c r="Q2035" s="7">
        <f>COUNTA(E2035:P2035)-COUNTIF(C2035:P2035," ")</f>
        <v>3</v>
      </c>
      <c r="R2035" s="6"/>
      <c r="S2035" s="5"/>
      <c r="T2035" s="6" t="b">
        <v>1</v>
      </c>
    </row>
    <row r="2036" spans="1:20" ht="15.75" x14ac:dyDescent="0.25">
      <c r="A2036" s="6" t="str">
        <f>IFERROR(FIND($A$14,C2036),"")</f>
        <v/>
      </c>
      <c r="B2036" s="10" t="s">
        <v>13431</v>
      </c>
      <c r="C2036" s="9" t="s">
        <v>13430</v>
      </c>
      <c r="D2036" s="8" t="s">
        <v>14</v>
      </c>
      <c r="E2036" s="6"/>
      <c r="F2036" s="6" t="s">
        <v>13429</v>
      </c>
      <c r="G2036" s="6"/>
      <c r="H2036" s="6"/>
      <c r="I2036" s="6" t="s">
        <v>13428</v>
      </c>
      <c r="J2036" s="6" t="s">
        <v>0</v>
      </c>
      <c r="K2036" s="6"/>
      <c r="L2036" s="6" t="s">
        <v>0</v>
      </c>
      <c r="M2036" s="6" t="s">
        <v>13427</v>
      </c>
      <c r="N2036" s="6"/>
      <c r="O2036" s="6"/>
      <c r="P2036" s="6" t="s">
        <v>0</v>
      </c>
      <c r="Q2036" s="7">
        <f>COUNTA(E2036:P2036)-COUNTIF(C2036:P2036," ")</f>
        <v>3</v>
      </c>
      <c r="R2036" s="6"/>
      <c r="S2036" s="5"/>
      <c r="T2036" s="6" t="b">
        <v>1</v>
      </c>
    </row>
    <row r="2037" spans="1:20" ht="15.75" x14ac:dyDescent="0.25">
      <c r="A2037" s="6" t="str">
        <f>IFERROR(FIND($A$14,C2037),"")</f>
        <v/>
      </c>
      <c r="B2037" s="10" t="s">
        <v>13426</v>
      </c>
      <c r="C2037" s="9" t="s">
        <v>13425</v>
      </c>
      <c r="D2037" s="8" t="s">
        <v>14</v>
      </c>
      <c r="E2037" s="6"/>
      <c r="F2037" s="6" t="s">
        <v>13425</v>
      </c>
      <c r="G2037" s="6"/>
      <c r="H2037" s="6"/>
      <c r="I2037" s="6" t="s">
        <v>13424</v>
      </c>
      <c r="J2037" s="6" t="s">
        <v>0</v>
      </c>
      <c r="K2037" s="6"/>
      <c r="L2037" s="6" t="s">
        <v>0</v>
      </c>
      <c r="M2037" s="6" t="s">
        <v>0</v>
      </c>
      <c r="N2037" s="6"/>
      <c r="O2037" s="6"/>
      <c r="P2037" s="6" t="s">
        <v>0</v>
      </c>
      <c r="Q2037" s="7">
        <f>COUNTA(E2037:P2037)-COUNTIF(C2037:P2037," ")</f>
        <v>2</v>
      </c>
      <c r="R2037" s="6"/>
      <c r="S2037" s="5"/>
      <c r="T2037" s="6" t="b">
        <v>1</v>
      </c>
    </row>
    <row r="2038" spans="1:20" ht="15.75" x14ac:dyDescent="0.25">
      <c r="A2038" s="6" t="str">
        <f>IFERROR(FIND($A$14,C2038),"")</f>
        <v/>
      </c>
      <c r="B2038" s="10" t="s">
        <v>6870</v>
      </c>
      <c r="C2038" s="9" t="s">
        <v>6869</v>
      </c>
      <c r="D2038" s="8" t="s">
        <v>14</v>
      </c>
      <c r="E2038" s="6"/>
      <c r="F2038" s="6" t="s">
        <v>6868</v>
      </c>
      <c r="G2038" s="6" t="s">
        <v>6866</v>
      </c>
      <c r="H2038" s="6"/>
      <c r="I2038" s="6" t="s">
        <v>6867</v>
      </c>
      <c r="J2038" s="6" t="s">
        <v>0</v>
      </c>
      <c r="K2038" s="6"/>
      <c r="L2038" s="6" t="s">
        <v>0</v>
      </c>
      <c r="M2038" s="6" t="s">
        <v>6866</v>
      </c>
      <c r="N2038" s="6"/>
      <c r="O2038" s="6"/>
      <c r="P2038" s="6" t="s">
        <v>0</v>
      </c>
      <c r="Q2038" s="7">
        <f>COUNTA(E2038:P2038)-COUNTIF(C2038:P2038," ")</f>
        <v>4</v>
      </c>
      <c r="R2038" s="6"/>
      <c r="S2038" s="5"/>
      <c r="T2038" s="6" t="b">
        <v>1</v>
      </c>
    </row>
    <row r="2039" spans="1:20" ht="15.75" x14ac:dyDescent="0.25">
      <c r="A2039" s="6" t="str">
        <f>IFERROR(FIND($A$14,C2039),"")</f>
        <v/>
      </c>
      <c r="B2039" s="10" t="s">
        <v>13423</v>
      </c>
      <c r="C2039" s="9" t="s">
        <v>13422</v>
      </c>
      <c r="D2039" s="8" t="s">
        <v>14</v>
      </c>
      <c r="E2039" s="6"/>
      <c r="F2039" s="6" t="s">
        <v>13421</v>
      </c>
      <c r="G2039" s="6"/>
      <c r="H2039" s="6"/>
      <c r="I2039" s="6" t="s">
        <v>13420</v>
      </c>
      <c r="J2039" s="6" t="s">
        <v>0</v>
      </c>
      <c r="K2039" s="6"/>
      <c r="L2039" s="6" t="s">
        <v>0</v>
      </c>
      <c r="M2039" s="6" t="s">
        <v>0</v>
      </c>
      <c r="N2039" s="6"/>
      <c r="O2039" s="6"/>
      <c r="P2039" s="6" t="s">
        <v>0</v>
      </c>
      <c r="Q2039" s="7">
        <f>COUNTA(E2039:P2039)-COUNTIF(C2039:P2039," ")</f>
        <v>2</v>
      </c>
      <c r="R2039" s="6"/>
      <c r="S2039" s="5"/>
      <c r="T2039" s="6" t="b">
        <v>1</v>
      </c>
    </row>
    <row r="2040" spans="1:20" ht="15.75" x14ac:dyDescent="0.25">
      <c r="A2040" s="6" t="str">
        <f>IFERROR(FIND($A$14,C2040),"")</f>
        <v/>
      </c>
      <c r="B2040" s="10" t="s">
        <v>19049</v>
      </c>
      <c r="C2040" s="9" t="s">
        <v>19048</v>
      </c>
      <c r="D2040" s="8" t="s">
        <v>2</v>
      </c>
      <c r="E2040" s="6"/>
      <c r="F2040" s="6"/>
      <c r="G2040" s="6"/>
      <c r="H2040" s="6"/>
      <c r="I2040" s="6" t="s">
        <v>0</v>
      </c>
      <c r="J2040" s="6" t="s">
        <v>19047</v>
      </c>
      <c r="K2040" s="6" t="s">
        <v>19047</v>
      </c>
      <c r="L2040" s="6" t="s">
        <v>0</v>
      </c>
      <c r="M2040" s="6" t="s">
        <v>19046</v>
      </c>
      <c r="N2040" s="6"/>
      <c r="O2040" s="6"/>
      <c r="P2040" s="6" t="s">
        <v>0</v>
      </c>
      <c r="Q2040" s="7">
        <f>COUNTA(E2040:P2040)-COUNTIF(C2040:P2040," ")</f>
        <v>3</v>
      </c>
      <c r="R2040" s="6"/>
      <c r="S2040" s="5"/>
      <c r="T2040" s="6" t="b">
        <v>1</v>
      </c>
    </row>
    <row r="2041" spans="1:20" ht="15.75" x14ac:dyDescent="0.25">
      <c r="A2041" s="6" t="str">
        <f>IFERROR(FIND($A$14,C2041),"")</f>
        <v/>
      </c>
      <c r="B2041" s="10" t="s">
        <v>12006</v>
      </c>
      <c r="C2041" s="9" t="s">
        <v>12005</v>
      </c>
      <c r="D2041" s="8" t="s">
        <v>312</v>
      </c>
      <c r="E2041" s="6"/>
      <c r="F2041" s="6"/>
      <c r="G2041" s="6" t="s">
        <v>12004</v>
      </c>
      <c r="H2041" s="6"/>
      <c r="I2041" s="6" t="s">
        <v>12003</v>
      </c>
      <c r="J2041" s="6"/>
      <c r="K2041" s="6"/>
      <c r="L2041" s="6" t="s">
        <v>0</v>
      </c>
      <c r="M2041" s="6" t="s">
        <v>0</v>
      </c>
      <c r="N2041" s="6"/>
      <c r="O2041" s="6"/>
      <c r="P2041" s="6" t="s">
        <v>0</v>
      </c>
      <c r="Q2041" s="7">
        <f>COUNTA(E2041:P2041)-COUNTIF(C2041:P2041," ")</f>
        <v>2</v>
      </c>
      <c r="R2041" s="6"/>
      <c r="S2041" s="5"/>
      <c r="T2041" s="6" t="b">
        <v>1</v>
      </c>
    </row>
    <row r="2042" spans="1:20" ht="15.75" x14ac:dyDescent="0.25">
      <c r="A2042" s="6" t="str">
        <f>IFERROR(FIND($A$14,C2042),"")</f>
        <v/>
      </c>
      <c r="B2042" s="10" t="s">
        <v>6913</v>
      </c>
      <c r="C2042" s="9" t="s">
        <v>6912</v>
      </c>
      <c r="D2042" s="8" t="s">
        <v>221</v>
      </c>
      <c r="E2042" s="40" t="s">
        <v>13</v>
      </c>
      <c r="F2042" s="6"/>
      <c r="G2042" s="6" t="s">
        <v>6911</v>
      </c>
      <c r="H2042" s="6"/>
      <c r="I2042" s="6" t="s">
        <v>6910</v>
      </c>
      <c r="J2042" s="6" t="s">
        <v>6909</v>
      </c>
      <c r="K2042" s="6"/>
      <c r="L2042" s="6" t="s">
        <v>0</v>
      </c>
      <c r="M2042" s="6" t="s">
        <v>6908</v>
      </c>
      <c r="N2042" s="6"/>
      <c r="O2042" s="6"/>
      <c r="P2042" s="6" t="s">
        <v>0</v>
      </c>
      <c r="Q2042" s="7">
        <f>COUNTA(E2042:P2042)-COUNTIF(C2042:P2042," ")</f>
        <v>5</v>
      </c>
      <c r="R2042" s="6"/>
      <c r="S2042" s="5"/>
      <c r="T2042" s="6" t="b">
        <v>1</v>
      </c>
    </row>
    <row r="2043" spans="1:20" ht="15.75" x14ac:dyDescent="0.25">
      <c r="A2043" s="6" t="str">
        <f>IFERROR(FIND($A$14,C2043),"")</f>
        <v/>
      </c>
      <c r="B2043" s="10" t="s">
        <v>6907</v>
      </c>
      <c r="C2043" s="9" t="s">
        <v>6906</v>
      </c>
      <c r="D2043" s="8" t="s">
        <v>14</v>
      </c>
      <c r="E2043" s="6"/>
      <c r="F2043" s="6" t="s">
        <v>6905</v>
      </c>
      <c r="G2043" s="6" t="s">
        <v>6904</v>
      </c>
      <c r="H2043" s="6"/>
      <c r="I2043" s="6" t="s">
        <v>1284</v>
      </c>
      <c r="J2043" s="6" t="s">
        <v>0</v>
      </c>
      <c r="K2043" s="6"/>
      <c r="L2043" s="6" t="s">
        <v>0</v>
      </c>
      <c r="M2043" s="6" t="s">
        <v>1283</v>
      </c>
      <c r="N2043" s="6"/>
      <c r="O2043" s="6"/>
      <c r="P2043" s="6" t="s">
        <v>0</v>
      </c>
      <c r="Q2043" s="7">
        <f>COUNTA(E2043:P2043)-COUNTIF(C2043:P2043," ")</f>
        <v>4</v>
      </c>
      <c r="R2043" s="6"/>
      <c r="S2043" s="5"/>
      <c r="T2043" s="6" t="b">
        <v>1</v>
      </c>
    </row>
    <row r="2044" spans="1:20" ht="15.75" x14ac:dyDescent="0.25">
      <c r="A2044" s="6" t="str">
        <f>IFERROR(FIND($A$14,C2044),"")</f>
        <v/>
      </c>
      <c r="B2044" s="10" t="s">
        <v>16874</v>
      </c>
      <c r="C2044" s="9" t="s">
        <v>16873</v>
      </c>
      <c r="D2044" s="8" t="s">
        <v>312</v>
      </c>
      <c r="E2044" s="6"/>
      <c r="F2044" s="6"/>
      <c r="G2044" s="6" t="s">
        <v>16871</v>
      </c>
      <c r="H2044" s="6"/>
      <c r="I2044" s="6" t="s">
        <v>0</v>
      </c>
      <c r="J2044" s="6" t="s">
        <v>16872</v>
      </c>
      <c r="K2044" s="6"/>
      <c r="L2044" s="6" t="s">
        <v>0</v>
      </c>
      <c r="M2044" s="6" t="s">
        <v>16871</v>
      </c>
      <c r="N2044" s="6" t="s">
        <v>16870</v>
      </c>
      <c r="O2044" s="6"/>
      <c r="P2044" s="6" t="s">
        <v>16869</v>
      </c>
      <c r="Q2044" s="7">
        <f>COUNTA(E2044:P2044)-COUNTIF(C2044:P2044," ")</f>
        <v>5</v>
      </c>
      <c r="R2044" s="6"/>
      <c r="S2044" s="5" t="s">
        <v>16851</v>
      </c>
      <c r="T2044" s="6" t="b">
        <v>1</v>
      </c>
    </row>
    <row r="2045" spans="1:20" ht="15.75" x14ac:dyDescent="0.25">
      <c r="A2045" s="6" t="str">
        <f>IFERROR(FIND($A$14,C2045),"")</f>
        <v/>
      </c>
      <c r="B2045" s="10" t="s">
        <v>6903</v>
      </c>
      <c r="C2045" s="9" t="s">
        <v>6902</v>
      </c>
      <c r="D2045" s="8" t="s">
        <v>14</v>
      </c>
      <c r="E2045" s="6"/>
      <c r="F2045" s="6" t="s">
        <v>6900</v>
      </c>
      <c r="G2045" s="6" t="s">
        <v>6901</v>
      </c>
      <c r="H2045" s="6"/>
      <c r="I2045" s="6" t="s">
        <v>6900</v>
      </c>
      <c r="J2045" s="6" t="s">
        <v>0</v>
      </c>
      <c r="K2045" s="6"/>
      <c r="L2045" s="6" t="s">
        <v>0</v>
      </c>
      <c r="M2045" s="6" t="s">
        <v>0</v>
      </c>
      <c r="N2045" s="6"/>
      <c r="O2045" s="6"/>
      <c r="P2045" s="6" t="s">
        <v>0</v>
      </c>
      <c r="Q2045" s="7">
        <f>COUNTA(E2045:P2045)-COUNTIF(C2045:P2045," ")</f>
        <v>3</v>
      </c>
      <c r="R2045" s="6"/>
      <c r="S2045" s="5"/>
      <c r="T2045" s="6" t="b">
        <v>1</v>
      </c>
    </row>
    <row r="2046" spans="1:20" ht="15.75" x14ac:dyDescent="0.25">
      <c r="A2046" s="6" t="str">
        <f>IFERROR(FIND($A$14,C2046),"")</f>
        <v/>
      </c>
      <c r="B2046" s="10" t="s">
        <v>6919</v>
      </c>
      <c r="C2046" s="9" t="s">
        <v>6918</v>
      </c>
      <c r="D2046" s="8" t="s">
        <v>14</v>
      </c>
      <c r="E2046" s="6"/>
      <c r="F2046" s="6" t="s">
        <v>6917</v>
      </c>
      <c r="G2046" s="6" t="s">
        <v>6916</v>
      </c>
      <c r="H2046" s="6"/>
      <c r="I2046" s="6" t="s">
        <v>6915</v>
      </c>
      <c r="J2046" s="6" t="s">
        <v>0</v>
      </c>
      <c r="K2046" s="6"/>
      <c r="L2046" s="6" t="s">
        <v>0</v>
      </c>
      <c r="M2046" s="6" t="s">
        <v>6914</v>
      </c>
      <c r="N2046" s="6"/>
      <c r="O2046" s="6"/>
      <c r="P2046" s="6" t="s">
        <v>0</v>
      </c>
      <c r="Q2046" s="7">
        <f>COUNTA(E2046:P2046)-COUNTIF(C2046:P2046," ")</f>
        <v>4</v>
      </c>
      <c r="R2046" s="6"/>
      <c r="S2046" s="5"/>
      <c r="T2046" s="6" t="b">
        <v>1</v>
      </c>
    </row>
    <row r="2047" spans="1:20" ht="15.75" x14ac:dyDescent="0.25">
      <c r="A2047" s="6" t="str">
        <f>IFERROR(FIND($A$14,C2047),"")</f>
        <v/>
      </c>
      <c r="B2047" s="10" t="s">
        <v>7548</v>
      </c>
      <c r="C2047" s="9" t="s">
        <v>7547</v>
      </c>
      <c r="D2047" s="8" t="s">
        <v>312</v>
      </c>
      <c r="E2047" s="6"/>
      <c r="F2047" s="6"/>
      <c r="G2047" s="6" t="s">
        <v>7546</v>
      </c>
      <c r="H2047" s="6"/>
      <c r="I2047" s="6" t="s">
        <v>6776</v>
      </c>
      <c r="J2047" s="6"/>
      <c r="K2047" s="6"/>
      <c r="L2047" s="6" t="s">
        <v>0</v>
      </c>
      <c r="M2047" s="6" t="s">
        <v>0</v>
      </c>
      <c r="N2047" s="6"/>
      <c r="O2047" s="6"/>
      <c r="P2047" s="6" t="s">
        <v>0</v>
      </c>
      <c r="Q2047" s="7">
        <f>COUNTA(E2047:P2047)-COUNTIF(C2047:P2047," ")</f>
        <v>2</v>
      </c>
      <c r="R2047" s="6"/>
      <c r="S2047" s="5"/>
      <c r="T2047" s="6" t="b">
        <v>1</v>
      </c>
    </row>
    <row r="2048" spans="1:20" ht="15.75" x14ac:dyDescent="0.25">
      <c r="A2048" s="6" t="str">
        <f>IFERROR(FIND($A$14,C2048),"")</f>
        <v/>
      </c>
      <c r="B2048" s="10" t="s">
        <v>19045</v>
      </c>
      <c r="C2048" s="9" t="s">
        <v>19044</v>
      </c>
      <c r="D2048" s="8" t="s">
        <v>312</v>
      </c>
      <c r="E2048" s="6"/>
      <c r="F2048" s="6"/>
      <c r="G2048" s="6" t="s">
        <v>19043</v>
      </c>
      <c r="H2048" s="6"/>
      <c r="I2048" s="6" t="s">
        <v>19042</v>
      </c>
      <c r="J2048" s="6" t="s">
        <v>19041</v>
      </c>
      <c r="K2048" s="6" t="s">
        <v>19040</v>
      </c>
      <c r="L2048" s="6" t="s">
        <v>0</v>
      </c>
      <c r="M2048" s="6" t="s">
        <v>0</v>
      </c>
      <c r="N2048" s="6"/>
      <c r="O2048" s="6"/>
      <c r="P2048" s="6" t="s">
        <v>0</v>
      </c>
      <c r="Q2048" s="7">
        <f>COUNTA(E2048:P2048)-COUNTIF(C2048:P2048," ")</f>
        <v>4</v>
      </c>
      <c r="R2048" s="6"/>
      <c r="S2048" s="5"/>
      <c r="T2048" s="6" t="b">
        <v>1</v>
      </c>
    </row>
    <row r="2049" spans="1:20" ht="15.75" x14ac:dyDescent="0.25">
      <c r="A2049" s="6" t="str">
        <f>IFERROR(FIND($A$14,C2049),"")</f>
        <v/>
      </c>
      <c r="B2049" s="10" t="s">
        <v>6892</v>
      </c>
      <c r="C2049" s="9" t="s">
        <v>6891</v>
      </c>
      <c r="D2049" s="8" t="s">
        <v>14</v>
      </c>
      <c r="E2049" s="6"/>
      <c r="F2049" s="6" t="s">
        <v>6890</v>
      </c>
      <c r="G2049" s="6" t="s">
        <v>6889</v>
      </c>
      <c r="H2049" s="6"/>
      <c r="I2049" s="6" t="s">
        <v>6888</v>
      </c>
      <c r="J2049" s="6" t="s">
        <v>0</v>
      </c>
      <c r="K2049" s="6"/>
      <c r="L2049" s="6" t="s">
        <v>0</v>
      </c>
      <c r="M2049" s="6" t="s">
        <v>0</v>
      </c>
      <c r="N2049" s="6"/>
      <c r="O2049" s="6"/>
      <c r="P2049" s="6" t="s">
        <v>0</v>
      </c>
      <c r="Q2049" s="7">
        <f>COUNTA(E2049:P2049)-COUNTIF(C2049:P2049," ")</f>
        <v>3</v>
      </c>
      <c r="R2049" s="6"/>
      <c r="S2049" s="5"/>
      <c r="T2049" s="6" t="b">
        <v>1</v>
      </c>
    </row>
    <row r="2050" spans="1:20" ht="15.75" x14ac:dyDescent="0.25">
      <c r="A2050" s="6" t="str">
        <f>IFERROR(FIND($A$14,C2050),"")</f>
        <v/>
      </c>
      <c r="B2050" s="10" t="s">
        <v>6899</v>
      </c>
      <c r="C2050" s="9" t="s">
        <v>6898</v>
      </c>
      <c r="D2050" s="8" t="s">
        <v>312</v>
      </c>
      <c r="E2050" s="6"/>
      <c r="F2050" s="6"/>
      <c r="G2050" s="6" t="s">
        <v>6897</v>
      </c>
      <c r="H2050" s="6"/>
      <c r="I2050" s="6" t="s">
        <v>6896</v>
      </c>
      <c r="J2050" s="6" t="s">
        <v>6895</v>
      </c>
      <c r="K2050" s="6"/>
      <c r="L2050" s="6" t="s">
        <v>0</v>
      </c>
      <c r="M2050" s="6" t="s">
        <v>6895</v>
      </c>
      <c r="N2050" s="6" t="s">
        <v>6894</v>
      </c>
      <c r="O2050" s="6"/>
      <c r="P2050" s="6" t="s">
        <v>6893</v>
      </c>
      <c r="Q2050" s="7">
        <f>COUNTA(E2050:P2050)-COUNTIF(C2050:P2050," ")</f>
        <v>6</v>
      </c>
      <c r="R2050" s="6"/>
      <c r="S2050" s="5"/>
      <c r="T2050" s="6" t="b">
        <v>1</v>
      </c>
    </row>
    <row r="2051" spans="1:20" ht="15.75" x14ac:dyDescent="0.25">
      <c r="A2051" s="6" t="str">
        <f>IFERROR(FIND($A$14,C2051),"")</f>
        <v/>
      </c>
      <c r="B2051" s="10" t="s">
        <v>12328</v>
      </c>
      <c r="C2051" s="9" t="s">
        <v>12327</v>
      </c>
      <c r="D2051" s="8" t="s">
        <v>312</v>
      </c>
      <c r="E2051" s="6"/>
      <c r="F2051" s="6"/>
      <c r="G2051" s="6" t="s">
        <v>13</v>
      </c>
      <c r="H2051" s="6"/>
      <c r="I2051" s="6"/>
      <c r="J2051" s="6"/>
      <c r="K2051" s="6"/>
      <c r="L2051" s="6" t="s">
        <v>0</v>
      </c>
      <c r="M2051" s="6" t="s">
        <v>12326</v>
      </c>
      <c r="N2051" s="6"/>
      <c r="O2051" s="6"/>
      <c r="P2051" s="6" t="s">
        <v>0</v>
      </c>
      <c r="Q2051" s="7">
        <f>COUNTA(E2051:P2051)-COUNTIF(C2051:P2051," ")</f>
        <v>2</v>
      </c>
      <c r="R2051" s="6"/>
      <c r="S2051" s="5"/>
      <c r="T2051" s="6" t="b">
        <v>1</v>
      </c>
    </row>
    <row r="2052" spans="1:20" ht="15.75" x14ac:dyDescent="0.25">
      <c r="A2052" s="6" t="str">
        <f>IFERROR(FIND($A$14,C2052),"")</f>
        <v/>
      </c>
      <c r="B2052" s="10" t="s">
        <v>17817</v>
      </c>
      <c r="C2052" s="9" t="s">
        <v>17816</v>
      </c>
      <c r="D2052" s="8" t="s">
        <v>18</v>
      </c>
      <c r="E2052" s="6"/>
      <c r="F2052" s="6"/>
      <c r="G2052" s="6"/>
      <c r="H2052" s="6"/>
      <c r="I2052" s="6" t="s">
        <v>17815</v>
      </c>
      <c r="J2052" s="6"/>
      <c r="K2052" s="6"/>
      <c r="L2052" s="6" t="s">
        <v>0</v>
      </c>
      <c r="M2052" s="6" t="s">
        <v>0</v>
      </c>
      <c r="N2052" s="6"/>
      <c r="O2052" s="6"/>
      <c r="P2052" s="6" t="s">
        <v>0</v>
      </c>
      <c r="Q2052" s="7">
        <f>COUNTA(E2052:P2052)-COUNTIF(C2052:P2052," ")</f>
        <v>1</v>
      </c>
      <c r="R2052" s="6" t="s">
        <v>14396</v>
      </c>
      <c r="S2052" s="15" t="s">
        <v>17811</v>
      </c>
      <c r="T2052" s="6" t="b">
        <v>0</v>
      </c>
    </row>
    <row r="2053" spans="1:20" ht="15.75" x14ac:dyDescent="0.25">
      <c r="A2053" s="6" t="str">
        <f>IFERROR(FIND($A$14,C2053),"")</f>
        <v/>
      </c>
      <c r="B2053" s="10" t="s">
        <v>17854</v>
      </c>
      <c r="C2053" s="9" t="s">
        <v>17853</v>
      </c>
      <c r="D2053" s="8" t="s">
        <v>18</v>
      </c>
      <c r="E2053" s="6"/>
      <c r="F2053" s="6"/>
      <c r="G2053" s="6"/>
      <c r="H2053" s="6"/>
      <c r="I2053" s="6" t="s">
        <v>17852</v>
      </c>
      <c r="J2053" s="6"/>
      <c r="K2053" s="6"/>
      <c r="L2053" s="6" t="s">
        <v>0</v>
      </c>
      <c r="M2053" s="6" t="s">
        <v>0</v>
      </c>
      <c r="N2053" s="6"/>
      <c r="O2053" s="6"/>
      <c r="P2053" s="6" t="s">
        <v>0</v>
      </c>
      <c r="Q2053" s="7">
        <f>COUNTA(E2053:P2053)-COUNTIF(C2053:P2053," ")</f>
        <v>1</v>
      </c>
      <c r="R2053" s="6" t="s">
        <v>14396</v>
      </c>
      <c r="S2053" s="15" t="s">
        <v>17833</v>
      </c>
      <c r="T2053" s="6" t="b">
        <v>0</v>
      </c>
    </row>
    <row r="2054" spans="1:20" ht="15.75" x14ac:dyDescent="0.25">
      <c r="A2054" s="6" t="str">
        <f>IFERROR(FIND($A$14,C2054),"")</f>
        <v/>
      </c>
      <c r="B2054" s="10" t="s">
        <v>13419</v>
      </c>
      <c r="C2054" s="9" t="s">
        <v>13418</v>
      </c>
      <c r="D2054" s="8" t="s">
        <v>14</v>
      </c>
      <c r="E2054" s="6"/>
      <c r="F2054" s="6" t="s">
        <v>6890</v>
      </c>
      <c r="G2054" s="6"/>
      <c r="H2054" s="6"/>
      <c r="I2054" s="6" t="s">
        <v>13418</v>
      </c>
      <c r="J2054" s="6" t="s">
        <v>0</v>
      </c>
      <c r="K2054" s="6"/>
      <c r="L2054" s="6" t="s">
        <v>0</v>
      </c>
      <c r="M2054" s="6" t="s">
        <v>0</v>
      </c>
      <c r="N2054" s="6"/>
      <c r="O2054" s="6"/>
      <c r="P2054" s="6" t="s">
        <v>0</v>
      </c>
      <c r="Q2054" s="7">
        <f>COUNTA(E2054:P2054)-COUNTIF(C2054:P2054," ")</f>
        <v>2</v>
      </c>
      <c r="R2054" s="6"/>
      <c r="S2054" s="5"/>
      <c r="T2054" s="6" t="b">
        <v>1</v>
      </c>
    </row>
    <row r="2055" spans="1:20" ht="15.75" x14ac:dyDescent="0.25">
      <c r="A2055" s="6" t="str">
        <f>IFERROR(FIND($A$14,C2055),"")</f>
        <v/>
      </c>
      <c r="B2055" s="10" t="s">
        <v>13417</v>
      </c>
      <c r="C2055" s="9" t="s">
        <v>13416</v>
      </c>
      <c r="D2055" s="8" t="s">
        <v>14</v>
      </c>
      <c r="E2055" s="6"/>
      <c r="F2055" s="6" t="s">
        <v>13415</v>
      </c>
      <c r="G2055" s="6"/>
      <c r="H2055" s="6"/>
      <c r="I2055" s="6" t="s">
        <v>0</v>
      </c>
      <c r="J2055" s="6" t="s">
        <v>0</v>
      </c>
      <c r="K2055" s="6"/>
      <c r="L2055" s="6" t="s">
        <v>0</v>
      </c>
      <c r="M2055" s="6" t="s">
        <v>0</v>
      </c>
      <c r="N2055" s="6"/>
      <c r="O2055" s="6"/>
      <c r="P2055" s="6" t="s">
        <v>0</v>
      </c>
      <c r="Q2055" s="7">
        <f>COUNTA(E2055:P2055)-COUNTIF(C2055:P2055," ")</f>
        <v>1</v>
      </c>
      <c r="R2055" s="6"/>
      <c r="S2055" s="5"/>
      <c r="T2055" s="6" t="b">
        <v>1</v>
      </c>
    </row>
    <row r="2056" spans="1:20" ht="15.75" x14ac:dyDescent="0.25">
      <c r="A2056" s="6" t="str">
        <f>IFERROR(FIND($A$14,C2056),"")</f>
        <v/>
      </c>
      <c r="B2056" s="10" t="s">
        <v>13414</v>
      </c>
      <c r="C2056" s="9" t="s">
        <v>13413</v>
      </c>
      <c r="D2056" s="8" t="s">
        <v>14</v>
      </c>
      <c r="E2056" s="6"/>
      <c r="F2056" s="6" t="s">
        <v>13412</v>
      </c>
      <c r="G2056" s="6"/>
      <c r="H2056" s="6"/>
      <c r="I2056" s="6" t="s">
        <v>0</v>
      </c>
      <c r="J2056" s="6" t="s">
        <v>0</v>
      </c>
      <c r="K2056" s="6"/>
      <c r="L2056" s="6" t="s">
        <v>0</v>
      </c>
      <c r="M2056" s="6" t="s">
        <v>0</v>
      </c>
      <c r="N2056" s="6"/>
      <c r="O2056" s="6"/>
      <c r="P2056" s="6" t="s">
        <v>0</v>
      </c>
      <c r="Q2056" s="7">
        <f>COUNTA(E2056:P2056)-COUNTIF(C2056:P2056," ")</f>
        <v>1</v>
      </c>
      <c r="R2056" s="6"/>
      <c r="S2056" s="5"/>
      <c r="T2056" s="6" t="b">
        <v>1</v>
      </c>
    </row>
    <row r="2057" spans="1:20" ht="15.75" x14ac:dyDescent="0.25">
      <c r="A2057" s="6" t="str">
        <f>IFERROR(FIND($A$14,C2057),"")</f>
        <v/>
      </c>
      <c r="B2057" s="10" t="s">
        <v>1310</v>
      </c>
      <c r="C2057" s="9" t="s">
        <v>1309</v>
      </c>
      <c r="D2057" s="8" t="s">
        <v>2</v>
      </c>
      <c r="E2057" s="6"/>
      <c r="F2057" s="6"/>
      <c r="G2057" s="6"/>
      <c r="H2057" s="6"/>
      <c r="I2057" s="6" t="s">
        <v>0</v>
      </c>
      <c r="J2057" s="6" t="s">
        <v>1308</v>
      </c>
      <c r="K2057" s="6"/>
      <c r="L2057" s="6" t="s">
        <v>0</v>
      </c>
      <c r="M2057" s="6" t="s">
        <v>1307</v>
      </c>
      <c r="N2057" s="6" t="s">
        <v>1306</v>
      </c>
      <c r="O2057" s="6"/>
      <c r="P2057" s="6" t="s">
        <v>1305</v>
      </c>
      <c r="Q2057" s="7">
        <f>COUNTA(E2057:P2057)-COUNTIF(C2057:P2057," ")</f>
        <v>4</v>
      </c>
      <c r="R2057" s="6"/>
      <c r="S2057" s="5"/>
      <c r="T2057" s="6" t="b">
        <v>1</v>
      </c>
    </row>
    <row r="2058" spans="1:20" ht="15.75" x14ac:dyDescent="0.25">
      <c r="A2058" s="6" t="str">
        <f>IFERROR(FIND($A$14,C2058),"")</f>
        <v/>
      </c>
      <c r="B2058" s="10" t="s">
        <v>16228</v>
      </c>
      <c r="C2058" s="9" t="s">
        <v>16227</v>
      </c>
      <c r="D2058" s="8" t="s">
        <v>14</v>
      </c>
      <c r="E2058" s="6"/>
      <c r="F2058" s="6" t="s">
        <v>16226</v>
      </c>
      <c r="G2058" s="6"/>
      <c r="H2058" s="6"/>
      <c r="I2058" s="6" t="s">
        <v>16225</v>
      </c>
      <c r="J2058" s="6" t="s">
        <v>0</v>
      </c>
      <c r="K2058" s="6"/>
      <c r="L2058" s="6" t="s">
        <v>0</v>
      </c>
      <c r="M2058" s="6" t="s">
        <v>0</v>
      </c>
      <c r="N2058" s="6"/>
      <c r="O2058" s="6"/>
      <c r="P2058" s="6" t="s">
        <v>0</v>
      </c>
      <c r="Q2058" s="7">
        <f>COUNTA(E2058:P2058)-COUNTIF(C2058:P2058," ")</f>
        <v>2</v>
      </c>
      <c r="R2058" s="6"/>
      <c r="S2058" s="5" t="s">
        <v>16157</v>
      </c>
      <c r="T2058" s="6" t="b">
        <v>1</v>
      </c>
    </row>
    <row r="2059" spans="1:20" ht="15.75" x14ac:dyDescent="0.25">
      <c r="A2059" s="6" t="str">
        <f>IFERROR(FIND($A$14,C2059),"")</f>
        <v/>
      </c>
      <c r="B2059" s="10" t="s">
        <v>13411</v>
      </c>
      <c r="C2059" s="9" t="s">
        <v>13410</v>
      </c>
      <c r="D2059" s="8" t="s">
        <v>14</v>
      </c>
      <c r="E2059" s="6"/>
      <c r="F2059" s="6" t="s">
        <v>13409</v>
      </c>
      <c r="G2059" s="6"/>
      <c r="H2059" s="6"/>
      <c r="I2059" s="6" t="s">
        <v>13408</v>
      </c>
      <c r="J2059" s="6" t="s">
        <v>0</v>
      </c>
      <c r="K2059" s="6"/>
      <c r="L2059" s="6" t="s">
        <v>0</v>
      </c>
      <c r="M2059" s="6" t="s">
        <v>0</v>
      </c>
      <c r="N2059" s="6"/>
      <c r="O2059" s="6"/>
      <c r="P2059" s="6" t="s">
        <v>0</v>
      </c>
      <c r="Q2059" s="7">
        <f>COUNTA(E2059:P2059)-COUNTIF(C2059:P2059," ")</f>
        <v>2</v>
      </c>
      <c r="R2059" s="6"/>
      <c r="S2059" s="5"/>
      <c r="T2059" s="6" t="b">
        <v>1</v>
      </c>
    </row>
    <row r="2060" spans="1:20" ht="15.75" x14ac:dyDescent="0.25">
      <c r="A2060" s="6" t="str">
        <f>IFERROR(FIND($A$14,C2060),"")</f>
        <v/>
      </c>
      <c r="B2060" s="10" t="s">
        <v>16197</v>
      </c>
      <c r="C2060" s="9" t="s">
        <v>16196</v>
      </c>
      <c r="D2060" s="8" t="s">
        <v>312</v>
      </c>
      <c r="E2060" s="6"/>
      <c r="F2060" s="6"/>
      <c r="G2060" s="6" t="s">
        <v>16195</v>
      </c>
      <c r="H2060" s="6"/>
      <c r="I2060" s="6" t="s">
        <v>16194</v>
      </c>
      <c r="J2060" s="6" t="s">
        <v>16193</v>
      </c>
      <c r="K2060" s="6"/>
      <c r="L2060" s="6" t="s">
        <v>0</v>
      </c>
      <c r="M2060" s="6" t="s">
        <v>16192</v>
      </c>
      <c r="N2060" s="6" t="s">
        <v>16191</v>
      </c>
      <c r="O2060" s="6" t="s">
        <v>16190</v>
      </c>
      <c r="P2060" s="6" t="s">
        <v>16189</v>
      </c>
      <c r="Q2060" s="7">
        <f>COUNTA(E2060:P2060)-COUNTIF(C2060:P2060," ")</f>
        <v>7</v>
      </c>
      <c r="R2060" s="6"/>
      <c r="S2060" s="5" t="s">
        <v>16157</v>
      </c>
      <c r="T2060" s="6" t="b">
        <v>1</v>
      </c>
    </row>
    <row r="2061" spans="1:20" ht="15.75" x14ac:dyDescent="0.25">
      <c r="A2061" s="6" t="str">
        <f>IFERROR(FIND($A$14,C2061),"")</f>
        <v/>
      </c>
      <c r="B2061" s="10" t="s">
        <v>6887</v>
      </c>
      <c r="C2061" s="9" t="s">
        <v>6886</v>
      </c>
      <c r="D2061" s="8" t="s">
        <v>312</v>
      </c>
      <c r="E2061" s="40" t="s">
        <v>13</v>
      </c>
      <c r="F2061" s="6" t="s">
        <v>6885</v>
      </c>
      <c r="G2061" s="40" t="s">
        <v>6885</v>
      </c>
      <c r="H2061" s="6"/>
      <c r="I2061" s="6" t="s">
        <v>0</v>
      </c>
      <c r="J2061" s="6"/>
      <c r="K2061" s="6"/>
      <c r="L2061" s="6" t="s">
        <v>0</v>
      </c>
      <c r="M2061" s="6" t="s">
        <v>6885</v>
      </c>
      <c r="N2061" s="6"/>
      <c r="O2061" s="6"/>
      <c r="P2061" s="6" t="s">
        <v>0</v>
      </c>
      <c r="Q2061" s="7">
        <f>COUNTA(E2061:P2061)-COUNTIF(C2061:P2061," ")</f>
        <v>4</v>
      </c>
      <c r="R2061" s="6"/>
      <c r="S2061" s="5"/>
      <c r="T2061" s="6" t="b">
        <v>1</v>
      </c>
    </row>
    <row r="2062" spans="1:20" ht="15.75" x14ac:dyDescent="0.25">
      <c r="A2062" s="6" t="str">
        <f>IFERROR(FIND($A$14,C2062),"")</f>
        <v/>
      </c>
      <c r="B2062" s="10" t="s">
        <v>1304</v>
      </c>
      <c r="C2062" s="9" t="s">
        <v>1303</v>
      </c>
      <c r="D2062" s="8" t="s">
        <v>2</v>
      </c>
      <c r="E2062" s="6"/>
      <c r="F2062" s="6"/>
      <c r="G2062" s="6"/>
      <c r="H2062" s="6"/>
      <c r="I2062" s="6" t="s">
        <v>0</v>
      </c>
      <c r="J2062" s="6" t="s">
        <v>1302</v>
      </c>
      <c r="K2062" s="6"/>
      <c r="L2062" s="6" t="s">
        <v>0</v>
      </c>
      <c r="M2062" s="6" t="s">
        <v>1301</v>
      </c>
      <c r="N2062" s="6"/>
      <c r="O2062" s="6"/>
      <c r="P2062" s="6" t="s">
        <v>0</v>
      </c>
      <c r="Q2062" s="7">
        <f>COUNTA(E2062:P2062)-COUNTIF(C2062:P2062," ")</f>
        <v>2</v>
      </c>
      <c r="R2062" s="6"/>
      <c r="S2062" s="5"/>
      <c r="T2062" s="6" t="b">
        <v>1</v>
      </c>
    </row>
    <row r="2063" spans="1:20" ht="15.75" x14ac:dyDescent="0.25">
      <c r="A2063" s="6" t="str">
        <f>IFERROR(FIND($A$14,C2063),"")</f>
        <v/>
      </c>
      <c r="B2063" s="10" t="s">
        <v>6865</v>
      </c>
      <c r="C2063" s="9" t="s">
        <v>6864</v>
      </c>
      <c r="D2063" s="8" t="s">
        <v>14</v>
      </c>
      <c r="E2063" s="6"/>
      <c r="F2063" s="6" t="s">
        <v>6863</v>
      </c>
      <c r="G2063" s="6" t="s">
        <v>6862</v>
      </c>
      <c r="H2063" s="6"/>
      <c r="I2063" s="6" t="s">
        <v>0</v>
      </c>
      <c r="J2063" s="6" t="s">
        <v>0</v>
      </c>
      <c r="K2063" s="6"/>
      <c r="L2063" s="6" t="s">
        <v>0</v>
      </c>
      <c r="M2063" s="6" t="s">
        <v>6861</v>
      </c>
      <c r="N2063" s="6"/>
      <c r="O2063" s="6"/>
      <c r="P2063" s="6" t="s">
        <v>0</v>
      </c>
      <c r="Q2063" s="7">
        <f>COUNTA(E2063:P2063)-COUNTIF(C2063:P2063," ")</f>
        <v>3</v>
      </c>
      <c r="R2063" s="6"/>
      <c r="S2063" s="5"/>
      <c r="T2063" s="6" t="b">
        <v>1</v>
      </c>
    </row>
    <row r="2064" spans="1:20" ht="15.75" x14ac:dyDescent="0.25">
      <c r="A2064" s="6" t="str">
        <f>IFERROR(FIND($A$14,C2064),"")</f>
        <v/>
      </c>
      <c r="B2064" s="10" t="s">
        <v>6860</v>
      </c>
      <c r="C2064" s="9" t="s">
        <v>6859</v>
      </c>
      <c r="D2064" s="8" t="s">
        <v>312</v>
      </c>
      <c r="E2064" s="6"/>
      <c r="F2064" s="6"/>
      <c r="G2064" s="6" t="s">
        <v>6858</v>
      </c>
      <c r="H2064" s="6"/>
      <c r="I2064" s="6" t="s">
        <v>0</v>
      </c>
      <c r="J2064" s="6" t="s">
        <v>6857</v>
      </c>
      <c r="K2064" s="6"/>
      <c r="L2064" s="6" t="s">
        <v>0</v>
      </c>
      <c r="M2064" s="6" t="s">
        <v>6856</v>
      </c>
      <c r="N2064" s="6" t="s">
        <v>6855</v>
      </c>
      <c r="O2064" s="6" t="s">
        <v>6854</v>
      </c>
      <c r="P2064" s="6" t="s">
        <v>6853</v>
      </c>
      <c r="Q2064" s="7">
        <f>COUNTA(E2064:P2064)-COUNTIF(C2064:P2064," ")</f>
        <v>6</v>
      </c>
      <c r="R2064" s="6"/>
      <c r="S2064" s="5"/>
      <c r="T2064" s="6" t="b">
        <v>1</v>
      </c>
    </row>
    <row r="2065" spans="1:20" ht="15.75" x14ac:dyDescent="0.25">
      <c r="A2065" s="6" t="str">
        <f>IFERROR(FIND($A$14,C2065),"")</f>
        <v/>
      </c>
      <c r="B2065" s="10" t="s">
        <v>13407</v>
      </c>
      <c r="C2065" s="9" t="s">
        <v>13406</v>
      </c>
      <c r="D2065" s="8" t="s">
        <v>14</v>
      </c>
      <c r="E2065" s="6"/>
      <c r="F2065" s="6" t="s">
        <v>13405</v>
      </c>
      <c r="G2065" s="6"/>
      <c r="H2065" s="6"/>
      <c r="I2065" s="6" t="s">
        <v>0</v>
      </c>
      <c r="J2065" s="6" t="s">
        <v>13404</v>
      </c>
      <c r="K2065" s="6"/>
      <c r="L2065" s="6" t="s">
        <v>0</v>
      </c>
      <c r="M2065" s="6" t="s">
        <v>13403</v>
      </c>
      <c r="N2065" s="6" t="s">
        <v>13402</v>
      </c>
      <c r="O2065" s="6" t="s">
        <v>13401</v>
      </c>
      <c r="P2065" s="6" t="s">
        <v>13400</v>
      </c>
      <c r="Q2065" s="7">
        <f>COUNTA(E2065:P2065)-COUNTIF(C2065:P2065," ")</f>
        <v>6</v>
      </c>
      <c r="R2065" s="6"/>
      <c r="S2065" s="5"/>
      <c r="T2065" s="6" t="b">
        <v>1</v>
      </c>
    </row>
    <row r="2066" spans="1:20" ht="15.75" x14ac:dyDescent="0.25">
      <c r="A2066" s="6" t="str">
        <f>IFERROR(FIND($A$14,C2066),"")</f>
        <v/>
      </c>
      <c r="B2066" s="10" t="s">
        <v>13399</v>
      </c>
      <c r="C2066" s="9" t="s">
        <v>13398</v>
      </c>
      <c r="D2066" s="8" t="s">
        <v>14</v>
      </c>
      <c r="E2066" s="6"/>
      <c r="F2066" s="6" t="s">
        <v>13397</v>
      </c>
      <c r="G2066" s="6"/>
      <c r="H2066" s="6"/>
      <c r="I2066" s="6" t="s">
        <v>13396</v>
      </c>
      <c r="J2066" s="6" t="s">
        <v>0</v>
      </c>
      <c r="K2066" s="6"/>
      <c r="L2066" s="6" t="s">
        <v>0</v>
      </c>
      <c r="M2066" s="6" t="s">
        <v>0</v>
      </c>
      <c r="N2066" s="6"/>
      <c r="O2066" s="6"/>
      <c r="P2066" s="6" t="s">
        <v>0</v>
      </c>
      <c r="Q2066" s="7">
        <f>COUNTA(E2066:P2066)-COUNTIF(C2066:P2066," ")</f>
        <v>2</v>
      </c>
      <c r="R2066" s="6"/>
      <c r="S2066" s="5"/>
      <c r="T2066" s="6" t="b">
        <v>1</v>
      </c>
    </row>
    <row r="2067" spans="1:20" ht="15.75" x14ac:dyDescent="0.25">
      <c r="A2067" s="6" t="str">
        <f>IFERROR(FIND($A$14,C2067),"")</f>
        <v/>
      </c>
      <c r="B2067" s="10" t="s">
        <v>6875</v>
      </c>
      <c r="C2067" s="9" t="s">
        <v>6874</v>
      </c>
      <c r="D2067" s="8" t="s">
        <v>14</v>
      </c>
      <c r="E2067" s="6"/>
      <c r="F2067" s="6" t="s">
        <v>6873</v>
      </c>
      <c r="G2067" s="6" t="s">
        <v>6872</v>
      </c>
      <c r="H2067" s="6"/>
      <c r="I2067" s="6" t="s">
        <v>6872</v>
      </c>
      <c r="J2067" s="6" t="s">
        <v>0</v>
      </c>
      <c r="K2067" s="6"/>
      <c r="L2067" s="6" t="s">
        <v>0</v>
      </c>
      <c r="M2067" s="6" t="s">
        <v>6871</v>
      </c>
      <c r="N2067" s="6"/>
      <c r="O2067" s="6"/>
      <c r="P2067" s="6" t="s">
        <v>0</v>
      </c>
      <c r="Q2067" s="7">
        <f>COUNTA(E2067:P2067)-COUNTIF(C2067:P2067," ")</f>
        <v>4</v>
      </c>
      <c r="R2067" s="6"/>
      <c r="S2067" s="5"/>
      <c r="T2067" s="6" t="b">
        <v>1</v>
      </c>
    </row>
    <row r="2068" spans="1:20" ht="15.75" x14ac:dyDescent="0.25">
      <c r="A2068" s="6" t="str">
        <f>IFERROR(FIND($A$14,C2068),"")</f>
        <v/>
      </c>
      <c r="B2068" s="10" t="s">
        <v>17121</v>
      </c>
      <c r="C2068" s="9" t="s">
        <v>17120</v>
      </c>
      <c r="D2068" s="8" t="s">
        <v>312</v>
      </c>
      <c r="E2068" s="6"/>
      <c r="F2068" s="6"/>
      <c r="G2068" s="6" t="s">
        <v>17119</v>
      </c>
      <c r="H2068" s="6"/>
      <c r="I2068" s="6" t="s">
        <v>17118</v>
      </c>
      <c r="J2068" s="6" t="s">
        <v>17117</v>
      </c>
      <c r="K2068" s="6"/>
      <c r="L2068" s="6" t="s">
        <v>0</v>
      </c>
      <c r="M2068" s="6" t="s">
        <v>17116</v>
      </c>
      <c r="N2068" s="6" t="s">
        <v>17115</v>
      </c>
      <c r="O2068" s="6" t="s">
        <v>17114</v>
      </c>
      <c r="P2068" s="6" t="s">
        <v>17113</v>
      </c>
      <c r="Q2068" s="7">
        <f>COUNTA(E2068:P2068)-COUNTIF(C2068:P2068," ")</f>
        <v>7</v>
      </c>
      <c r="R2068" s="6"/>
      <c r="S2068" s="5" t="s">
        <v>17081</v>
      </c>
      <c r="T2068" s="6" t="b">
        <v>1</v>
      </c>
    </row>
    <row r="2069" spans="1:20" ht="15.75" x14ac:dyDescent="0.25">
      <c r="A2069" s="6" t="str">
        <f>IFERROR(FIND($A$14,C2069),"")</f>
        <v/>
      </c>
      <c r="B2069" s="10" t="s">
        <v>1300</v>
      </c>
      <c r="C2069" s="9" t="s">
        <v>1299</v>
      </c>
      <c r="D2069" s="8" t="s">
        <v>18</v>
      </c>
      <c r="E2069" s="6"/>
      <c r="F2069" s="6"/>
      <c r="G2069" s="6"/>
      <c r="H2069" s="6"/>
      <c r="I2069" s="6" t="s">
        <v>1298</v>
      </c>
      <c r="J2069" s="6"/>
      <c r="K2069" s="6"/>
      <c r="L2069" s="6" t="s">
        <v>0</v>
      </c>
      <c r="M2069" s="6" t="s">
        <v>1297</v>
      </c>
      <c r="N2069" s="6"/>
      <c r="O2069" s="6"/>
      <c r="P2069" s="6" t="s">
        <v>0</v>
      </c>
      <c r="Q2069" s="7">
        <f>COUNTA(E2069:P2069)-COUNTIF(C2069:P2069," ")</f>
        <v>2</v>
      </c>
      <c r="R2069" s="6"/>
      <c r="S2069" s="5"/>
      <c r="T2069" s="6" t="b">
        <v>1</v>
      </c>
    </row>
    <row r="2070" spans="1:20" ht="15.75" x14ac:dyDescent="0.25">
      <c r="A2070" s="6" t="str">
        <f>IFERROR(FIND($A$14,C2070),"")</f>
        <v/>
      </c>
      <c r="B2070" s="10" t="s">
        <v>6884</v>
      </c>
      <c r="C2070" s="9" t="s">
        <v>6883</v>
      </c>
      <c r="D2070" s="8" t="s">
        <v>14</v>
      </c>
      <c r="E2070" s="6"/>
      <c r="F2070" s="6" t="s">
        <v>6881</v>
      </c>
      <c r="G2070" s="6" t="s">
        <v>6882</v>
      </c>
      <c r="H2070" s="6"/>
      <c r="I2070" s="6" t="s">
        <v>6881</v>
      </c>
      <c r="J2070" s="6" t="s">
        <v>6880</v>
      </c>
      <c r="K2070" s="6"/>
      <c r="L2070" s="6" t="s">
        <v>0</v>
      </c>
      <c r="M2070" s="6" t="s">
        <v>6879</v>
      </c>
      <c r="N2070" s="6" t="s">
        <v>6878</v>
      </c>
      <c r="O2070" s="6" t="s">
        <v>6877</v>
      </c>
      <c r="P2070" s="6" t="s">
        <v>6876</v>
      </c>
      <c r="Q2070" s="7">
        <f>COUNTA(E2070:P2070)-COUNTIF(C2070:P2070," ")</f>
        <v>8</v>
      </c>
      <c r="R2070" s="6"/>
      <c r="S2070" s="5"/>
      <c r="T2070" s="6" t="b">
        <v>1</v>
      </c>
    </row>
    <row r="2071" spans="1:20" ht="15.75" x14ac:dyDescent="0.25">
      <c r="A2071" s="6" t="str">
        <f>IFERROR(FIND($A$14,C2071),"")</f>
        <v/>
      </c>
      <c r="B2071" s="10" t="s">
        <v>6739</v>
      </c>
      <c r="C2071" s="9" t="s">
        <v>6738</v>
      </c>
      <c r="D2071" s="8" t="s">
        <v>221</v>
      </c>
      <c r="E2071" s="40" t="s">
        <v>6737</v>
      </c>
      <c r="F2071" s="6" t="s">
        <v>6736</v>
      </c>
      <c r="G2071" s="6" t="s">
        <v>6734</v>
      </c>
      <c r="H2071" s="6"/>
      <c r="I2071" s="6" t="s">
        <v>6735</v>
      </c>
      <c r="J2071" s="6" t="s">
        <v>0</v>
      </c>
      <c r="K2071" s="6"/>
      <c r="L2071" s="6" t="s">
        <v>0</v>
      </c>
      <c r="M2071" s="6" t="s">
        <v>6734</v>
      </c>
      <c r="N2071" s="6"/>
      <c r="O2071" s="6"/>
      <c r="P2071" s="6" t="s">
        <v>0</v>
      </c>
      <c r="Q2071" s="7">
        <f>COUNTA(E2071:P2071)-COUNTIF(C2071:P2071," ")</f>
        <v>5</v>
      </c>
      <c r="R2071" s="13"/>
      <c r="S2071" s="5"/>
      <c r="T2071" s="6" t="b">
        <v>1</v>
      </c>
    </row>
    <row r="2072" spans="1:20" ht="15.75" x14ac:dyDescent="0.25">
      <c r="A2072" s="6" t="str">
        <f>IFERROR(FIND($A$14,C2072),"")</f>
        <v/>
      </c>
      <c r="B2072" s="10" t="s">
        <v>16123</v>
      </c>
      <c r="C2072" s="9" t="s">
        <v>16120</v>
      </c>
      <c r="D2072" s="8" t="s">
        <v>14</v>
      </c>
      <c r="E2072" s="6"/>
      <c r="F2072" s="6" t="s">
        <v>16122</v>
      </c>
      <c r="G2072" s="6" t="s">
        <v>16121</v>
      </c>
      <c r="H2072" s="6"/>
      <c r="I2072" s="6" t="s">
        <v>16120</v>
      </c>
      <c r="J2072" s="6" t="s">
        <v>0</v>
      </c>
      <c r="K2072" s="6"/>
      <c r="L2072" s="6" t="s">
        <v>0</v>
      </c>
      <c r="M2072" s="6" t="s">
        <v>0</v>
      </c>
      <c r="N2072" s="6" t="s">
        <v>16119</v>
      </c>
      <c r="O2072" s="6" t="s">
        <v>16118</v>
      </c>
      <c r="P2072" s="6" t="s">
        <v>16117</v>
      </c>
      <c r="Q2072" s="7">
        <f>COUNTA(E2072:P2072)-COUNTIF(C2072:P2072," ")</f>
        <v>6</v>
      </c>
      <c r="R2072" s="6"/>
      <c r="S2072" s="5" t="s">
        <v>16047</v>
      </c>
      <c r="T2072" s="6" t="b">
        <v>1</v>
      </c>
    </row>
    <row r="2073" spans="1:20" ht="15.75" x14ac:dyDescent="0.25">
      <c r="A2073" s="6" t="str">
        <f>IFERROR(FIND($A$14,C2073),"")</f>
        <v/>
      </c>
      <c r="B2073" s="10" t="s">
        <v>19039</v>
      </c>
      <c r="C2073" s="9" t="s">
        <v>19038</v>
      </c>
      <c r="D2073" s="8" t="s">
        <v>2</v>
      </c>
      <c r="E2073" s="6"/>
      <c r="F2073" s="6"/>
      <c r="G2073" s="6"/>
      <c r="H2073" s="6"/>
      <c r="I2073" s="6" t="s">
        <v>0</v>
      </c>
      <c r="J2073" s="6" t="s">
        <v>19037</v>
      </c>
      <c r="K2073" s="6" t="s">
        <v>19036</v>
      </c>
      <c r="L2073" s="6" t="s">
        <v>0</v>
      </c>
      <c r="M2073" s="6" t="s">
        <v>19036</v>
      </c>
      <c r="N2073" s="6"/>
      <c r="O2073" s="6"/>
      <c r="P2073" s="6" t="s">
        <v>0</v>
      </c>
      <c r="Q2073" s="7">
        <f>COUNTA(E2073:P2073)-COUNTIF(C2073:P2073," ")</f>
        <v>3</v>
      </c>
      <c r="R2073" s="6"/>
      <c r="S2073" s="5"/>
      <c r="T2073" s="6" t="b">
        <v>1</v>
      </c>
    </row>
    <row r="2074" spans="1:20" ht="15.75" x14ac:dyDescent="0.25">
      <c r="A2074" s="6" t="str">
        <f>IFERROR(FIND($A$14,C2074),"")</f>
        <v/>
      </c>
      <c r="B2074" s="10" t="s">
        <v>1296</v>
      </c>
      <c r="C2074" s="9" t="s">
        <v>1295</v>
      </c>
      <c r="D2074" s="8" t="s">
        <v>221</v>
      </c>
      <c r="E2074" s="40" t="s">
        <v>13</v>
      </c>
      <c r="F2074" s="6"/>
      <c r="G2074" s="6"/>
      <c r="H2074" s="6"/>
      <c r="I2074" s="6" t="s">
        <v>0</v>
      </c>
      <c r="J2074" s="6" t="s">
        <v>1294</v>
      </c>
      <c r="K2074" s="6"/>
      <c r="L2074" s="6" t="s">
        <v>0</v>
      </c>
      <c r="M2074" s="6" t="s">
        <v>0</v>
      </c>
      <c r="N2074" s="6" t="s">
        <v>1293</v>
      </c>
      <c r="O2074" s="6"/>
      <c r="P2074" s="6" t="s">
        <v>1292</v>
      </c>
      <c r="Q2074" s="7">
        <f>COUNTA(E2074:P2074)-COUNTIF(C2074:P2074," ")</f>
        <v>4</v>
      </c>
      <c r="R2074" s="6"/>
      <c r="S2074" s="5"/>
      <c r="T2074" s="6" t="b">
        <v>1</v>
      </c>
    </row>
    <row r="2075" spans="1:20" ht="15.75" x14ac:dyDescent="0.25">
      <c r="A2075" s="6" t="str">
        <f>IFERROR(FIND($A$14,C2075),"")</f>
        <v/>
      </c>
      <c r="B2075" s="10" t="s">
        <v>1291</v>
      </c>
      <c r="C2075" s="9" t="s">
        <v>1290</v>
      </c>
      <c r="D2075" s="8" t="s">
        <v>221</v>
      </c>
      <c r="E2075" s="40" t="s">
        <v>13</v>
      </c>
      <c r="F2075" s="6"/>
      <c r="G2075" s="6"/>
      <c r="H2075" s="6"/>
      <c r="I2075" s="6" t="s">
        <v>0</v>
      </c>
      <c r="J2075" s="6" t="s">
        <v>1289</v>
      </c>
      <c r="K2075" s="6"/>
      <c r="L2075" s="6" t="s">
        <v>0</v>
      </c>
      <c r="M2075" s="6" t="s">
        <v>0</v>
      </c>
      <c r="N2075" s="6" t="s">
        <v>1288</v>
      </c>
      <c r="O2075" s="6"/>
      <c r="P2075" s="6" t="s">
        <v>1287</v>
      </c>
      <c r="Q2075" s="7">
        <f>COUNTA(E2075:P2075)-COUNTIF(C2075:P2075," ")</f>
        <v>4</v>
      </c>
      <c r="R2075" s="6"/>
      <c r="S2075" s="5"/>
      <c r="T2075" s="6" t="b">
        <v>1</v>
      </c>
    </row>
    <row r="2076" spans="1:20" ht="15.75" x14ac:dyDescent="0.25">
      <c r="A2076" s="6" t="str">
        <f>IFERROR(FIND($A$14,C2076),"")</f>
        <v/>
      </c>
      <c r="B2076" s="10" t="s">
        <v>6852</v>
      </c>
      <c r="C2076" s="9" t="s">
        <v>6851</v>
      </c>
      <c r="D2076" s="8" t="s">
        <v>312</v>
      </c>
      <c r="E2076" s="6"/>
      <c r="F2076" s="6"/>
      <c r="G2076" s="6" t="s">
        <v>6850</v>
      </c>
      <c r="H2076" s="6"/>
      <c r="I2076" s="6" t="s">
        <v>6846</v>
      </c>
      <c r="J2076" s="6" t="s">
        <v>6849</v>
      </c>
      <c r="K2076" s="6"/>
      <c r="L2076" s="6" t="s">
        <v>0</v>
      </c>
      <c r="M2076" s="6" t="s">
        <v>6848</v>
      </c>
      <c r="N2076" s="6" t="s">
        <v>6847</v>
      </c>
      <c r="O2076" s="6" t="s">
        <v>6846</v>
      </c>
      <c r="P2076" s="6" t="s">
        <v>0</v>
      </c>
      <c r="Q2076" s="7">
        <f>COUNTA(E2076:P2076)-COUNTIF(C2076:P2076," ")</f>
        <v>6</v>
      </c>
      <c r="R2076" s="6"/>
      <c r="S2076" s="5"/>
      <c r="T2076" s="6" t="b">
        <v>1</v>
      </c>
    </row>
    <row r="2077" spans="1:20" ht="15.75" x14ac:dyDescent="0.25">
      <c r="A2077" s="6">
        <f>IFERROR(FIND($A$14,C2077),"")</f>
        <v>6</v>
      </c>
      <c r="B2077" s="10" t="s">
        <v>6834</v>
      </c>
      <c r="C2077" s="9" t="s">
        <v>6833</v>
      </c>
      <c r="D2077" s="8" t="s">
        <v>312</v>
      </c>
      <c r="E2077" s="6"/>
      <c r="F2077" s="6"/>
      <c r="G2077" s="6" t="s">
        <v>6832</v>
      </c>
      <c r="H2077" s="6"/>
      <c r="I2077" s="6" t="s">
        <v>6831</v>
      </c>
      <c r="J2077" s="6" t="s">
        <v>6830</v>
      </c>
      <c r="K2077" s="6"/>
      <c r="L2077" s="6" t="s">
        <v>0</v>
      </c>
      <c r="M2077" s="6" t="s">
        <v>6829</v>
      </c>
      <c r="N2077" s="6" t="s">
        <v>6828</v>
      </c>
      <c r="O2077" s="6" t="s">
        <v>6827</v>
      </c>
      <c r="P2077" s="6" t="s">
        <v>6827</v>
      </c>
      <c r="Q2077" s="7">
        <f>COUNTA(E2077:P2077)-COUNTIF(C2077:P2077," ")</f>
        <v>7</v>
      </c>
      <c r="R2077" s="6"/>
      <c r="S2077" s="5"/>
      <c r="T2077" s="6" t="b">
        <v>1</v>
      </c>
    </row>
    <row r="2078" spans="1:20" ht="15.75" x14ac:dyDescent="0.25">
      <c r="A2078" s="6" t="str">
        <f>IFERROR(FIND($A$14,C2078),"")</f>
        <v/>
      </c>
      <c r="B2078" s="10" t="s">
        <v>1286</v>
      </c>
      <c r="C2078" s="9" t="s">
        <v>1285</v>
      </c>
      <c r="D2078" s="8" t="s">
        <v>18</v>
      </c>
      <c r="E2078" s="6"/>
      <c r="F2078" s="6"/>
      <c r="G2078" s="6"/>
      <c r="H2078" s="6"/>
      <c r="I2078" s="6" t="s">
        <v>1284</v>
      </c>
      <c r="J2078" s="6"/>
      <c r="K2078" s="6"/>
      <c r="L2078" s="6" t="s">
        <v>0</v>
      </c>
      <c r="M2078" s="6" t="s">
        <v>1283</v>
      </c>
      <c r="N2078" s="6"/>
      <c r="O2078" s="6"/>
      <c r="P2078" s="6" t="s">
        <v>0</v>
      </c>
      <c r="Q2078" s="7">
        <f>COUNTA(E2078:P2078)-COUNTIF(C2078:P2078," ")</f>
        <v>2</v>
      </c>
      <c r="R2078" s="6"/>
      <c r="S2078" s="5"/>
      <c r="T2078" s="6" t="b">
        <v>1</v>
      </c>
    </row>
    <row r="2079" spans="1:20" ht="15.75" x14ac:dyDescent="0.25">
      <c r="A2079" s="6" t="str">
        <f>IFERROR(FIND($A$14,C2079),"")</f>
        <v/>
      </c>
      <c r="B2079" s="10" t="s">
        <v>6845</v>
      </c>
      <c r="C2079" s="9" t="s">
        <v>6844</v>
      </c>
      <c r="D2079" s="8" t="s">
        <v>312</v>
      </c>
      <c r="E2079" s="6"/>
      <c r="F2079" s="6"/>
      <c r="G2079" s="6" t="s">
        <v>6843</v>
      </c>
      <c r="H2079" s="6"/>
      <c r="I2079" s="6" t="s">
        <v>6842</v>
      </c>
      <c r="J2079" s="6"/>
      <c r="K2079" s="6"/>
      <c r="L2079" s="6" t="s">
        <v>0</v>
      </c>
      <c r="M2079" s="6" t="s">
        <v>0</v>
      </c>
      <c r="N2079" s="6"/>
      <c r="O2079" s="6"/>
      <c r="P2079" s="6" t="s">
        <v>0</v>
      </c>
      <c r="Q2079" s="7">
        <f>COUNTA(E2079:P2079)-COUNTIF(C2079:P2079," ")</f>
        <v>2</v>
      </c>
      <c r="R2079" s="6"/>
      <c r="S2079" s="5"/>
      <c r="T2079" s="6" t="b">
        <v>1</v>
      </c>
    </row>
    <row r="2080" spans="1:20" ht="15.75" x14ac:dyDescent="0.25">
      <c r="A2080" s="6" t="str">
        <f>IFERROR(FIND($A$14,C2080),"")</f>
        <v/>
      </c>
      <c r="B2080" s="10" t="s">
        <v>14721</v>
      </c>
      <c r="C2080" s="9" t="s">
        <v>14720</v>
      </c>
      <c r="D2080" s="8" t="s">
        <v>221</v>
      </c>
      <c r="E2080" s="40" t="s">
        <v>13</v>
      </c>
      <c r="F2080" s="6"/>
      <c r="G2080" s="6" t="s">
        <v>14719</v>
      </c>
      <c r="H2080" s="6"/>
      <c r="I2080" s="6" t="s">
        <v>14715</v>
      </c>
      <c r="J2080" s="6" t="s">
        <v>14718</v>
      </c>
      <c r="K2080" s="6"/>
      <c r="L2080" s="6" t="s">
        <v>0</v>
      </c>
      <c r="M2080" s="6" t="s">
        <v>14717</v>
      </c>
      <c r="N2080" s="6" t="s">
        <v>14716</v>
      </c>
      <c r="O2080" s="6" t="s">
        <v>14715</v>
      </c>
      <c r="P2080" s="6" t="s">
        <v>14714</v>
      </c>
      <c r="Q2080" s="7">
        <f>COUNTA(E2080:P2080)-COUNTIF(C2080:P2080," ")</f>
        <v>8</v>
      </c>
      <c r="R2080" s="13" t="s">
        <v>14410</v>
      </c>
      <c r="S2080" s="5"/>
      <c r="T2080" s="6" t="b">
        <v>1</v>
      </c>
    </row>
    <row r="2081" spans="1:20" ht="15.75" x14ac:dyDescent="0.25">
      <c r="A2081" s="6" t="str">
        <f>IFERROR(FIND($A$14,C2081),"")</f>
        <v/>
      </c>
      <c r="B2081" s="10" t="s">
        <v>6841</v>
      </c>
      <c r="C2081" s="9" t="s">
        <v>6840</v>
      </c>
      <c r="D2081" s="8" t="s">
        <v>312</v>
      </c>
      <c r="E2081" s="6"/>
      <c r="F2081" s="6"/>
      <c r="G2081" s="6" t="s">
        <v>6838</v>
      </c>
      <c r="H2081" s="6"/>
      <c r="I2081" s="6" t="s">
        <v>6840</v>
      </c>
      <c r="J2081" s="6" t="s">
        <v>6839</v>
      </c>
      <c r="K2081" s="6"/>
      <c r="L2081" s="6" t="s">
        <v>0</v>
      </c>
      <c r="M2081" s="6" t="s">
        <v>6838</v>
      </c>
      <c r="N2081" s="6" t="s">
        <v>6837</v>
      </c>
      <c r="O2081" s="6" t="s">
        <v>6836</v>
      </c>
      <c r="P2081" s="6" t="s">
        <v>6835</v>
      </c>
      <c r="Q2081" s="7">
        <f>COUNTA(E2081:P2081)-COUNTIF(C2081:P2081," ")</f>
        <v>7</v>
      </c>
      <c r="R2081" s="6"/>
      <c r="S2081" s="5"/>
      <c r="T2081" s="6" t="b">
        <v>1</v>
      </c>
    </row>
    <row r="2082" spans="1:20" ht="15.75" x14ac:dyDescent="0.25">
      <c r="A2082" s="6" t="str">
        <f>IFERROR(FIND($A$14,C2082),"")</f>
        <v/>
      </c>
      <c r="B2082" s="10" t="s">
        <v>1282</v>
      </c>
      <c r="C2082" s="9" t="s">
        <v>1281</v>
      </c>
      <c r="D2082" s="8" t="s">
        <v>25</v>
      </c>
      <c r="E2082" s="6"/>
      <c r="F2082" s="6"/>
      <c r="G2082" s="6"/>
      <c r="H2082" s="6"/>
      <c r="I2082" s="6"/>
      <c r="J2082" s="6"/>
      <c r="K2082" s="6"/>
      <c r="L2082" s="6" t="s">
        <v>0</v>
      </c>
      <c r="M2082" s="6" t="s">
        <v>1280</v>
      </c>
      <c r="N2082" s="6"/>
      <c r="O2082" s="6"/>
      <c r="P2082" s="6" t="s">
        <v>0</v>
      </c>
      <c r="Q2082" s="7">
        <f>COUNTA(E2082:P2082)-COUNTIF(C2082:P2082," ")</f>
        <v>1</v>
      </c>
      <c r="R2082" s="6"/>
      <c r="S2082" s="5"/>
      <c r="T2082" s="6" t="b">
        <v>1</v>
      </c>
    </row>
    <row r="2083" spans="1:20" ht="15.75" x14ac:dyDescent="0.25">
      <c r="A2083" s="6" t="str">
        <f>IFERROR(FIND($A$14,C2083),"")</f>
        <v/>
      </c>
      <c r="B2083" s="10" t="s">
        <v>6826</v>
      </c>
      <c r="C2083" s="9" t="s">
        <v>6825</v>
      </c>
      <c r="D2083" s="8" t="s">
        <v>312</v>
      </c>
      <c r="E2083" s="6"/>
      <c r="F2083" s="6"/>
      <c r="G2083" s="6" t="s">
        <v>6824</v>
      </c>
      <c r="H2083" s="6"/>
      <c r="I2083" s="6" t="s">
        <v>0</v>
      </c>
      <c r="J2083" s="6"/>
      <c r="K2083" s="6"/>
      <c r="L2083" s="6" t="s">
        <v>0</v>
      </c>
      <c r="M2083" s="6" t="s">
        <v>0</v>
      </c>
      <c r="N2083" s="6"/>
      <c r="O2083" s="6"/>
      <c r="P2083" s="6" t="s">
        <v>0</v>
      </c>
      <c r="Q2083" s="7">
        <f>COUNTA(E2083:P2083)-COUNTIF(C2083:P2083," ")</f>
        <v>1</v>
      </c>
      <c r="R2083" s="6"/>
      <c r="S2083" s="5"/>
      <c r="T2083" s="6" t="b">
        <v>1</v>
      </c>
    </row>
    <row r="2084" spans="1:20" ht="15.75" x14ac:dyDescent="0.25">
      <c r="A2084" s="6" t="str">
        <f>IFERROR(FIND($A$14,C2084),"")</f>
        <v/>
      </c>
      <c r="B2084" s="10" t="s">
        <v>6823</v>
      </c>
      <c r="C2084" s="9" t="s">
        <v>6821</v>
      </c>
      <c r="D2084" s="8" t="s">
        <v>14</v>
      </c>
      <c r="E2084" s="6"/>
      <c r="F2084" s="6" t="s">
        <v>6822</v>
      </c>
      <c r="G2084" s="6" t="s">
        <v>6820</v>
      </c>
      <c r="H2084" s="6"/>
      <c r="I2084" s="6" t="s">
        <v>6821</v>
      </c>
      <c r="J2084" s="6" t="s">
        <v>0</v>
      </c>
      <c r="K2084" s="6"/>
      <c r="L2084" s="6" t="s">
        <v>0</v>
      </c>
      <c r="M2084" s="6" t="s">
        <v>6820</v>
      </c>
      <c r="N2084" s="6"/>
      <c r="O2084" s="6"/>
      <c r="P2084" s="6" t="s">
        <v>0</v>
      </c>
      <c r="Q2084" s="7">
        <f>COUNTA(E2084:P2084)-COUNTIF(C2084:P2084," ")</f>
        <v>4</v>
      </c>
      <c r="R2084" s="6"/>
      <c r="S2084" s="5"/>
      <c r="T2084" s="6" t="b">
        <v>1</v>
      </c>
    </row>
    <row r="2085" spans="1:20" ht="15.75" x14ac:dyDescent="0.25">
      <c r="A2085" s="6" t="str">
        <f>IFERROR(FIND($A$14,C2085),"")</f>
        <v/>
      </c>
      <c r="B2085" s="10" t="s">
        <v>1279</v>
      </c>
      <c r="C2085" s="9" t="s">
        <v>1278</v>
      </c>
      <c r="D2085" s="8" t="s">
        <v>2</v>
      </c>
      <c r="E2085" s="6"/>
      <c r="F2085" s="6"/>
      <c r="G2085" s="6"/>
      <c r="H2085" s="6"/>
      <c r="I2085" s="6" t="s">
        <v>0</v>
      </c>
      <c r="J2085" s="6" t="s">
        <v>1277</v>
      </c>
      <c r="K2085" s="6"/>
      <c r="L2085" s="6" t="s">
        <v>0</v>
      </c>
      <c r="M2085" s="6" t="s">
        <v>0</v>
      </c>
      <c r="N2085" s="6"/>
      <c r="O2085" s="6"/>
      <c r="P2085" s="6" t="s">
        <v>0</v>
      </c>
      <c r="Q2085" s="7">
        <f>COUNTA(E2085:P2085)-COUNTIF(C2085:P2085," ")</f>
        <v>1</v>
      </c>
      <c r="R2085" s="6"/>
      <c r="S2085" s="5"/>
      <c r="T2085" s="6" t="b">
        <v>1</v>
      </c>
    </row>
    <row r="2086" spans="1:20" ht="15.75" x14ac:dyDescent="0.25">
      <c r="A2086" s="6" t="str">
        <f>IFERROR(FIND($A$14,C2086),"")</f>
        <v/>
      </c>
      <c r="B2086" s="10" t="s">
        <v>6812</v>
      </c>
      <c r="C2086" s="9" t="s">
        <v>6811</v>
      </c>
      <c r="D2086" s="8" t="s">
        <v>312</v>
      </c>
      <c r="E2086" s="6"/>
      <c r="F2086" s="6"/>
      <c r="G2086" s="6" t="s">
        <v>6810</v>
      </c>
      <c r="H2086" s="6"/>
      <c r="I2086" s="6" t="s">
        <v>6809</v>
      </c>
      <c r="J2086" s="6"/>
      <c r="K2086" s="6"/>
      <c r="L2086" s="6" t="s">
        <v>0</v>
      </c>
      <c r="M2086" s="6" t="s">
        <v>0</v>
      </c>
      <c r="N2086" s="6"/>
      <c r="O2086" s="6"/>
      <c r="P2086" s="6" t="s">
        <v>0</v>
      </c>
      <c r="Q2086" s="7">
        <f>COUNTA(E2086:P2086)-COUNTIF(C2086:P2086," ")</f>
        <v>2</v>
      </c>
      <c r="R2086" s="6"/>
      <c r="S2086" s="5"/>
      <c r="T2086" s="6" t="b">
        <v>1</v>
      </c>
    </row>
    <row r="2087" spans="1:20" ht="15.75" x14ac:dyDescent="0.25">
      <c r="A2087" s="6" t="str">
        <f>IFERROR(FIND($A$14,C2087),"")</f>
        <v/>
      </c>
      <c r="B2087" s="10" t="s">
        <v>6808</v>
      </c>
      <c r="C2087" s="9" t="s">
        <v>6807</v>
      </c>
      <c r="D2087" s="8" t="s">
        <v>312</v>
      </c>
      <c r="E2087" s="6"/>
      <c r="F2087" s="6"/>
      <c r="G2087" s="6" t="s">
        <v>6806</v>
      </c>
      <c r="H2087" s="6"/>
      <c r="I2087" s="6" t="s">
        <v>6805</v>
      </c>
      <c r="J2087" s="6" t="s">
        <v>6804</v>
      </c>
      <c r="K2087" s="6"/>
      <c r="L2087" s="6" t="s">
        <v>0</v>
      </c>
      <c r="M2087" s="6" t="s">
        <v>6803</v>
      </c>
      <c r="N2087" s="6" t="s">
        <v>6802</v>
      </c>
      <c r="O2087" s="6"/>
      <c r="P2087" s="6" t="s">
        <v>6801</v>
      </c>
      <c r="Q2087" s="7">
        <f>COUNTA(E2087:P2087)-COUNTIF(C2087:P2087," ")</f>
        <v>6</v>
      </c>
      <c r="R2087" s="6"/>
      <c r="S2087" s="5"/>
      <c r="T2087" s="6" t="b">
        <v>1</v>
      </c>
    </row>
    <row r="2088" spans="1:20" ht="15.75" x14ac:dyDescent="0.25">
      <c r="A2088" s="6" t="str">
        <f>IFERROR(FIND($A$14,C2088),"")</f>
        <v/>
      </c>
      <c r="B2088" s="10" t="s">
        <v>6781</v>
      </c>
      <c r="C2088" s="9" t="s">
        <v>6780</v>
      </c>
      <c r="D2088" s="8" t="s">
        <v>14</v>
      </c>
      <c r="E2088" s="6"/>
      <c r="F2088" s="6" t="s">
        <v>6779</v>
      </c>
      <c r="G2088" s="6" t="s">
        <v>6778</v>
      </c>
      <c r="H2088" s="6"/>
      <c r="I2088" s="6" t="s">
        <v>0</v>
      </c>
      <c r="J2088" s="6" t="s">
        <v>0</v>
      </c>
      <c r="K2088" s="6"/>
      <c r="L2088" s="6" t="s">
        <v>0</v>
      </c>
      <c r="M2088" s="6" t="s">
        <v>0</v>
      </c>
      <c r="N2088" s="6"/>
      <c r="O2088" s="6"/>
      <c r="P2088" s="6" t="s">
        <v>0</v>
      </c>
      <c r="Q2088" s="7">
        <f>COUNTA(E2088:P2088)-COUNTIF(C2088:P2088," ")</f>
        <v>2</v>
      </c>
      <c r="R2088" s="6"/>
      <c r="S2088" s="5"/>
      <c r="T2088" s="6" t="b">
        <v>1</v>
      </c>
    </row>
    <row r="2089" spans="1:20" ht="15.75" x14ac:dyDescent="0.25">
      <c r="A2089" s="6" t="str">
        <f>IFERROR(FIND($A$14,C2089),"")</f>
        <v/>
      </c>
      <c r="B2089" s="10" t="s">
        <v>13395</v>
      </c>
      <c r="C2089" s="9" t="s">
        <v>13394</v>
      </c>
      <c r="D2089" s="8" t="s">
        <v>14</v>
      </c>
      <c r="E2089" s="6"/>
      <c r="F2089" s="6" t="s">
        <v>13393</v>
      </c>
      <c r="G2089" s="6"/>
      <c r="H2089" s="6"/>
      <c r="I2089" s="6" t="s">
        <v>0</v>
      </c>
      <c r="J2089" s="6" t="s">
        <v>0</v>
      </c>
      <c r="K2089" s="6"/>
      <c r="L2089" s="6" t="s">
        <v>0</v>
      </c>
      <c r="M2089" s="6" t="s">
        <v>0</v>
      </c>
      <c r="N2089" s="6"/>
      <c r="O2089" s="6"/>
      <c r="P2089" s="6" t="s">
        <v>0</v>
      </c>
      <c r="Q2089" s="7">
        <f>COUNTA(E2089:P2089)-COUNTIF(C2089:P2089," ")</f>
        <v>1</v>
      </c>
      <c r="R2089" s="6"/>
      <c r="S2089" s="5"/>
      <c r="T2089" s="6" t="b">
        <v>1</v>
      </c>
    </row>
    <row r="2090" spans="1:20" ht="15.75" x14ac:dyDescent="0.25">
      <c r="A2090" s="6" t="str">
        <f>IFERROR(FIND($A$14,C2090),"")</f>
        <v/>
      </c>
      <c r="B2090" s="10" t="s">
        <v>6819</v>
      </c>
      <c r="C2090" s="9" t="s">
        <v>6818</v>
      </c>
      <c r="D2090" s="8" t="s">
        <v>312</v>
      </c>
      <c r="E2090" s="6"/>
      <c r="F2090" s="6"/>
      <c r="G2090" s="6" t="s">
        <v>6815</v>
      </c>
      <c r="H2090" s="6"/>
      <c r="I2090" s="6" t="s">
        <v>6817</v>
      </c>
      <c r="J2090" s="6" t="s">
        <v>6816</v>
      </c>
      <c r="K2090" s="6"/>
      <c r="L2090" s="6" t="s">
        <v>0</v>
      </c>
      <c r="M2090" s="6" t="s">
        <v>6815</v>
      </c>
      <c r="N2090" s="6" t="s">
        <v>6814</v>
      </c>
      <c r="O2090" s="6"/>
      <c r="P2090" s="6" t="s">
        <v>6813</v>
      </c>
      <c r="Q2090" s="7">
        <f>COUNTA(E2090:P2090)-COUNTIF(C2090:P2090," ")</f>
        <v>6</v>
      </c>
      <c r="R2090" s="6"/>
      <c r="S2090" s="5"/>
      <c r="T2090" s="6" t="b">
        <v>1</v>
      </c>
    </row>
    <row r="2091" spans="1:20" ht="15.75" x14ac:dyDescent="0.25">
      <c r="A2091" s="6" t="str">
        <f>IFERROR(FIND($A$14,C2091),"")</f>
        <v/>
      </c>
      <c r="B2091" s="10" t="s">
        <v>19070</v>
      </c>
      <c r="C2091" s="9" t="s">
        <v>19069</v>
      </c>
      <c r="D2091" s="8" t="s">
        <v>14</v>
      </c>
      <c r="E2091" s="6"/>
      <c r="F2091" s="6" t="s">
        <v>19068</v>
      </c>
      <c r="G2091" s="6" t="s">
        <v>19065</v>
      </c>
      <c r="H2091" s="6"/>
      <c r="I2091" s="6" t="s">
        <v>19067</v>
      </c>
      <c r="J2091" s="6" t="s">
        <v>19066</v>
      </c>
      <c r="K2091" s="6" t="s">
        <v>19066</v>
      </c>
      <c r="L2091" s="6" t="s">
        <v>0</v>
      </c>
      <c r="M2091" s="6" t="s">
        <v>19065</v>
      </c>
      <c r="N2091" s="6"/>
      <c r="O2091" s="6"/>
      <c r="P2091" s="6" t="s">
        <v>0</v>
      </c>
      <c r="Q2091" s="7">
        <f>COUNTA(E2091:P2091)-COUNTIF(C2091:P2091," ")</f>
        <v>6</v>
      </c>
      <c r="R2091" s="6"/>
      <c r="S2091" s="5"/>
      <c r="T2091" s="6" t="b">
        <v>1</v>
      </c>
    </row>
    <row r="2092" spans="1:20" ht="15.75" x14ac:dyDescent="0.25">
      <c r="A2092" s="6" t="str">
        <f>IFERROR(FIND($A$14,C2092),"")</f>
        <v/>
      </c>
      <c r="B2092" s="10" t="s">
        <v>17851</v>
      </c>
      <c r="C2092" s="9" t="s">
        <v>17850</v>
      </c>
      <c r="D2092" s="8" t="s">
        <v>18</v>
      </c>
      <c r="E2092" s="6"/>
      <c r="F2092" s="6"/>
      <c r="G2092" s="6"/>
      <c r="H2092" s="6"/>
      <c r="I2092" s="6" t="s">
        <v>17849</v>
      </c>
      <c r="J2092" s="6"/>
      <c r="K2092" s="6"/>
      <c r="L2092" s="6" t="s">
        <v>0</v>
      </c>
      <c r="M2092" s="6" t="s">
        <v>0</v>
      </c>
      <c r="N2092" s="6"/>
      <c r="O2092" s="6"/>
      <c r="P2092" s="6" t="s">
        <v>0</v>
      </c>
      <c r="Q2092" s="7">
        <f>COUNTA(E2092:P2092)-COUNTIF(C2092:P2092," ")</f>
        <v>1</v>
      </c>
      <c r="R2092" s="6" t="s">
        <v>14396</v>
      </c>
      <c r="S2092" s="15" t="s">
        <v>17833</v>
      </c>
      <c r="T2092" s="6" t="b">
        <v>0</v>
      </c>
    </row>
    <row r="2093" spans="1:20" ht="15.75" x14ac:dyDescent="0.25">
      <c r="A2093" s="6" t="str">
        <f>IFERROR(FIND($A$14,C2093),"")</f>
        <v/>
      </c>
      <c r="B2093" s="10" t="s">
        <v>1276</v>
      </c>
      <c r="C2093" s="9" t="s">
        <v>1275</v>
      </c>
      <c r="D2093" s="8" t="s">
        <v>25</v>
      </c>
      <c r="E2093" s="6"/>
      <c r="F2093" s="6"/>
      <c r="G2093" s="6"/>
      <c r="H2093" s="6"/>
      <c r="I2093" s="6"/>
      <c r="J2093" s="6"/>
      <c r="K2093" s="6"/>
      <c r="L2093" s="6" t="s">
        <v>0</v>
      </c>
      <c r="M2093" s="6" t="s">
        <v>1274</v>
      </c>
      <c r="N2093" s="6" t="s">
        <v>1273</v>
      </c>
      <c r="O2093" s="6"/>
      <c r="P2093" s="6" t="s">
        <v>1272</v>
      </c>
      <c r="Q2093" s="7">
        <f>COUNTA(E2093:P2093)-COUNTIF(C2093:P2093," ")</f>
        <v>3</v>
      </c>
      <c r="R2093" s="6"/>
      <c r="S2093" s="5"/>
      <c r="T2093" s="6" t="b">
        <v>1</v>
      </c>
    </row>
    <row r="2094" spans="1:20" ht="15.75" x14ac:dyDescent="0.25">
      <c r="A2094" s="6" t="str">
        <f>IFERROR(FIND($A$14,C2094),"")</f>
        <v/>
      </c>
      <c r="B2094" s="10" t="s">
        <v>6790</v>
      </c>
      <c r="C2094" s="9" t="s">
        <v>6789</v>
      </c>
      <c r="D2094" s="8" t="s">
        <v>312</v>
      </c>
      <c r="E2094" s="6"/>
      <c r="F2094" s="6"/>
      <c r="G2094" s="6" t="s">
        <v>6788</v>
      </c>
      <c r="H2094" s="6"/>
      <c r="I2094" s="6" t="s">
        <v>6787</v>
      </c>
      <c r="J2094" s="6" t="s">
        <v>6786</v>
      </c>
      <c r="K2094" s="6"/>
      <c r="L2094" s="6" t="s">
        <v>0</v>
      </c>
      <c r="M2094" s="6" t="s">
        <v>6785</v>
      </c>
      <c r="N2094" s="6" t="s">
        <v>6784</v>
      </c>
      <c r="O2094" s="6" t="s">
        <v>6783</v>
      </c>
      <c r="P2094" s="6" t="s">
        <v>6782</v>
      </c>
      <c r="Q2094" s="7">
        <f>COUNTA(E2094:P2094)-COUNTIF(C2094:P2094," ")</f>
        <v>7</v>
      </c>
      <c r="R2094" s="6"/>
      <c r="S2094" s="5"/>
      <c r="T2094" s="6" t="b">
        <v>1</v>
      </c>
    </row>
    <row r="2095" spans="1:20" ht="15.75" x14ac:dyDescent="0.25">
      <c r="A2095" s="6" t="str">
        <f>IFERROR(FIND($A$14,C2095),"")</f>
        <v/>
      </c>
      <c r="B2095" s="10" t="s">
        <v>12325</v>
      </c>
      <c r="C2095" s="9" t="s">
        <v>12324</v>
      </c>
      <c r="D2095" s="8" t="s">
        <v>312</v>
      </c>
      <c r="E2095" s="6"/>
      <c r="F2095" s="6"/>
      <c r="G2095" s="6" t="s">
        <v>13</v>
      </c>
      <c r="H2095" s="6"/>
      <c r="I2095" s="6"/>
      <c r="J2095" s="6"/>
      <c r="K2095" s="6"/>
      <c r="L2095" s="6" t="s">
        <v>0</v>
      </c>
      <c r="M2095" s="6" t="s">
        <v>12323</v>
      </c>
      <c r="N2095" s="6"/>
      <c r="O2095" s="6"/>
      <c r="P2095" s="6" t="s">
        <v>0</v>
      </c>
      <c r="Q2095" s="7">
        <f>COUNTA(E2095:P2095)-COUNTIF(C2095:P2095," ")</f>
        <v>2</v>
      </c>
      <c r="R2095" s="6"/>
      <c r="S2095" s="5"/>
      <c r="T2095" s="6" t="b">
        <v>1</v>
      </c>
    </row>
    <row r="2096" spans="1:20" ht="15.75" x14ac:dyDescent="0.25">
      <c r="A2096" s="6" t="str">
        <f>IFERROR(FIND($A$14,C2096),"")</f>
        <v/>
      </c>
      <c r="B2096" s="10" t="s">
        <v>13392</v>
      </c>
      <c r="C2096" s="9" t="s">
        <v>13391</v>
      </c>
      <c r="D2096" s="8" t="s">
        <v>14</v>
      </c>
      <c r="E2096" s="6"/>
      <c r="F2096" s="6" t="s">
        <v>13390</v>
      </c>
      <c r="G2096" s="6"/>
      <c r="H2096" s="6"/>
      <c r="I2096" s="6" t="s">
        <v>0</v>
      </c>
      <c r="J2096" s="6" t="s">
        <v>0</v>
      </c>
      <c r="K2096" s="6"/>
      <c r="L2096" s="6" t="s">
        <v>0</v>
      </c>
      <c r="M2096" s="6" t="s">
        <v>0</v>
      </c>
      <c r="N2096" s="6" t="s">
        <v>13389</v>
      </c>
      <c r="O2096" s="6"/>
      <c r="P2096" s="6" t="s">
        <v>13388</v>
      </c>
      <c r="Q2096" s="7">
        <f>COUNTA(E2096:P2096)-COUNTIF(C2096:P2096," ")</f>
        <v>3</v>
      </c>
      <c r="R2096" s="6"/>
      <c r="S2096" s="5"/>
      <c r="T2096" s="6" t="b">
        <v>1</v>
      </c>
    </row>
    <row r="2097" spans="1:20" ht="15.75" x14ac:dyDescent="0.25">
      <c r="A2097" s="6" t="str">
        <f>IFERROR(FIND($A$14,C2097),"")</f>
        <v/>
      </c>
      <c r="B2097" s="10" t="s">
        <v>17071</v>
      </c>
      <c r="C2097" s="9" t="s">
        <v>17070</v>
      </c>
      <c r="D2097" s="8" t="s">
        <v>312</v>
      </c>
      <c r="E2097" s="6"/>
      <c r="F2097" s="6"/>
      <c r="G2097" s="6" t="s">
        <v>17069</v>
      </c>
      <c r="H2097" s="6"/>
      <c r="I2097" s="6" t="s">
        <v>0</v>
      </c>
      <c r="J2097" s="6"/>
      <c r="K2097" s="6"/>
      <c r="L2097" s="6" t="s">
        <v>0</v>
      </c>
      <c r="M2097" s="6" t="s">
        <v>0</v>
      </c>
      <c r="N2097" s="6"/>
      <c r="O2097" s="6"/>
      <c r="P2097" s="6" t="s">
        <v>0</v>
      </c>
      <c r="Q2097" s="7">
        <f>COUNTA(E2097:P2097)-COUNTIF(C2097:P2097," ")</f>
        <v>1</v>
      </c>
      <c r="R2097" s="6"/>
      <c r="S2097" s="5" t="s">
        <v>17065</v>
      </c>
      <c r="T2097" s="6" t="b">
        <v>1</v>
      </c>
    </row>
    <row r="2098" spans="1:20" ht="15.75" x14ac:dyDescent="0.25">
      <c r="A2098" s="6" t="str">
        <f>IFERROR(FIND($A$14,C2098),"")</f>
        <v/>
      </c>
      <c r="B2098" s="10" t="s">
        <v>13387</v>
      </c>
      <c r="C2098" s="9" t="s">
        <v>13386</v>
      </c>
      <c r="D2098" s="8" t="s">
        <v>14</v>
      </c>
      <c r="E2098" s="6"/>
      <c r="F2098" s="6" t="s">
        <v>13385</v>
      </c>
      <c r="G2098" s="6"/>
      <c r="H2098" s="6"/>
      <c r="I2098" s="6" t="s">
        <v>0</v>
      </c>
      <c r="J2098" s="6" t="s">
        <v>0</v>
      </c>
      <c r="K2098" s="6"/>
      <c r="L2098" s="6" t="s">
        <v>0</v>
      </c>
      <c r="M2098" s="6" t="s">
        <v>0</v>
      </c>
      <c r="N2098" s="6"/>
      <c r="O2098" s="6"/>
      <c r="P2098" s="6" t="s">
        <v>0</v>
      </c>
      <c r="Q2098" s="7">
        <f>COUNTA(E2098:P2098)-COUNTIF(C2098:P2098," ")</f>
        <v>1</v>
      </c>
      <c r="R2098" s="6"/>
      <c r="S2098" s="5"/>
      <c r="T2098" s="6" t="b">
        <v>1</v>
      </c>
    </row>
    <row r="2099" spans="1:20" ht="15.75" x14ac:dyDescent="0.25">
      <c r="A2099" s="6" t="str">
        <f>IFERROR(FIND($A$14,C2099),"")</f>
        <v/>
      </c>
      <c r="B2099" s="10" t="s">
        <v>6766</v>
      </c>
      <c r="C2099" s="9" t="s">
        <v>6765</v>
      </c>
      <c r="D2099" s="8" t="s">
        <v>312</v>
      </c>
      <c r="E2099" s="6"/>
      <c r="F2099" s="6"/>
      <c r="G2099" s="6" t="s">
        <v>6764</v>
      </c>
      <c r="H2099" s="6"/>
      <c r="I2099" s="6" t="s">
        <v>0</v>
      </c>
      <c r="J2099" s="6"/>
      <c r="K2099" s="6"/>
      <c r="L2099" s="6" t="s">
        <v>0</v>
      </c>
      <c r="M2099" s="6" t="s">
        <v>0</v>
      </c>
      <c r="N2099" s="6"/>
      <c r="O2099" s="6"/>
      <c r="P2099" s="6" t="s">
        <v>0</v>
      </c>
      <c r="Q2099" s="7">
        <f>COUNTA(E2099:P2099)-COUNTIF(C2099:P2099," ")</f>
        <v>1</v>
      </c>
      <c r="R2099" s="6"/>
      <c r="S2099" s="5"/>
      <c r="T2099" s="6" t="b">
        <v>1</v>
      </c>
    </row>
    <row r="2100" spans="1:20" ht="15.75" x14ac:dyDescent="0.25">
      <c r="A2100" s="6" t="str">
        <f>IFERROR(FIND($A$14,C2100),"")</f>
        <v/>
      </c>
      <c r="B2100" s="10" t="s">
        <v>6777</v>
      </c>
      <c r="C2100" s="9" t="s">
        <v>6776</v>
      </c>
      <c r="D2100" s="8" t="s">
        <v>312</v>
      </c>
      <c r="E2100" s="6"/>
      <c r="F2100" s="6"/>
      <c r="G2100" s="6" t="s">
        <v>6775</v>
      </c>
      <c r="H2100" s="6"/>
      <c r="I2100" s="6" t="s">
        <v>0</v>
      </c>
      <c r="J2100" s="6"/>
      <c r="K2100" s="6"/>
      <c r="L2100" s="6" t="s">
        <v>0</v>
      </c>
      <c r="M2100" s="6" t="s">
        <v>0</v>
      </c>
      <c r="N2100" s="6"/>
      <c r="O2100" s="6"/>
      <c r="P2100" s="6" t="s">
        <v>0</v>
      </c>
      <c r="Q2100" s="7">
        <f>COUNTA(E2100:P2100)-COUNTIF(C2100:P2100," ")</f>
        <v>1</v>
      </c>
      <c r="R2100" s="6"/>
      <c r="S2100" s="5"/>
      <c r="T2100" s="6" t="b">
        <v>1</v>
      </c>
    </row>
    <row r="2101" spans="1:20" ht="15.75" x14ac:dyDescent="0.25">
      <c r="A2101" s="6" t="str">
        <f>IFERROR(FIND($A$14,C2101),"")</f>
        <v/>
      </c>
      <c r="B2101" s="10" t="s">
        <v>17064</v>
      </c>
      <c r="C2101" s="9" t="s">
        <v>17063</v>
      </c>
      <c r="D2101" s="8" t="s">
        <v>14</v>
      </c>
      <c r="E2101" s="6"/>
      <c r="F2101" s="6" t="s">
        <v>17062</v>
      </c>
      <c r="G2101" s="6"/>
      <c r="H2101" s="6"/>
      <c r="I2101" s="6" t="s">
        <v>0</v>
      </c>
      <c r="J2101" s="6" t="s">
        <v>0</v>
      </c>
      <c r="K2101" s="6"/>
      <c r="L2101" s="6" t="s">
        <v>0</v>
      </c>
      <c r="M2101" s="6" t="s">
        <v>0</v>
      </c>
      <c r="N2101" s="6"/>
      <c r="O2101" s="6"/>
      <c r="P2101" s="6" t="s">
        <v>0</v>
      </c>
      <c r="Q2101" s="7">
        <f>COUNTA(E2101:P2101)-COUNTIF(C2101:P2101," ")</f>
        <v>1</v>
      </c>
      <c r="R2101" s="6"/>
      <c r="S2101" s="5" t="s">
        <v>16913</v>
      </c>
      <c r="T2101" s="6" t="b">
        <v>1</v>
      </c>
    </row>
    <row r="2102" spans="1:20" ht="15.75" x14ac:dyDescent="0.25">
      <c r="A2102" s="6" t="str">
        <f>IFERROR(FIND($A$14,C2102),"")</f>
        <v/>
      </c>
      <c r="B2102" s="10" t="s">
        <v>1271</v>
      </c>
      <c r="C2102" s="9" t="s">
        <v>1270</v>
      </c>
      <c r="D2102" s="8" t="s">
        <v>2</v>
      </c>
      <c r="E2102" s="6"/>
      <c r="F2102" s="6"/>
      <c r="G2102" s="6"/>
      <c r="H2102" s="6"/>
      <c r="I2102" s="6" t="s">
        <v>0</v>
      </c>
      <c r="J2102" s="6" t="s">
        <v>1269</v>
      </c>
      <c r="K2102" s="6"/>
      <c r="L2102" s="6" t="s">
        <v>0</v>
      </c>
      <c r="M2102" s="6" t="s">
        <v>0</v>
      </c>
      <c r="N2102" s="6" t="s">
        <v>1268</v>
      </c>
      <c r="O2102" s="6"/>
      <c r="P2102" s="6" t="s">
        <v>0</v>
      </c>
      <c r="Q2102" s="7">
        <f>COUNTA(E2102:P2102)-COUNTIF(C2102:P2102," ")</f>
        <v>2</v>
      </c>
      <c r="R2102" s="6"/>
      <c r="S2102" s="5"/>
      <c r="T2102" s="6" t="b">
        <v>1</v>
      </c>
    </row>
    <row r="2103" spans="1:20" ht="15.75" x14ac:dyDescent="0.25">
      <c r="A2103" s="6" t="str">
        <f>IFERROR(FIND($A$14,C2103),"")</f>
        <v/>
      </c>
      <c r="B2103" s="10" t="s">
        <v>6745</v>
      </c>
      <c r="C2103" s="9" t="s">
        <v>6744</v>
      </c>
      <c r="D2103" s="8" t="s">
        <v>14</v>
      </c>
      <c r="E2103" s="6"/>
      <c r="F2103" s="6" t="s">
        <v>6743</v>
      </c>
      <c r="G2103" s="6" t="s">
        <v>6742</v>
      </c>
      <c r="H2103" s="6"/>
      <c r="I2103" s="6" t="s">
        <v>0</v>
      </c>
      <c r="J2103" s="6" t="s">
        <v>6741</v>
      </c>
      <c r="K2103" s="6"/>
      <c r="L2103" s="6" t="s">
        <v>0</v>
      </c>
      <c r="M2103" s="6" t="s">
        <v>0</v>
      </c>
      <c r="N2103" s="6"/>
      <c r="O2103" s="6" t="s">
        <v>6740</v>
      </c>
      <c r="P2103" s="6" t="s">
        <v>0</v>
      </c>
      <c r="Q2103" s="7">
        <f>COUNTA(E2103:P2103)-COUNTIF(C2103:P2103," ")</f>
        <v>4</v>
      </c>
      <c r="R2103" s="6"/>
      <c r="S2103" s="5"/>
      <c r="T2103" s="6" t="b">
        <v>1</v>
      </c>
    </row>
    <row r="2104" spans="1:20" ht="15.75" x14ac:dyDescent="0.25">
      <c r="A2104" s="6" t="str">
        <f>IFERROR(FIND($A$14,C2104),"")</f>
        <v/>
      </c>
      <c r="B2104" s="10" t="s">
        <v>13384</v>
      </c>
      <c r="C2104" s="9" t="s">
        <v>13383</v>
      </c>
      <c r="D2104" s="8" t="s">
        <v>14</v>
      </c>
      <c r="E2104" s="6"/>
      <c r="F2104" s="6" t="s">
        <v>13382</v>
      </c>
      <c r="G2104" s="6"/>
      <c r="H2104" s="6"/>
      <c r="I2104" s="6" t="s">
        <v>0</v>
      </c>
      <c r="J2104" s="6" t="s">
        <v>0</v>
      </c>
      <c r="K2104" s="6"/>
      <c r="L2104" s="6" t="s">
        <v>0</v>
      </c>
      <c r="M2104" s="6" t="s">
        <v>0</v>
      </c>
      <c r="N2104" s="6"/>
      <c r="O2104" s="6"/>
      <c r="P2104" s="6" t="s">
        <v>0</v>
      </c>
      <c r="Q2104" s="7">
        <f>COUNTA(E2104:P2104)-COUNTIF(C2104:P2104," ")</f>
        <v>1</v>
      </c>
      <c r="R2104" s="6"/>
      <c r="S2104" s="5"/>
      <c r="T2104" s="6" t="b">
        <v>1</v>
      </c>
    </row>
    <row r="2105" spans="1:20" ht="15.75" x14ac:dyDescent="0.25">
      <c r="A2105" s="6" t="str">
        <f>IFERROR(FIND($A$14,C2105),"")</f>
        <v/>
      </c>
      <c r="B2105" s="10" t="s">
        <v>15234</v>
      </c>
      <c r="C2105" s="9" t="s">
        <v>15233</v>
      </c>
      <c r="D2105" s="8" t="s">
        <v>2</v>
      </c>
      <c r="E2105" s="6"/>
      <c r="F2105" s="6"/>
      <c r="G2105" s="6"/>
      <c r="H2105" s="6"/>
      <c r="I2105" s="6" t="s">
        <v>0</v>
      </c>
      <c r="J2105" s="6" t="s">
        <v>15232</v>
      </c>
      <c r="K2105" s="6"/>
      <c r="L2105" s="6" t="s">
        <v>0</v>
      </c>
      <c r="M2105" s="6" t="s">
        <v>15231</v>
      </c>
      <c r="N2105" s="6"/>
      <c r="O2105" s="6"/>
      <c r="P2105" s="6" t="s">
        <v>0</v>
      </c>
      <c r="Q2105" s="7">
        <f>COUNTA(E2105:P2105)-COUNTIF(C2105:P2105," ")</f>
        <v>2</v>
      </c>
      <c r="R2105" s="6"/>
      <c r="S2105" s="5" t="s">
        <v>15222</v>
      </c>
      <c r="T2105" s="6" t="b">
        <v>1</v>
      </c>
    </row>
    <row r="2106" spans="1:20" ht="15.75" x14ac:dyDescent="0.25">
      <c r="A2106" s="6" t="str">
        <f>IFERROR(FIND($A$14,C2106),"")</f>
        <v/>
      </c>
      <c r="B2106" s="10" t="s">
        <v>6800</v>
      </c>
      <c r="C2106" s="9" t="s">
        <v>6799</v>
      </c>
      <c r="D2106" s="8" t="s">
        <v>14</v>
      </c>
      <c r="E2106" s="6"/>
      <c r="F2106" s="6" t="s">
        <v>6798</v>
      </c>
      <c r="G2106" s="6" t="s">
        <v>6797</v>
      </c>
      <c r="H2106" s="6"/>
      <c r="I2106" s="6" t="s">
        <v>6796</v>
      </c>
      <c r="J2106" s="6" t="s">
        <v>0</v>
      </c>
      <c r="K2106" s="6"/>
      <c r="L2106" s="6" t="s">
        <v>0</v>
      </c>
      <c r="M2106" s="6" t="s">
        <v>0</v>
      </c>
      <c r="N2106" s="6"/>
      <c r="O2106" s="6"/>
      <c r="P2106" s="6" t="s">
        <v>0</v>
      </c>
      <c r="Q2106" s="7">
        <f>COUNTA(E2106:P2106)-COUNTIF(C2106:P2106," ")</f>
        <v>3</v>
      </c>
      <c r="R2106" s="6"/>
      <c r="S2106" s="5"/>
      <c r="T2106" s="6" t="b">
        <v>1</v>
      </c>
    </row>
    <row r="2107" spans="1:20" ht="15.75" x14ac:dyDescent="0.25">
      <c r="A2107" s="6" t="str">
        <f>IFERROR(FIND($A$14,C2107),"")</f>
        <v/>
      </c>
      <c r="B2107" s="10" t="s">
        <v>6795</v>
      </c>
      <c r="C2107" s="9" t="s">
        <v>6794</v>
      </c>
      <c r="D2107" s="8" t="s">
        <v>14</v>
      </c>
      <c r="E2107" s="6"/>
      <c r="F2107" s="6" t="s">
        <v>6793</v>
      </c>
      <c r="G2107" s="6" t="s">
        <v>6792</v>
      </c>
      <c r="H2107" s="6"/>
      <c r="I2107" s="6" t="s">
        <v>6791</v>
      </c>
      <c r="J2107" s="6" t="s">
        <v>0</v>
      </c>
      <c r="K2107" s="6"/>
      <c r="L2107" s="6" t="s">
        <v>0</v>
      </c>
      <c r="M2107" s="6" t="s">
        <v>0</v>
      </c>
      <c r="N2107" s="6"/>
      <c r="O2107" s="6"/>
      <c r="P2107" s="6" t="s">
        <v>0</v>
      </c>
      <c r="Q2107" s="7">
        <f>COUNTA(E2107:P2107)-COUNTIF(C2107:P2107," ")</f>
        <v>3</v>
      </c>
      <c r="R2107" s="6"/>
      <c r="S2107" s="5"/>
      <c r="T2107" s="6" t="b">
        <v>1</v>
      </c>
    </row>
    <row r="2108" spans="1:20" ht="15.75" x14ac:dyDescent="0.25">
      <c r="A2108" s="6" t="str">
        <f>IFERROR(FIND($A$14,C2108),"")</f>
        <v/>
      </c>
      <c r="B2108" s="10" t="s">
        <v>6763</v>
      </c>
      <c r="C2108" s="9" t="s">
        <v>6762</v>
      </c>
      <c r="D2108" s="8" t="s">
        <v>14</v>
      </c>
      <c r="E2108" s="6"/>
      <c r="F2108" s="6" t="s">
        <v>6761</v>
      </c>
      <c r="G2108" s="6" t="s">
        <v>6760</v>
      </c>
      <c r="H2108" s="6"/>
      <c r="I2108" s="6" t="s">
        <v>6759</v>
      </c>
      <c r="J2108" s="6" t="s">
        <v>0</v>
      </c>
      <c r="K2108" s="6"/>
      <c r="L2108" s="6" t="s">
        <v>0</v>
      </c>
      <c r="M2108" s="6" t="s">
        <v>0</v>
      </c>
      <c r="N2108" s="6"/>
      <c r="O2108" s="6"/>
      <c r="P2108" s="6" t="s">
        <v>0</v>
      </c>
      <c r="Q2108" s="7">
        <f>COUNTA(E2108:P2108)-COUNTIF(C2108:P2108," ")</f>
        <v>3</v>
      </c>
      <c r="R2108" s="6"/>
      <c r="S2108" s="5"/>
      <c r="T2108" s="6" t="b">
        <v>1</v>
      </c>
    </row>
    <row r="2109" spans="1:20" ht="15.75" x14ac:dyDescent="0.25">
      <c r="A2109" s="6" t="str">
        <f>IFERROR(FIND($A$14,C2109),"")</f>
        <v/>
      </c>
      <c r="B2109" s="10" t="s">
        <v>6758</v>
      </c>
      <c r="C2109" s="9" t="s">
        <v>6757</v>
      </c>
      <c r="D2109" s="8" t="s">
        <v>312</v>
      </c>
      <c r="E2109" s="6"/>
      <c r="F2109" s="6"/>
      <c r="G2109" s="6" t="s">
        <v>6756</v>
      </c>
      <c r="H2109" s="6"/>
      <c r="I2109" s="6" t="s">
        <v>6755</v>
      </c>
      <c r="J2109" s="6"/>
      <c r="K2109" s="6"/>
      <c r="L2109" s="6" t="s">
        <v>0</v>
      </c>
      <c r="M2109" s="6" t="s">
        <v>0</v>
      </c>
      <c r="N2109" s="6"/>
      <c r="O2109" s="6"/>
      <c r="P2109" s="6" t="s">
        <v>0</v>
      </c>
      <c r="Q2109" s="7">
        <f>COUNTA(E2109:P2109)-COUNTIF(C2109:P2109," ")</f>
        <v>2</v>
      </c>
      <c r="R2109" s="6"/>
      <c r="S2109" s="5"/>
      <c r="T2109" s="6" t="b">
        <v>1</v>
      </c>
    </row>
    <row r="2110" spans="1:20" ht="15.75" x14ac:dyDescent="0.25">
      <c r="A2110" s="6" t="str">
        <f>IFERROR(FIND($A$14,C2110),"")</f>
        <v/>
      </c>
      <c r="B2110" s="10" t="s">
        <v>6754</v>
      </c>
      <c r="C2110" s="9" t="s">
        <v>6753</v>
      </c>
      <c r="D2110" s="8" t="s">
        <v>14</v>
      </c>
      <c r="E2110" s="6"/>
      <c r="F2110" s="6" t="s">
        <v>6751</v>
      </c>
      <c r="G2110" s="6" t="s">
        <v>6752</v>
      </c>
      <c r="H2110" s="6"/>
      <c r="I2110" s="6" t="s">
        <v>6751</v>
      </c>
      <c r="J2110" s="6" t="s">
        <v>0</v>
      </c>
      <c r="K2110" s="6"/>
      <c r="L2110" s="6" t="s">
        <v>0</v>
      </c>
      <c r="M2110" s="6" t="s">
        <v>0</v>
      </c>
      <c r="N2110" s="6" t="s">
        <v>6750</v>
      </c>
      <c r="O2110" s="6"/>
      <c r="P2110" s="6" t="s">
        <v>0</v>
      </c>
      <c r="Q2110" s="7">
        <f>COUNTA(E2110:P2110)-COUNTIF(C2110:P2110," ")</f>
        <v>4</v>
      </c>
      <c r="R2110" s="6"/>
      <c r="S2110" s="5"/>
      <c r="T2110" s="6" t="b">
        <v>1</v>
      </c>
    </row>
    <row r="2111" spans="1:20" ht="15.75" x14ac:dyDescent="0.25">
      <c r="A2111" s="6" t="str">
        <f>IFERROR(FIND($A$14,C2111),"")</f>
        <v/>
      </c>
      <c r="B2111" s="10" t="s">
        <v>6774</v>
      </c>
      <c r="C2111" s="9" t="s">
        <v>6771</v>
      </c>
      <c r="D2111" s="8" t="s">
        <v>14</v>
      </c>
      <c r="E2111" s="6"/>
      <c r="F2111" s="6" t="s">
        <v>6773</v>
      </c>
      <c r="G2111" s="6" t="s">
        <v>6772</v>
      </c>
      <c r="H2111" s="6"/>
      <c r="I2111" s="6" t="s">
        <v>6771</v>
      </c>
      <c r="J2111" s="6" t="s">
        <v>0</v>
      </c>
      <c r="K2111" s="6"/>
      <c r="L2111" s="6" t="s">
        <v>0</v>
      </c>
      <c r="M2111" s="6" t="s">
        <v>0</v>
      </c>
      <c r="N2111" s="6"/>
      <c r="O2111" s="6"/>
      <c r="P2111" s="6" t="s">
        <v>0</v>
      </c>
      <c r="Q2111" s="7">
        <f>COUNTA(E2111:P2111)-COUNTIF(C2111:P2111," ")</f>
        <v>3</v>
      </c>
      <c r="R2111" s="6"/>
      <c r="S2111" s="5"/>
      <c r="T2111" s="6" t="b">
        <v>1</v>
      </c>
    </row>
    <row r="2112" spans="1:20" ht="15.75" x14ac:dyDescent="0.25">
      <c r="A2112" s="6" t="str">
        <f>IFERROR(FIND($A$14,C2112),"")</f>
        <v/>
      </c>
      <c r="B2112" s="10" t="s">
        <v>13381</v>
      </c>
      <c r="C2112" s="9" t="s">
        <v>13380</v>
      </c>
      <c r="D2112" s="8" t="s">
        <v>14</v>
      </c>
      <c r="E2112" s="6"/>
      <c r="F2112" s="6" t="s">
        <v>6773</v>
      </c>
      <c r="G2112" s="6"/>
      <c r="H2112" s="6"/>
      <c r="I2112" s="6" t="s">
        <v>13379</v>
      </c>
      <c r="J2112" s="6" t="s">
        <v>0</v>
      </c>
      <c r="K2112" s="6"/>
      <c r="L2112" s="6" t="s">
        <v>0</v>
      </c>
      <c r="M2112" s="6" t="s">
        <v>0</v>
      </c>
      <c r="N2112" s="6"/>
      <c r="O2112" s="6"/>
      <c r="P2112" s="6" t="s">
        <v>0</v>
      </c>
      <c r="Q2112" s="7">
        <f>COUNTA(E2112:P2112)-COUNTIF(C2112:P2112," ")</f>
        <v>2</v>
      </c>
      <c r="R2112" s="6"/>
      <c r="S2112" s="5"/>
      <c r="T2112" s="6" t="b">
        <v>1</v>
      </c>
    </row>
    <row r="2113" spans="1:20" ht="15.75" x14ac:dyDescent="0.25">
      <c r="A2113" s="6" t="str">
        <f>IFERROR(FIND($A$14,C2113),"")</f>
        <v/>
      </c>
      <c r="B2113" s="10" t="s">
        <v>6749</v>
      </c>
      <c r="C2113" s="9" t="s">
        <v>6748</v>
      </c>
      <c r="D2113" s="8" t="s">
        <v>312</v>
      </c>
      <c r="E2113" s="6"/>
      <c r="F2113" s="6"/>
      <c r="G2113" s="6" t="s">
        <v>6747</v>
      </c>
      <c r="H2113" s="6"/>
      <c r="I2113" s="6" t="s">
        <v>0</v>
      </c>
      <c r="J2113" s="6"/>
      <c r="K2113" s="6"/>
      <c r="L2113" s="6" t="s">
        <v>0</v>
      </c>
      <c r="M2113" s="6" t="s">
        <v>0</v>
      </c>
      <c r="N2113" s="6" t="s">
        <v>6746</v>
      </c>
      <c r="O2113" s="6"/>
      <c r="P2113" s="6" t="s">
        <v>0</v>
      </c>
      <c r="Q2113" s="7">
        <f>COUNTA(E2113:P2113)-COUNTIF(C2113:P2113," ")</f>
        <v>2</v>
      </c>
      <c r="R2113" s="6"/>
      <c r="S2113" s="5"/>
      <c r="T2113" s="6" t="b">
        <v>1</v>
      </c>
    </row>
    <row r="2114" spans="1:20" ht="15.75" x14ac:dyDescent="0.25">
      <c r="A2114" s="6" t="str">
        <f>IFERROR(FIND($A$14,C2114),"")</f>
        <v/>
      </c>
      <c r="B2114" s="10" t="s">
        <v>1267</v>
      </c>
      <c r="C2114" s="9" t="s">
        <v>1266</v>
      </c>
      <c r="D2114" s="8" t="s">
        <v>2</v>
      </c>
      <c r="E2114" s="6"/>
      <c r="F2114" s="6"/>
      <c r="G2114" s="6"/>
      <c r="H2114" s="6"/>
      <c r="I2114" s="6" t="s">
        <v>0</v>
      </c>
      <c r="J2114" s="6" t="s">
        <v>1265</v>
      </c>
      <c r="K2114" s="6"/>
      <c r="L2114" s="6" t="s">
        <v>0</v>
      </c>
      <c r="M2114" s="6" t="s">
        <v>0</v>
      </c>
      <c r="N2114" s="6"/>
      <c r="O2114" s="6"/>
      <c r="P2114" s="6" t="s">
        <v>0</v>
      </c>
      <c r="Q2114" s="7">
        <f>COUNTA(E2114:P2114)-COUNTIF(C2114:P2114," ")</f>
        <v>1</v>
      </c>
      <c r="R2114" s="6"/>
      <c r="S2114" s="5"/>
      <c r="T2114" s="6" t="b">
        <v>1</v>
      </c>
    </row>
    <row r="2115" spans="1:20" ht="15.75" x14ac:dyDescent="0.25">
      <c r="A2115" s="6" t="str">
        <f>IFERROR(FIND($A$14,C2115),"")</f>
        <v/>
      </c>
      <c r="B2115" s="10" t="s">
        <v>6770</v>
      </c>
      <c r="C2115" s="9" t="s">
        <v>6769</v>
      </c>
      <c r="D2115" s="8" t="s">
        <v>14</v>
      </c>
      <c r="E2115" s="6"/>
      <c r="F2115" s="6" t="s">
        <v>6768</v>
      </c>
      <c r="G2115" s="6" t="s">
        <v>6767</v>
      </c>
      <c r="H2115" s="6"/>
      <c r="I2115" s="6" t="s">
        <v>0</v>
      </c>
      <c r="J2115" s="6" t="s">
        <v>0</v>
      </c>
      <c r="K2115" s="6"/>
      <c r="L2115" s="6" t="s">
        <v>0</v>
      </c>
      <c r="M2115" s="6" t="s">
        <v>0</v>
      </c>
      <c r="N2115" s="6"/>
      <c r="O2115" s="6"/>
      <c r="P2115" s="6" t="s">
        <v>0</v>
      </c>
      <c r="Q2115" s="7">
        <f>COUNTA(E2115:P2115)-COUNTIF(C2115:P2115," ")</f>
        <v>2</v>
      </c>
      <c r="R2115" s="6"/>
      <c r="S2115" s="5"/>
      <c r="T2115" s="6" t="b">
        <v>1</v>
      </c>
    </row>
    <row r="2116" spans="1:20" ht="15.75" x14ac:dyDescent="0.25">
      <c r="A2116" s="6" t="str">
        <f>IFERROR(FIND($A$14,C2116),"")</f>
        <v/>
      </c>
      <c r="B2116" s="10" t="s">
        <v>1264</v>
      </c>
      <c r="C2116" s="9" t="s">
        <v>1263</v>
      </c>
      <c r="D2116" s="8" t="s">
        <v>900</v>
      </c>
      <c r="E2116" s="6"/>
      <c r="F2116" s="6"/>
      <c r="G2116" s="6"/>
      <c r="H2116" s="6"/>
      <c r="I2116" s="6" t="s">
        <v>0</v>
      </c>
      <c r="J2116" s="6" t="s">
        <v>1262</v>
      </c>
      <c r="K2116" s="6"/>
      <c r="L2116" s="6" t="s">
        <v>0</v>
      </c>
      <c r="M2116" s="6" t="s">
        <v>0</v>
      </c>
      <c r="N2116" s="6" t="s">
        <v>1261</v>
      </c>
      <c r="O2116" s="6"/>
      <c r="P2116" s="6" t="s">
        <v>1260</v>
      </c>
      <c r="Q2116" s="7">
        <f>COUNTA(E2116:P2116)-COUNTIF(C2116:P2116," ")</f>
        <v>3</v>
      </c>
      <c r="R2116" s="6"/>
      <c r="S2116" s="5"/>
      <c r="T2116" s="6" t="b">
        <v>1</v>
      </c>
    </row>
    <row r="2117" spans="1:20" ht="15.75" x14ac:dyDescent="0.25">
      <c r="A2117" s="6" t="str">
        <f>IFERROR(FIND($A$14,C2117),"")</f>
        <v/>
      </c>
      <c r="B2117" s="10" t="s">
        <v>6726</v>
      </c>
      <c r="C2117" s="9" t="s">
        <v>6725</v>
      </c>
      <c r="D2117" s="8" t="s">
        <v>14</v>
      </c>
      <c r="E2117" s="6"/>
      <c r="F2117" s="6" t="s">
        <v>6723</v>
      </c>
      <c r="G2117" s="6" t="s">
        <v>6724</v>
      </c>
      <c r="H2117" s="6"/>
      <c r="I2117" s="6" t="s">
        <v>6723</v>
      </c>
      <c r="J2117" s="6" t="s">
        <v>0</v>
      </c>
      <c r="K2117" s="6"/>
      <c r="L2117" s="6" t="s">
        <v>0</v>
      </c>
      <c r="M2117" s="6" t="s">
        <v>6722</v>
      </c>
      <c r="N2117" s="6"/>
      <c r="O2117" s="6"/>
      <c r="P2117" s="6" t="s">
        <v>0</v>
      </c>
      <c r="Q2117" s="7">
        <f>COUNTA(E2117:P2117)-COUNTIF(C2117:P2117," ")</f>
        <v>4</v>
      </c>
      <c r="R2117" s="6"/>
      <c r="S2117" s="5"/>
      <c r="T2117" s="6" t="b">
        <v>1</v>
      </c>
    </row>
    <row r="2118" spans="1:20" ht="15.75" x14ac:dyDescent="0.25">
      <c r="A2118" s="6" t="str">
        <f>IFERROR(FIND($A$14,C2118),"")</f>
        <v/>
      </c>
      <c r="B2118" s="10" t="s">
        <v>6721</v>
      </c>
      <c r="C2118" s="9" t="s">
        <v>6720</v>
      </c>
      <c r="D2118" s="8" t="s">
        <v>312</v>
      </c>
      <c r="E2118" s="6"/>
      <c r="F2118" s="6"/>
      <c r="G2118" s="6" t="s">
        <v>6719</v>
      </c>
      <c r="H2118" s="6"/>
      <c r="I2118" s="6" t="s">
        <v>0</v>
      </c>
      <c r="J2118" s="6"/>
      <c r="K2118" s="6"/>
      <c r="L2118" s="6" t="s">
        <v>0</v>
      </c>
      <c r="M2118" s="6" t="s">
        <v>0</v>
      </c>
      <c r="N2118" s="6"/>
      <c r="O2118" s="6"/>
      <c r="P2118" s="6" t="s">
        <v>0</v>
      </c>
      <c r="Q2118" s="7">
        <f>COUNTA(E2118:P2118)-COUNTIF(C2118:P2118," ")</f>
        <v>1</v>
      </c>
      <c r="R2118" s="6"/>
      <c r="S2118" s="5"/>
      <c r="T2118" s="6" t="b">
        <v>1</v>
      </c>
    </row>
    <row r="2119" spans="1:20" ht="15.75" x14ac:dyDescent="0.25">
      <c r="A2119" s="6" t="str">
        <f>IFERROR(FIND($A$14,C2119),"")</f>
        <v/>
      </c>
      <c r="B2119" s="10" t="s">
        <v>18934</v>
      </c>
      <c r="C2119" s="9" t="s">
        <v>18933</v>
      </c>
      <c r="D2119" s="8" t="s">
        <v>25</v>
      </c>
      <c r="E2119" s="6"/>
      <c r="F2119" s="6"/>
      <c r="G2119" s="6"/>
      <c r="H2119" s="6"/>
      <c r="I2119" s="6"/>
      <c r="J2119" s="6"/>
      <c r="K2119" s="6" t="s">
        <v>18932</v>
      </c>
      <c r="L2119" s="6" t="s">
        <v>0</v>
      </c>
      <c r="M2119" s="6" t="s">
        <v>18931</v>
      </c>
      <c r="N2119" s="6"/>
      <c r="O2119" s="6"/>
      <c r="P2119" s="6" t="s">
        <v>0</v>
      </c>
      <c r="Q2119" s="7">
        <f>COUNTA(E2119:P2119)-COUNTIF(C2119:P2119," ")</f>
        <v>2</v>
      </c>
      <c r="R2119" s="6"/>
      <c r="S2119" s="5"/>
      <c r="T2119" s="6" t="b">
        <v>1</v>
      </c>
    </row>
    <row r="2120" spans="1:20" ht="15.75" x14ac:dyDescent="0.25">
      <c r="A2120" s="6" t="str">
        <f>IFERROR(FIND($A$14,C2120),"")</f>
        <v/>
      </c>
      <c r="B2120" s="10" t="s">
        <v>6718</v>
      </c>
      <c r="C2120" s="9" t="s">
        <v>6717</v>
      </c>
      <c r="D2120" s="8" t="s">
        <v>312</v>
      </c>
      <c r="E2120" s="6"/>
      <c r="F2120" s="6"/>
      <c r="G2120" s="6" t="s">
        <v>6716</v>
      </c>
      <c r="H2120" s="6"/>
      <c r="I2120" s="6" t="s">
        <v>0</v>
      </c>
      <c r="J2120" s="6"/>
      <c r="K2120" s="6"/>
      <c r="L2120" s="6" t="s">
        <v>0</v>
      </c>
      <c r="M2120" s="6" t="s">
        <v>0</v>
      </c>
      <c r="N2120" s="6"/>
      <c r="O2120" s="6"/>
      <c r="P2120" s="6" t="s">
        <v>0</v>
      </c>
      <c r="Q2120" s="7">
        <f>COUNTA(E2120:P2120)-COUNTIF(C2120:P2120," ")</f>
        <v>1</v>
      </c>
      <c r="R2120" s="6"/>
      <c r="S2120" s="5"/>
      <c r="T2120" s="6" t="b">
        <v>1</v>
      </c>
    </row>
    <row r="2121" spans="1:20" ht="15.75" x14ac:dyDescent="0.25">
      <c r="A2121" s="6" t="str">
        <f>IFERROR(FIND($A$14,C2121),"")</f>
        <v/>
      </c>
      <c r="B2121" s="10" t="s">
        <v>6715</v>
      </c>
      <c r="C2121" s="9" t="s">
        <v>6714</v>
      </c>
      <c r="D2121" s="8" t="s">
        <v>312</v>
      </c>
      <c r="E2121" s="6"/>
      <c r="F2121" s="6"/>
      <c r="G2121" s="6" t="s">
        <v>6713</v>
      </c>
      <c r="H2121" s="6"/>
      <c r="I2121" s="6" t="s">
        <v>6712</v>
      </c>
      <c r="J2121" s="6" t="s">
        <v>6711</v>
      </c>
      <c r="K2121" s="6"/>
      <c r="L2121" s="6" t="s">
        <v>0</v>
      </c>
      <c r="M2121" s="6" t="s">
        <v>0</v>
      </c>
      <c r="N2121" s="6" t="s">
        <v>6710</v>
      </c>
      <c r="O2121" s="6"/>
      <c r="P2121" s="6" t="s">
        <v>6709</v>
      </c>
      <c r="Q2121" s="7">
        <f>COUNTA(E2121:P2121)-COUNTIF(C2121:P2121," ")</f>
        <v>5</v>
      </c>
      <c r="R2121" s="6"/>
      <c r="S2121" s="5"/>
      <c r="T2121" s="6" t="b">
        <v>1</v>
      </c>
    </row>
    <row r="2122" spans="1:20" ht="15.75" x14ac:dyDescent="0.25">
      <c r="A2122" s="6">
        <f>IFERROR(FIND($A$14,C2122),"")</f>
        <v>8</v>
      </c>
      <c r="B2122" s="10" t="s">
        <v>19010</v>
      </c>
      <c r="C2122" s="9" t="s">
        <v>19009</v>
      </c>
      <c r="D2122" s="8" t="s">
        <v>14</v>
      </c>
      <c r="E2122" s="6"/>
      <c r="F2122" s="6" t="s">
        <v>13</v>
      </c>
      <c r="G2122" s="6"/>
      <c r="H2122" s="6"/>
      <c r="I2122" s="6" t="s">
        <v>0</v>
      </c>
      <c r="J2122" s="6" t="s">
        <v>19008</v>
      </c>
      <c r="K2122" s="6" t="s">
        <v>19007</v>
      </c>
      <c r="L2122" s="6" t="s">
        <v>0</v>
      </c>
      <c r="M2122" s="6" t="s">
        <v>0</v>
      </c>
      <c r="N2122" s="6" t="s">
        <v>19006</v>
      </c>
      <c r="O2122" s="6"/>
      <c r="P2122" s="6" t="s">
        <v>19005</v>
      </c>
      <c r="Q2122" s="7">
        <f>COUNTA(E2122:P2122)-COUNTIF(C2122:P2122," ")</f>
        <v>5</v>
      </c>
      <c r="R2122" s="6"/>
      <c r="S2122" s="5" t="s">
        <v>15391</v>
      </c>
      <c r="T2122" s="6" t="b">
        <v>1</v>
      </c>
    </row>
    <row r="2123" spans="1:20" ht="15.75" x14ac:dyDescent="0.25">
      <c r="A2123" s="6" t="str">
        <f>IFERROR(FIND($A$14,C2123),"")</f>
        <v/>
      </c>
      <c r="B2123" s="10" t="s">
        <v>19004</v>
      </c>
      <c r="C2123" s="9" t="s">
        <v>19003</v>
      </c>
      <c r="D2123" s="8" t="s">
        <v>221</v>
      </c>
      <c r="E2123" s="40" t="s">
        <v>13</v>
      </c>
      <c r="F2123" s="6"/>
      <c r="G2123" s="6"/>
      <c r="H2123" s="6"/>
      <c r="I2123" s="6" t="s">
        <v>19002</v>
      </c>
      <c r="J2123" s="6" t="s">
        <v>19001</v>
      </c>
      <c r="K2123" s="6" t="s">
        <v>19000</v>
      </c>
      <c r="L2123" s="6" t="s">
        <v>0</v>
      </c>
      <c r="M2123" s="6" t="s">
        <v>19000</v>
      </c>
      <c r="N2123" s="6" t="s">
        <v>18999</v>
      </c>
      <c r="O2123" s="6"/>
      <c r="P2123" s="6" t="s">
        <v>18998</v>
      </c>
      <c r="Q2123" s="7">
        <f>COUNTA(E2123:P2123)-COUNTIF(C2123:P2123," ")</f>
        <v>7</v>
      </c>
      <c r="R2123" s="6"/>
      <c r="S2123" s="5" t="s">
        <v>16240</v>
      </c>
      <c r="T2123" s="6" t="b">
        <v>1</v>
      </c>
    </row>
    <row r="2124" spans="1:20" ht="15.75" x14ac:dyDescent="0.25">
      <c r="A2124" s="6" t="str">
        <f>IFERROR(FIND($A$14,C2124),"")</f>
        <v/>
      </c>
      <c r="B2124" s="10" t="s">
        <v>14713</v>
      </c>
      <c r="C2124" s="9" t="s">
        <v>14712</v>
      </c>
      <c r="D2124" s="8" t="s">
        <v>221</v>
      </c>
      <c r="E2124" s="40" t="s">
        <v>13</v>
      </c>
      <c r="F2124" s="6"/>
      <c r="G2124" s="6" t="s">
        <v>14711</v>
      </c>
      <c r="H2124" s="6"/>
      <c r="I2124" s="6" t="s">
        <v>0</v>
      </c>
      <c r="J2124" s="6" t="s">
        <v>14710</v>
      </c>
      <c r="K2124" s="6"/>
      <c r="L2124" s="6" t="s">
        <v>0</v>
      </c>
      <c r="M2124" s="6" t="s">
        <v>0</v>
      </c>
      <c r="N2124" s="6" t="s">
        <v>14709</v>
      </c>
      <c r="O2124" s="6"/>
      <c r="P2124" s="6" t="s">
        <v>14708</v>
      </c>
      <c r="Q2124" s="7">
        <f>COUNTA(E2124:P2124)-COUNTIF(C2124:P2124," ")</f>
        <v>5</v>
      </c>
      <c r="R2124" s="13" t="s">
        <v>14410</v>
      </c>
      <c r="S2124" s="5"/>
      <c r="T2124" s="6" t="b">
        <v>1</v>
      </c>
    </row>
    <row r="2125" spans="1:20" ht="15.75" x14ac:dyDescent="0.25">
      <c r="A2125" s="6" t="str">
        <f>IFERROR(FIND($A$14,C2125),"")</f>
        <v/>
      </c>
      <c r="B2125" s="10" t="s">
        <v>13378</v>
      </c>
      <c r="C2125" s="9" t="s">
        <v>13376</v>
      </c>
      <c r="D2125" s="8" t="s">
        <v>14</v>
      </c>
      <c r="E2125" s="6"/>
      <c r="F2125" s="6" t="s">
        <v>13377</v>
      </c>
      <c r="G2125" s="6"/>
      <c r="H2125" s="6"/>
      <c r="I2125" s="6" t="s">
        <v>13376</v>
      </c>
      <c r="J2125" s="6" t="s">
        <v>0</v>
      </c>
      <c r="K2125" s="6"/>
      <c r="L2125" s="6" t="s">
        <v>0</v>
      </c>
      <c r="M2125" s="6" t="s">
        <v>0</v>
      </c>
      <c r="N2125" s="6"/>
      <c r="O2125" s="6"/>
      <c r="P2125" s="6" t="s">
        <v>0</v>
      </c>
      <c r="Q2125" s="7">
        <f>COUNTA(E2125:P2125)-COUNTIF(C2125:P2125," ")</f>
        <v>2</v>
      </c>
      <c r="R2125" s="6"/>
      <c r="S2125" s="5"/>
      <c r="T2125" s="6" t="b">
        <v>1</v>
      </c>
    </row>
    <row r="2126" spans="1:20" ht="15.75" x14ac:dyDescent="0.25">
      <c r="A2126" s="6" t="str">
        <f>IFERROR(FIND($A$14,C2126),"")</f>
        <v/>
      </c>
      <c r="B2126" s="10" t="s">
        <v>18049</v>
      </c>
      <c r="C2126" s="9" t="s">
        <v>18048</v>
      </c>
      <c r="D2126" s="8" t="s">
        <v>312</v>
      </c>
      <c r="E2126" s="6"/>
      <c r="F2126" s="6"/>
      <c r="G2126" s="6" t="s">
        <v>18047</v>
      </c>
      <c r="H2126" s="6"/>
      <c r="I2126" s="6" t="s">
        <v>0</v>
      </c>
      <c r="J2126" s="6" t="s">
        <v>18046</v>
      </c>
      <c r="K2126" s="6"/>
      <c r="L2126" s="6" t="s">
        <v>0</v>
      </c>
      <c r="M2126" s="6" t="s">
        <v>18045</v>
      </c>
      <c r="N2126" s="6"/>
      <c r="O2126" s="6"/>
      <c r="P2126" s="6" t="s">
        <v>18044</v>
      </c>
      <c r="Q2126" s="7">
        <f>COUNTA(E2126:P2126)-COUNTIF(C2126:P2126," ")</f>
        <v>4</v>
      </c>
      <c r="R2126" s="6" t="s">
        <v>14396</v>
      </c>
      <c r="S2126" s="15" t="s">
        <v>18035</v>
      </c>
      <c r="T2126" s="6" t="b">
        <v>0</v>
      </c>
    </row>
    <row r="2127" spans="1:20" ht="15.75" x14ac:dyDescent="0.25">
      <c r="A2127" s="6" t="str">
        <f>IFERROR(FIND($A$14,C2127),"")</f>
        <v/>
      </c>
      <c r="B2127" s="10" t="s">
        <v>1259</v>
      </c>
      <c r="C2127" s="9" t="s">
        <v>1258</v>
      </c>
      <c r="D2127" s="8" t="s">
        <v>900</v>
      </c>
      <c r="E2127" s="6"/>
      <c r="F2127" s="6"/>
      <c r="G2127" s="6"/>
      <c r="H2127" s="6"/>
      <c r="I2127" s="6" t="s">
        <v>0</v>
      </c>
      <c r="J2127" s="6" t="s">
        <v>1257</v>
      </c>
      <c r="K2127" s="6"/>
      <c r="L2127" s="6" t="s">
        <v>0</v>
      </c>
      <c r="M2127" s="6" t="s">
        <v>0</v>
      </c>
      <c r="N2127" s="6"/>
      <c r="O2127" s="6"/>
      <c r="P2127" s="6" t="s">
        <v>0</v>
      </c>
      <c r="Q2127" s="7">
        <f>COUNTA(E2127:P2127)-COUNTIF(C2127:P2127," ")</f>
        <v>1</v>
      </c>
      <c r="R2127" s="6"/>
      <c r="S2127" s="5"/>
      <c r="T2127" s="6" t="b">
        <v>1</v>
      </c>
    </row>
    <row r="2128" spans="1:20" ht="15.75" x14ac:dyDescent="0.25">
      <c r="A2128" s="6" t="str">
        <f>IFERROR(FIND($A$14,C2128),"")</f>
        <v/>
      </c>
      <c r="B2128" s="10" t="s">
        <v>6700</v>
      </c>
      <c r="C2128" s="9" t="s">
        <v>6699</v>
      </c>
      <c r="D2128" s="8" t="s">
        <v>14</v>
      </c>
      <c r="E2128" s="6"/>
      <c r="F2128" s="6" t="s">
        <v>6698</v>
      </c>
      <c r="G2128" s="6" t="s">
        <v>6697</v>
      </c>
      <c r="H2128" s="6"/>
      <c r="I2128" s="6" t="s">
        <v>6696</v>
      </c>
      <c r="J2128" s="6" t="s">
        <v>6695</v>
      </c>
      <c r="K2128" s="6"/>
      <c r="L2128" s="6" t="s">
        <v>0</v>
      </c>
      <c r="M2128" s="6" t="s">
        <v>6694</v>
      </c>
      <c r="N2128" s="6"/>
      <c r="O2128" s="6"/>
      <c r="P2128" s="6" t="s">
        <v>0</v>
      </c>
      <c r="Q2128" s="7">
        <f>COUNTA(E2128:P2128)-COUNTIF(C2128:P2128," ")</f>
        <v>5</v>
      </c>
      <c r="R2128" s="6"/>
      <c r="S2128" s="5"/>
      <c r="T2128" s="6" t="b">
        <v>1</v>
      </c>
    </row>
    <row r="2129" spans="1:20" ht="15.75" x14ac:dyDescent="0.25">
      <c r="A2129" s="6" t="str">
        <f>IFERROR(FIND($A$14,C2129),"")</f>
        <v/>
      </c>
      <c r="B2129" s="10" t="s">
        <v>6708</v>
      </c>
      <c r="C2129" s="9" t="s">
        <v>6707</v>
      </c>
      <c r="D2129" s="8" t="s">
        <v>14</v>
      </c>
      <c r="E2129" s="6"/>
      <c r="F2129" s="6" t="s">
        <v>6706</v>
      </c>
      <c r="G2129" s="6" t="s">
        <v>6705</v>
      </c>
      <c r="H2129" s="6"/>
      <c r="I2129" s="6" t="s">
        <v>0</v>
      </c>
      <c r="J2129" s="6" t="s">
        <v>6704</v>
      </c>
      <c r="K2129" s="6"/>
      <c r="L2129" s="6" t="s">
        <v>0</v>
      </c>
      <c r="M2129" s="6" t="s">
        <v>6703</v>
      </c>
      <c r="N2129" s="6" t="s">
        <v>6702</v>
      </c>
      <c r="O2129" s="6" t="s">
        <v>6701</v>
      </c>
      <c r="P2129" s="6" t="s">
        <v>0</v>
      </c>
      <c r="Q2129" s="7">
        <f>COUNTA(E2129:P2129)-COUNTIF(C2129:P2129," ")</f>
        <v>6</v>
      </c>
      <c r="R2129" s="6"/>
      <c r="S2129" s="5"/>
      <c r="T2129" s="6" t="b">
        <v>1</v>
      </c>
    </row>
    <row r="2130" spans="1:20" ht="15.75" x14ac:dyDescent="0.25">
      <c r="A2130" s="6" t="str">
        <f>IFERROR(FIND($A$14,C2130),"")</f>
        <v/>
      </c>
      <c r="B2130" s="10" t="s">
        <v>1256</v>
      </c>
      <c r="C2130" s="9" t="s">
        <v>1255</v>
      </c>
      <c r="D2130" s="8" t="s">
        <v>14</v>
      </c>
      <c r="E2130" s="6"/>
      <c r="F2130" s="6" t="s">
        <v>13</v>
      </c>
      <c r="G2130" s="6"/>
      <c r="H2130" s="6"/>
      <c r="I2130" s="6" t="s">
        <v>0</v>
      </c>
      <c r="J2130" s="6" t="s">
        <v>1254</v>
      </c>
      <c r="K2130" s="6"/>
      <c r="L2130" s="6" t="s">
        <v>0</v>
      </c>
      <c r="M2130" s="6" t="s">
        <v>1252</v>
      </c>
      <c r="N2130" s="6" t="s">
        <v>1253</v>
      </c>
      <c r="O2130" s="6" t="s">
        <v>1252</v>
      </c>
      <c r="P2130" s="6" t="s">
        <v>1251</v>
      </c>
      <c r="Q2130" s="7">
        <f>COUNTA(E2130:P2130)-COUNTIF(C2130:P2130," ")</f>
        <v>6</v>
      </c>
      <c r="R2130" s="6"/>
      <c r="S2130" s="5"/>
      <c r="T2130" s="6" t="b">
        <v>1</v>
      </c>
    </row>
    <row r="2131" spans="1:20" ht="15.75" x14ac:dyDescent="0.25">
      <c r="A2131" s="6" t="str">
        <f>IFERROR(FIND($A$14,C2131),"")</f>
        <v/>
      </c>
      <c r="B2131" s="10" t="s">
        <v>18997</v>
      </c>
      <c r="C2131" s="9" t="s">
        <v>18996</v>
      </c>
      <c r="D2131" s="8" t="s">
        <v>14</v>
      </c>
      <c r="E2131" s="6"/>
      <c r="F2131" s="6" t="s">
        <v>13</v>
      </c>
      <c r="G2131" s="6"/>
      <c r="H2131" s="6"/>
      <c r="I2131" s="6" t="s">
        <v>18995</v>
      </c>
      <c r="J2131" s="6" t="s">
        <v>18994</v>
      </c>
      <c r="K2131" s="6" t="s">
        <v>18993</v>
      </c>
      <c r="L2131" s="6" t="s">
        <v>0</v>
      </c>
      <c r="M2131" s="6" t="s">
        <v>0</v>
      </c>
      <c r="N2131" s="6"/>
      <c r="O2131" s="6" t="s">
        <v>18992</v>
      </c>
      <c r="P2131" s="6" t="s">
        <v>18991</v>
      </c>
      <c r="Q2131" s="7">
        <f>COUNTA(E2131:P2131)-COUNTIF(C2131:P2131," ")</f>
        <v>6</v>
      </c>
      <c r="R2131" s="6"/>
      <c r="S2131" s="5"/>
      <c r="T2131" s="6" t="b">
        <v>1</v>
      </c>
    </row>
    <row r="2132" spans="1:20" ht="15.75" x14ac:dyDescent="0.25">
      <c r="A2132" s="6" t="str">
        <f>IFERROR(FIND($A$14,C2132),"")</f>
        <v/>
      </c>
      <c r="B2132" s="10" t="s">
        <v>6733</v>
      </c>
      <c r="C2132" s="9" t="s">
        <v>6732</v>
      </c>
      <c r="D2132" s="8" t="s">
        <v>312</v>
      </c>
      <c r="E2132" s="6"/>
      <c r="F2132" s="6"/>
      <c r="G2132" s="6" t="s">
        <v>6730</v>
      </c>
      <c r="H2132" s="6"/>
      <c r="I2132" s="6" t="s">
        <v>6731</v>
      </c>
      <c r="J2132" s="6"/>
      <c r="K2132" s="6"/>
      <c r="L2132" s="6" t="s">
        <v>0</v>
      </c>
      <c r="M2132" s="6" t="s">
        <v>6730</v>
      </c>
      <c r="N2132" s="6" t="s">
        <v>6729</v>
      </c>
      <c r="O2132" s="6" t="s">
        <v>6728</v>
      </c>
      <c r="P2132" s="6" t="s">
        <v>6727</v>
      </c>
      <c r="Q2132" s="7">
        <f>COUNTA(E2132:P2132)-COUNTIF(C2132:P2132," ")</f>
        <v>6</v>
      </c>
      <c r="R2132" s="6"/>
      <c r="S2132" s="5"/>
      <c r="T2132" s="6" t="b">
        <v>1</v>
      </c>
    </row>
    <row r="2133" spans="1:20" ht="15.75" x14ac:dyDescent="0.25">
      <c r="A2133" s="6" t="str">
        <f>IFERROR(FIND($A$14,C2133),"")</f>
        <v/>
      </c>
      <c r="B2133" s="10" t="s">
        <v>6551</v>
      </c>
      <c r="C2133" s="9" t="s">
        <v>6550</v>
      </c>
      <c r="D2133" s="8" t="s">
        <v>312</v>
      </c>
      <c r="E2133" s="6"/>
      <c r="F2133" s="6"/>
      <c r="G2133" s="6" t="s">
        <v>6548</v>
      </c>
      <c r="H2133" s="6"/>
      <c r="I2133" s="6" t="s">
        <v>0</v>
      </c>
      <c r="J2133" s="6" t="s">
        <v>6549</v>
      </c>
      <c r="K2133" s="6"/>
      <c r="L2133" s="6" t="s">
        <v>0</v>
      </c>
      <c r="M2133" s="6" t="s">
        <v>6548</v>
      </c>
      <c r="N2133" s="6" t="s">
        <v>6547</v>
      </c>
      <c r="O2133" s="6"/>
      <c r="P2133" s="6" t="s">
        <v>6546</v>
      </c>
      <c r="Q2133" s="7">
        <f>COUNTA(E2133:P2133)-COUNTIF(C2133:P2133," ")</f>
        <v>5</v>
      </c>
      <c r="R2133" s="6"/>
      <c r="S2133" s="5"/>
      <c r="T2133" s="6" t="b">
        <v>1</v>
      </c>
    </row>
    <row r="2134" spans="1:20" ht="15.75" x14ac:dyDescent="0.25">
      <c r="A2134" s="6" t="str">
        <f>IFERROR(FIND($A$14,C2134),"")</f>
        <v/>
      </c>
      <c r="B2134" s="10" t="s">
        <v>15375</v>
      </c>
      <c r="C2134" s="9" t="s">
        <v>15374</v>
      </c>
      <c r="D2134" s="8" t="s">
        <v>14</v>
      </c>
      <c r="E2134" s="6"/>
      <c r="F2134" s="6" t="s">
        <v>15373</v>
      </c>
      <c r="G2134" s="6"/>
      <c r="H2134" s="6"/>
      <c r="I2134" s="6" t="s">
        <v>0</v>
      </c>
      <c r="J2134" s="6" t="s">
        <v>0</v>
      </c>
      <c r="K2134" s="6"/>
      <c r="L2134" s="6" t="s">
        <v>0</v>
      </c>
      <c r="M2134" s="6" t="s">
        <v>0</v>
      </c>
      <c r="N2134" s="6"/>
      <c r="O2134" s="6"/>
      <c r="P2134" s="6" t="s">
        <v>0</v>
      </c>
      <c r="Q2134" s="7">
        <f>COUNTA(E2134:P2134)-COUNTIF(C2134:P2134," ")</f>
        <v>1</v>
      </c>
      <c r="R2134" s="6"/>
      <c r="S2134" s="5" t="s">
        <v>15222</v>
      </c>
      <c r="T2134" s="6" t="b">
        <v>1</v>
      </c>
    </row>
    <row r="2135" spans="1:20" ht="15.75" x14ac:dyDescent="0.25">
      <c r="A2135" s="6" t="str">
        <f>IFERROR(FIND($A$14,C2135),"")</f>
        <v/>
      </c>
      <c r="B2135" s="10" t="s">
        <v>13375</v>
      </c>
      <c r="C2135" s="9" t="s">
        <v>13374</v>
      </c>
      <c r="D2135" s="8" t="s">
        <v>14</v>
      </c>
      <c r="E2135" s="6"/>
      <c r="F2135" s="6" t="s">
        <v>13373</v>
      </c>
      <c r="G2135" s="6"/>
      <c r="H2135" s="6"/>
      <c r="I2135" s="6" t="s">
        <v>0</v>
      </c>
      <c r="J2135" s="6" t="s">
        <v>0</v>
      </c>
      <c r="K2135" s="6"/>
      <c r="L2135" s="6" t="s">
        <v>0</v>
      </c>
      <c r="M2135" s="6" t="s">
        <v>0</v>
      </c>
      <c r="N2135" s="6"/>
      <c r="O2135" s="6"/>
      <c r="P2135" s="6" t="s">
        <v>0</v>
      </c>
      <c r="Q2135" s="7">
        <f>COUNTA(E2135:P2135)-COUNTIF(C2135:P2135," ")</f>
        <v>1</v>
      </c>
      <c r="R2135" s="6"/>
      <c r="S2135" s="5"/>
      <c r="T2135" s="6" t="b">
        <v>1</v>
      </c>
    </row>
    <row r="2136" spans="1:20" ht="15.75" x14ac:dyDescent="0.25">
      <c r="A2136" s="6" t="str">
        <f>IFERROR(FIND($A$14,C2136),"")</f>
        <v/>
      </c>
      <c r="B2136" s="10" t="s">
        <v>1250</v>
      </c>
      <c r="C2136" s="9" t="s">
        <v>1249</v>
      </c>
      <c r="D2136" s="8" t="s">
        <v>900</v>
      </c>
      <c r="E2136" s="6"/>
      <c r="F2136" s="6"/>
      <c r="G2136" s="6"/>
      <c r="H2136" s="6"/>
      <c r="I2136" s="6" t="s">
        <v>1247</v>
      </c>
      <c r="J2136" s="6" t="s">
        <v>1248</v>
      </c>
      <c r="K2136" s="6"/>
      <c r="L2136" s="6" t="s">
        <v>0</v>
      </c>
      <c r="M2136" s="6" t="s">
        <v>1247</v>
      </c>
      <c r="N2136" s="6" t="s">
        <v>1246</v>
      </c>
      <c r="O2136" s="6"/>
      <c r="P2136" s="6" t="s">
        <v>1245</v>
      </c>
      <c r="Q2136" s="7">
        <f>COUNTA(E2136:P2136)-COUNTIF(C2136:P2136," ")</f>
        <v>5</v>
      </c>
      <c r="R2136" s="6"/>
      <c r="S2136" s="5"/>
      <c r="T2136" s="6" t="b">
        <v>1</v>
      </c>
    </row>
    <row r="2137" spans="1:20" ht="15.75" x14ac:dyDescent="0.25">
      <c r="A2137" s="6" t="str">
        <f>IFERROR(FIND($A$14,C2137),"")</f>
        <v/>
      </c>
      <c r="B2137" s="10" t="s">
        <v>1244</v>
      </c>
      <c r="C2137" s="9" t="s">
        <v>1243</v>
      </c>
      <c r="D2137" s="8" t="s">
        <v>18</v>
      </c>
      <c r="E2137" s="6"/>
      <c r="F2137" s="6"/>
      <c r="G2137" s="6"/>
      <c r="H2137" s="6"/>
      <c r="I2137" s="6" t="s">
        <v>1242</v>
      </c>
      <c r="J2137" s="6"/>
      <c r="K2137" s="6"/>
      <c r="L2137" s="6" t="s">
        <v>0</v>
      </c>
      <c r="M2137" s="6" t="s">
        <v>0</v>
      </c>
      <c r="N2137" s="6"/>
      <c r="O2137" s="6"/>
      <c r="P2137" s="6" t="s">
        <v>0</v>
      </c>
      <c r="Q2137" s="7">
        <f>COUNTA(E2137:P2137)-COUNTIF(C2137:P2137," ")</f>
        <v>1</v>
      </c>
      <c r="R2137" s="6"/>
      <c r="S2137" s="5"/>
      <c r="T2137" s="6" t="b">
        <v>1</v>
      </c>
    </row>
    <row r="2138" spans="1:20" ht="15.75" x14ac:dyDescent="0.25">
      <c r="A2138" s="6" t="str">
        <f>IFERROR(FIND($A$14,C2138),"")</f>
        <v/>
      </c>
      <c r="B2138" s="10" t="s">
        <v>6693</v>
      </c>
      <c r="C2138" s="9" t="s">
        <v>6692</v>
      </c>
      <c r="D2138" s="8" t="s">
        <v>312</v>
      </c>
      <c r="E2138" s="6"/>
      <c r="F2138" s="6"/>
      <c r="G2138" s="6" t="s">
        <v>6691</v>
      </c>
      <c r="H2138" s="6"/>
      <c r="I2138" s="6" t="s">
        <v>0</v>
      </c>
      <c r="J2138" s="6"/>
      <c r="K2138" s="6"/>
      <c r="L2138" s="6" t="s">
        <v>0</v>
      </c>
      <c r="M2138" s="6" t="s">
        <v>0</v>
      </c>
      <c r="N2138" s="6"/>
      <c r="O2138" s="6"/>
      <c r="P2138" s="6" t="s">
        <v>0</v>
      </c>
      <c r="Q2138" s="7">
        <f>COUNTA(E2138:P2138)-COUNTIF(C2138:P2138," ")</f>
        <v>1</v>
      </c>
      <c r="R2138" s="6"/>
      <c r="S2138" s="5"/>
      <c r="T2138" s="6" t="b">
        <v>1</v>
      </c>
    </row>
    <row r="2139" spans="1:20" ht="15.75" x14ac:dyDescent="0.25">
      <c r="A2139" s="6" t="str">
        <f>IFERROR(FIND($A$14,C2139),"")</f>
        <v/>
      </c>
      <c r="B2139" s="10" t="s">
        <v>6690</v>
      </c>
      <c r="C2139" s="9" t="s">
        <v>6689</v>
      </c>
      <c r="D2139" s="8" t="s">
        <v>312</v>
      </c>
      <c r="E2139" s="6"/>
      <c r="F2139" s="6"/>
      <c r="G2139" s="6" t="s">
        <v>6688</v>
      </c>
      <c r="H2139" s="6"/>
      <c r="I2139" s="6" t="s">
        <v>0</v>
      </c>
      <c r="J2139" s="6"/>
      <c r="K2139" s="6"/>
      <c r="L2139" s="6" t="s">
        <v>0</v>
      </c>
      <c r="M2139" s="6" t="s">
        <v>6688</v>
      </c>
      <c r="N2139" s="6"/>
      <c r="O2139" s="6"/>
      <c r="P2139" s="6" t="s">
        <v>0</v>
      </c>
      <c r="Q2139" s="7">
        <f>COUNTA(E2139:P2139)-COUNTIF(C2139:P2139," ")</f>
        <v>2</v>
      </c>
      <c r="R2139" s="6"/>
      <c r="S2139" s="5"/>
      <c r="T2139" s="6" t="b">
        <v>1</v>
      </c>
    </row>
    <row r="2140" spans="1:20" ht="15.75" x14ac:dyDescent="0.25">
      <c r="A2140" s="6" t="str">
        <f>IFERROR(FIND($A$14,C2140),"")</f>
        <v/>
      </c>
      <c r="B2140" s="10" t="s">
        <v>16983</v>
      </c>
      <c r="C2140" s="9" t="s">
        <v>16982</v>
      </c>
      <c r="D2140" s="8" t="s">
        <v>312</v>
      </c>
      <c r="E2140" s="6"/>
      <c r="F2140" s="6"/>
      <c r="G2140" s="6" t="s">
        <v>16981</v>
      </c>
      <c r="H2140" s="6"/>
      <c r="I2140" s="6" t="s">
        <v>16980</v>
      </c>
      <c r="J2140" s="6"/>
      <c r="K2140" s="6"/>
      <c r="L2140" s="6" t="s">
        <v>0</v>
      </c>
      <c r="M2140" s="6" t="s">
        <v>0</v>
      </c>
      <c r="N2140" s="6"/>
      <c r="O2140" s="6"/>
      <c r="P2140" s="6" t="s">
        <v>0</v>
      </c>
      <c r="Q2140" s="7">
        <f>COUNTA(E2140:P2140)-COUNTIF(C2140:P2140," ")</f>
        <v>2</v>
      </c>
      <c r="R2140" s="6"/>
      <c r="S2140" s="5" t="s">
        <v>16913</v>
      </c>
      <c r="T2140" s="6" t="b">
        <v>1</v>
      </c>
    </row>
    <row r="2141" spans="1:20" ht="15.75" x14ac:dyDescent="0.25">
      <c r="A2141" s="6" t="str">
        <f>IFERROR(FIND($A$14,C2141),"")</f>
        <v/>
      </c>
      <c r="B2141" s="10" t="s">
        <v>6687</v>
      </c>
      <c r="C2141" s="9" t="s">
        <v>6686</v>
      </c>
      <c r="D2141" s="8" t="s">
        <v>312</v>
      </c>
      <c r="E2141" s="6"/>
      <c r="F2141" s="6"/>
      <c r="G2141" s="6" t="s">
        <v>6685</v>
      </c>
      <c r="H2141" s="6"/>
      <c r="I2141" s="6" t="s">
        <v>6686</v>
      </c>
      <c r="J2141" s="6"/>
      <c r="K2141" s="6"/>
      <c r="L2141" s="6" t="s">
        <v>0</v>
      </c>
      <c r="M2141" s="6" t="s">
        <v>6685</v>
      </c>
      <c r="N2141" s="6"/>
      <c r="O2141" s="6"/>
      <c r="P2141" s="6" t="s">
        <v>0</v>
      </c>
      <c r="Q2141" s="7">
        <f>COUNTA(E2141:P2141)-COUNTIF(C2141:P2141," ")</f>
        <v>3</v>
      </c>
      <c r="R2141" s="6"/>
      <c r="S2141" s="5"/>
      <c r="T2141" s="6" t="b">
        <v>1</v>
      </c>
    </row>
    <row r="2142" spans="1:20" ht="15.75" x14ac:dyDescent="0.25">
      <c r="A2142" s="6" t="str">
        <f>IFERROR(FIND($A$14,C2142),"")</f>
        <v/>
      </c>
      <c r="B2142" s="10" t="s">
        <v>13372</v>
      </c>
      <c r="C2142" s="9" t="s">
        <v>13371</v>
      </c>
      <c r="D2142" s="8" t="s">
        <v>14</v>
      </c>
      <c r="E2142" s="6"/>
      <c r="F2142" s="6" t="s">
        <v>13370</v>
      </c>
      <c r="G2142" s="6"/>
      <c r="H2142" s="6"/>
      <c r="I2142" s="6" t="s">
        <v>13370</v>
      </c>
      <c r="J2142" s="6" t="s">
        <v>13369</v>
      </c>
      <c r="K2142" s="6"/>
      <c r="L2142" s="6" t="s">
        <v>0</v>
      </c>
      <c r="M2142" s="6" t="s">
        <v>0</v>
      </c>
      <c r="N2142" s="6" t="s">
        <v>13368</v>
      </c>
      <c r="O2142" s="6"/>
      <c r="P2142" s="6" t="s">
        <v>0</v>
      </c>
      <c r="Q2142" s="7">
        <f>COUNTA(E2142:P2142)-COUNTIF(C2142:P2142," ")</f>
        <v>4</v>
      </c>
      <c r="R2142" s="6"/>
      <c r="S2142" s="5"/>
      <c r="T2142" s="6" t="b">
        <v>1</v>
      </c>
    </row>
    <row r="2143" spans="1:20" ht="15.75" x14ac:dyDescent="0.25">
      <c r="A2143" s="6" t="str">
        <f>IFERROR(FIND($A$14,C2143),"")</f>
        <v/>
      </c>
      <c r="B2143" s="10" t="s">
        <v>6684</v>
      </c>
      <c r="C2143" s="9" t="s">
        <v>6683</v>
      </c>
      <c r="D2143" s="8" t="s">
        <v>14</v>
      </c>
      <c r="E2143" s="6"/>
      <c r="F2143" s="6" t="s">
        <v>6682</v>
      </c>
      <c r="G2143" s="6" t="s">
        <v>6681</v>
      </c>
      <c r="H2143" s="6"/>
      <c r="I2143" s="6" t="s">
        <v>6680</v>
      </c>
      <c r="J2143" s="6" t="s">
        <v>0</v>
      </c>
      <c r="K2143" s="6"/>
      <c r="L2143" s="6" t="s">
        <v>0</v>
      </c>
      <c r="M2143" s="6" t="s">
        <v>0</v>
      </c>
      <c r="N2143" s="6"/>
      <c r="O2143" s="6"/>
      <c r="P2143" s="6" t="s">
        <v>0</v>
      </c>
      <c r="Q2143" s="7">
        <f>COUNTA(E2143:P2143)-COUNTIF(C2143:P2143," ")</f>
        <v>3</v>
      </c>
      <c r="R2143" s="6"/>
      <c r="S2143" s="5"/>
      <c r="T2143" s="6" t="b">
        <v>1</v>
      </c>
    </row>
    <row r="2144" spans="1:20" ht="15.75" x14ac:dyDescent="0.25">
      <c r="A2144" s="6" t="str">
        <f>IFERROR(FIND($A$14,C2144),"")</f>
        <v/>
      </c>
      <c r="B2144" s="10" t="s">
        <v>6679</v>
      </c>
      <c r="C2144" s="9" t="s">
        <v>6678</v>
      </c>
      <c r="D2144" s="8" t="s">
        <v>312</v>
      </c>
      <c r="E2144" s="6"/>
      <c r="F2144" s="6"/>
      <c r="G2144" s="6" t="s">
        <v>6677</v>
      </c>
      <c r="H2144" s="6"/>
      <c r="I2144" s="6" t="s">
        <v>6676</v>
      </c>
      <c r="J2144" s="6"/>
      <c r="K2144" s="6"/>
      <c r="L2144" s="6" t="s">
        <v>0</v>
      </c>
      <c r="M2144" s="6" t="s">
        <v>0</v>
      </c>
      <c r="N2144" s="6"/>
      <c r="O2144" s="6"/>
      <c r="P2144" s="6" t="s">
        <v>0</v>
      </c>
      <c r="Q2144" s="7">
        <f>COUNTA(E2144:P2144)-COUNTIF(C2144:P2144," ")</f>
        <v>2</v>
      </c>
      <c r="R2144" s="6"/>
      <c r="S2144" s="5"/>
      <c r="T2144" s="6" t="b">
        <v>1</v>
      </c>
    </row>
    <row r="2145" spans="1:20" ht="15.75" x14ac:dyDescent="0.25">
      <c r="A2145" s="6" t="str">
        <f>IFERROR(FIND($A$14,C2145),"")</f>
        <v/>
      </c>
      <c r="B2145" s="10" t="s">
        <v>16979</v>
      </c>
      <c r="C2145" s="9" t="s">
        <v>16978</v>
      </c>
      <c r="D2145" s="8" t="s">
        <v>312</v>
      </c>
      <c r="E2145" s="6"/>
      <c r="F2145" s="6"/>
      <c r="G2145" s="6" t="s">
        <v>16977</v>
      </c>
      <c r="H2145" s="6"/>
      <c r="I2145" s="6" t="s">
        <v>16973</v>
      </c>
      <c r="J2145" s="6" t="s">
        <v>16976</v>
      </c>
      <c r="K2145" s="6"/>
      <c r="L2145" s="6" t="s">
        <v>0</v>
      </c>
      <c r="M2145" s="6" t="s">
        <v>16975</v>
      </c>
      <c r="N2145" s="6" t="s">
        <v>16974</v>
      </c>
      <c r="O2145" s="6" t="s">
        <v>16973</v>
      </c>
      <c r="P2145" s="6" t="s">
        <v>16973</v>
      </c>
      <c r="Q2145" s="7">
        <f>COUNTA(E2145:P2145)-COUNTIF(C2145:P2145," ")</f>
        <v>7</v>
      </c>
      <c r="R2145" s="6"/>
      <c r="S2145" s="5" t="s">
        <v>16913</v>
      </c>
      <c r="T2145" s="6" t="b">
        <v>1</v>
      </c>
    </row>
    <row r="2146" spans="1:20" ht="15.75" x14ac:dyDescent="0.25">
      <c r="A2146" s="6" t="str">
        <f>IFERROR(FIND($A$14,C2146),"")</f>
        <v/>
      </c>
      <c r="B2146" s="10" t="s">
        <v>6668</v>
      </c>
      <c r="C2146" s="9" t="s">
        <v>6665</v>
      </c>
      <c r="D2146" s="8" t="s">
        <v>312</v>
      </c>
      <c r="E2146" s="6"/>
      <c r="F2146" s="6"/>
      <c r="G2146" s="6" t="s">
        <v>6667</v>
      </c>
      <c r="H2146" s="6"/>
      <c r="I2146" s="6" t="s">
        <v>6665</v>
      </c>
      <c r="J2146" s="6" t="s">
        <v>6666</v>
      </c>
      <c r="K2146" s="6"/>
      <c r="L2146" s="6" t="s">
        <v>0</v>
      </c>
      <c r="M2146" s="6" t="s">
        <v>6665</v>
      </c>
      <c r="N2146" s="6" t="s">
        <v>6664</v>
      </c>
      <c r="O2146" s="6" t="s">
        <v>6663</v>
      </c>
      <c r="P2146" s="6" t="s">
        <v>6662</v>
      </c>
      <c r="Q2146" s="7">
        <f>COUNTA(E2146:P2146)-COUNTIF(C2146:P2146," ")</f>
        <v>7</v>
      </c>
      <c r="R2146" s="6"/>
      <c r="S2146" s="5"/>
      <c r="T2146" s="6" t="b">
        <v>1</v>
      </c>
    </row>
    <row r="2147" spans="1:20" ht="15.75" x14ac:dyDescent="0.25">
      <c r="A2147" s="6" t="str">
        <f>IFERROR(FIND($A$14,C2147),"")</f>
        <v/>
      </c>
      <c r="B2147" s="10" t="s">
        <v>13367</v>
      </c>
      <c r="C2147" s="9" t="s">
        <v>13366</v>
      </c>
      <c r="D2147" s="8" t="s">
        <v>14</v>
      </c>
      <c r="E2147" s="6"/>
      <c r="F2147" s="6" t="s">
        <v>13365</v>
      </c>
      <c r="G2147" s="6"/>
      <c r="H2147" s="6"/>
      <c r="I2147" s="6" t="s">
        <v>13365</v>
      </c>
      <c r="J2147" s="6" t="s">
        <v>0</v>
      </c>
      <c r="K2147" s="6"/>
      <c r="L2147" s="6" t="s">
        <v>0</v>
      </c>
      <c r="M2147" s="6" t="s">
        <v>0</v>
      </c>
      <c r="N2147" s="6"/>
      <c r="O2147" s="6"/>
      <c r="P2147" s="6" t="s">
        <v>0</v>
      </c>
      <c r="Q2147" s="7">
        <f>COUNTA(E2147:P2147)-COUNTIF(C2147:P2147," ")</f>
        <v>2</v>
      </c>
      <c r="R2147" s="6"/>
      <c r="S2147" s="5"/>
      <c r="T2147" s="6" t="b">
        <v>1</v>
      </c>
    </row>
    <row r="2148" spans="1:20" ht="15.75" x14ac:dyDescent="0.25">
      <c r="A2148" s="6" t="str">
        <f>IFERROR(FIND($A$14,C2148),"")</f>
        <v/>
      </c>
      <c r="B2148" s="10" t="s">
        <v>6675</v>
      </c>
      <c r="C2148" s="9" t="s">
        <v>6674</v>
      </c>
      <c r="D2148" s="8" t="s">
        <v>312</v>
      </c>
      <c r="E2148" s="6"/>
      <c r="F2148" s="6"/>
      <c r="G2148" s="6" t="s">
        <v>6673</v>
      </c>
      <c r="H2148" s="6"/>
      <c r="I2148" s="6" t="s">
        <v>6670</v>
      </c>
      <c r="J2148" s="6" t="s">
        <v>6672</v>
      </c>
      <c r="K2148" s="6"/>
      <c r="L2148" s="6" t="s">
        <v>0</v>
      </c>
      <c r="M2148" s="6" t="s">
        <v>6670</v>
      </c>
      <c r="N2148" s="6" t="s">
        <v>6671</v>
      </c>
      <c r="O2148" s="6" t="s">
        <v>6670</v>
      </c>
      <c r="P2148" s="6" t="s">
        <v>6669</v>
      </c>
      <c r="Q2148" s="7">
        <f>COUNTA(E2148:P2148)-COUNTIF(C2148:P2148," ")</f>
        <v>7</v>
      </c>
      <c r="R2148" s="6"/>
      <c r="S2148" s="5"/>
      <c r="T2148" s="6" t="b">
        <v>1</v>
      </c>
    </row>
    <row r="2149" spans="1:20" ht="15.75" x14ac:dyDescent="0.25">
      <c r="A2149" s="6" t="str">
        <f>IFERROR(FIND($A$14,C2149),"")</f>
        <v/>
      </c>
      <c r="B2149" s="10" t="s">
        <v>6653</v>
      </c>
      <c r="C2149" s="9" t="s">
        <v>6652</v>
      </c>
      <c r="D2149" s="8" t="s">
        <v>312</v>
      </c>
      <c r="E2149" s="6"/>
      <c r="F2149" s="6"/>
      <c r="G2149" s="6" t="s">
        <v>6651</v>
      </c>
      <c r="H2149" s="6"/>
      <c r="I2149" s="6" t="s">
        <v>6650</v>
      </c>
      <c r="J2149" s="6"/>
      <c r="K2149" s="6"/>
      <c r="L2149" s="6" t="s">
        <v>0</v>
      </c>
      <c r="M2149" s="6" t="s">
        <v>0</v>
      </c>
      <c r="N2149" s="6"/>
      <c r="O2149" s="6"/>
      <c r="P2149" s="6" t="s">
        <v>0</v>
      </c>
      <c r="Q2149" s="7">
        <f>COUNTA(E2149:P2149)-COUNTIF(C2149:P2149," ")</f>
        <v>2</v>
      </c>
      <c r="R2149" s="6"/>
      <c r="S2149" s="5"/>
      <c r="T2149" s="6" t="b">
        <v>1</v>
      </c>
    </row>
    <row r="2150" spans="1:20" ht="15.75" x14ac:dyDescent="0.25">
      <c r="A2150" s="6" t="str">
        <f>IFERROR(FIND($A$14,C2150),"")</f>
        <v/>
      </c>
      <c r="B2150" s="10" t="s">
        <v>18990</v>
      </c>
      <c r="C2150" s="9" t="s">
        <v>18989</v>
      </c>
      <c r="D2150" s="8" t="s">
        <v>312</v>
      </c>
      <c r="E2150" s="6"/>
      <c r="F2150" s="6"/>
      <c r="G2150" s="6" t="s">
        <v>18988</v>
      </c>
      <c r="H2150" s="6"/>
      <c r="I2150" s="6" t="s">
        <v>18987</v>
      </c>
      <c r="J2150" s="6" t="s">
        <v>18986</v>
      </c>
      <c r="K2150" s="6" t="s">
        <v>18985</v>
      </c>
      <c r="L2150" s="6" t="s">
        <v>0</v>
      </c>
      <c r="M2150" s="6" t="s">
        <v>0</v>
      </c>
      <c r="N2150" s="6"/>
      <c r="O2150" s="6"/>
      <c r="P2150" s="6" t="s">
        <v>0</v>
      </c>
      <c r="Q2150" s="7">
        <f>COUNTA(E2150:P2150)-COUNTIF(C2150:P2150," ")</f>
        <v>4</v>
      </c>
      <c r="R2150" s="6"/>
      <c r="S2150" s="5"/>
      <c r="T2150" s="6" t="b">
        <v>1</v>
      </c>
    </row>
    <row r="2151" spans="1:20" ht="15.75" x14ac:dyDescent="0.25">
      <c r="A2151" s="6" t="str">
        <f>IFERROR(FIND($A$14,C2151),"")</f>
        <v/>
      </c>
      <c r="B2151" s="10" t="s">
        <v>16987</v>
      </c>
      <c r="C2151" s="9" t="s">
        <v>16984</v>
      </c>
      <c r="D2151" s="8" t="s">
        <v>14</v>
      </c>
      <c r="E2151" s="6"/>
      <c r="F2151" s="6" t="s">
        <v>16986</v>
      </c>
      <c r="G2151" s="6" t="s">
        <v>16985</v>
      </c>
      <c r="H2151" s="6"/>
      <c r="I2151" s="6" t="s">
        <v>16984</v>
      </c>
      <c r="J2151" s="6" t="s">
        <v>0</v>
      </c>
      <c r="K2151" s="6"/>
      <c r="L2151" s="6" t="s">
        <v>0</v>
      </c>
      <c r="M2151" s="6" t="s">
        <v>0</v>
      </c>
      <c r="N2151" s="6"/>
      <c r="O2151" s="6"/>
      <c r="P2151" s="6" t="s">
        <v>0</v>
      </c>
      <c r="Q2151" s="7">
        <f>COUNTA(E2151:P2151)-COUNTIF(C2151:P2151," ")</f>
        <v>3</v>
      </c>
      <c r="R2151" s="6"/>
      <c r="S2151" s="5" t="s">
        <v>16913</v>
      </c>
      <c r="T2151" s="6" t="b">
        <v>1</v>
      </c>
    </row>
    <row r="2152" spans="1:20" ht="15.75" x14ac:dyDescent="0.25">
      <c r="A2152" s="6" t="str">
        <f>IFERROR(FIND($A$14,C2152),"")</f>
        <v/>
      </c>
      <c r="B2152" s="10" t="s">
        <v>6661</v>
      </c>
      <c r="C2152" s="9" t="s">
        <v>6660</v>
      </c>
      <c r="D2152" s="8" t="s">
        <v>312</v>
      </c>
      <c r="E2152" s="6"/>
      <c r="F2152" s="6"/>
      <c r="G2152" s="6" t="s">
        <v>6657</v>
      </c>
      <c r="H2152" s="6"/>
      <c r="I2152" s="6" t="s">
        <v>6659</v>
      </c>
      <c r="J2152" s="6" t="s">
        <v>6658</v>
      </c>
      <c r="K2152" s="6"/>
      <c r="L2152" s="6" t="s">
        <v>0</v>
      </c>
      <c r="M2152" s="6" t="s">
        <v>6657</v>
      </c>
      <c r="N2152" s="6" t="s">
        <v>6656</v>
      </c>
      <c r="O2152" s="6" t="s">
        <v>6655</v>
      </c>
      <c r="P2152" s="6" t="s">
        <v>6654</v>
      </c>
      <c r="Q2152" s="7">
        <f>COUNTA(E2152:P2152)-COUNTIF(C2152:P2152," ")</f>
        <v>7</v>
      </c>
      <c r="R2152" s="6"/>
      <c r="S2152" s="5"/>
      <c r="T2152" s="6" t="b">
        <v>1</v>
      </c>
    </row>
    <row r="2153" spans="1:20" ht="15.75" x14ac:dyDescent="0.25">
      <c r="A2153" s="6" t="str">
        <f>IFERROR(FIND($A$14,C2153),"")</f>
        <v/>
      </c>
      <c r="B2153" s="10" t="s">
        <v>18984</v>
      </c>
      <c r="C2153" s="9" t="s">
        <v>18983</v>
      </c>
      <c r="D2153" s="8" t="s">
        <v>18</v>
      </c>
      <c r="E2153" s="6"/>
      <c r="F2153" s="6"/>
      <c r="G2153" s="6"/>
      <c r="H2153" s="6"/>
      <c r="I2153" s="6" t="s">
        <v>18982</v>
      </c>
      <c r="J2153" s="6" t="s">
        <v>18981</v>
      </c>
      <c r="K2153" s="6" t="s">
        <v>18980</v>
      </c>
      <c r="L2153" s="6" t="s">
        <v>0</v>
      </c>
      <c r="M2153" s="6" t="s">
        <v>0</v>
      </c>
      <c r="N2153" s="6"/>
      <c r="O2153" s="6"/>
      <c r="P2153" s="6" t="s">
        <v>0</v>
      </c>
      <c r="Q2153" s="7">
        <f>COUNTA(E2153:P2153)-COUNTIF(C2153:P2153," ")</f>
        <v>3</v>
      </c>
      <c r="R2153" s="6"/>
      <c r="S2153" s="5"/>
      <c r="T2153" s="6" t="b">
        <v>1</v>
      </c>
    </row>
    <row r="2154" spans="1:20" ht="15.75" x14ac:dyDescent="0.25">
      <c r="A2154" s="6" t="str">
        <f>IFERROR(FIND($A$14,C2154),"")</f>
        <v/>
      </c>
      <c r="B2154" s="10" t="s">
        <v>13364</v>
      </c>
      <c r="C2154" s="9" t="s">
        <v>13363</v>
      </c>
      <c r="D2154" s="8" t="s">
        <v>14</v>
      </c>
      <c r="E2154" s="6"/>
      <c r="F2154" s="6" t="s">
        <v>13362</v>
      </c>
      <c r="G2154" s="6"/>
      <c r="H2154" s="6"/>
      <c r="I2154" s="6" t="s">
        <v>0</v>
      </c>
      <c r="J2154" s="6" t="s">
        <v>13361</v>
      </c>
      <c r="K2154" s="6"/>
      <c r="L2154" s="6" t="s">
        <v>0</v>
      </c>
      <c r="M2154" s="6" t="s">
        <v>13360</v>
      </c>
      <c r="N2154" s="6" t="s">
        <v>13359</v>
      </c>
      <c r="O2154" s="6"/>
      <c r="P2154" s="6" t="s">
        <v>13358</v>
      </c>
      <c r="Q2154" s="7">
        <f>COUNTA(E2154:P2154)-COUNTIF(C2154:P2154," ")</f>
        <v>5</v>
      </c>
      <c r="R2154" s="6"/>
      <c r="S2154" s="5"/>
      <c r="T2154" s="6" t="b">
        <v>1</v>
      </c>
    </row>
    <row r="2155" spans="1:20" ht="15.75" x14ac:dyDescent="0.25">
      <c r="A2155" s="6" t="str">
        <f>IFERROR(FIND($A$14,C2155),"")</f>
        <v/>
      </c>
      <c r="B2155" s="10" t="s">
        <v>6649</v>
      </c>
      <c r="C2155" s="9" t="s">
        <v>6648</v>
      </c>
      <c r="D2155" s="8" t="s">
        <v>312</v>
      </c>
      <c r="E2155" s="6"/>
      <c r="F2155" s="6"/>
      <c r="G2155" s="6" t="s">
        <v>6647</v>
      </c>
      <c r="H2155" s="6"/>
      <c r="I2155" s="6" t="s">
        <v>6646</v>
      </c>
      <c r="J2155" s="6" t="s">
        <v>6645</v>
      </c>
      <c r="K2155" s="6"/>
      <c r="L2155" s="6" t="s">
        <v>0</v>
      </c>
      <c r="M2155" s="6" t="s">
        <v>6644</v>
      </c>
      <c r="N2155" s="6"/>
      <c r="O2155" s="6" t="s">
        <v>6643</v>
      </c>
      <c r="P2155" s="6" t="s">
        <v>0</v>
      </c>
      <c r="Q2155" s="7">
        <f>COUNTA(E2155:P2155)-COUNTIF(C2155:P2155," ")</f>
        <v>5</v>
      </c>
      <c r="R2155" s="6"/>
      <c r="S2155" s="5"/>
      <c r="T2155" s="6" t="b">
        <v>1</v>
      </c>
    </row>
    <row r="2156" spans="1:20" ht="15.75" x14ac:dyDescent="0.25">
      <c r="A2156" s="6" t="str">
        <f>IFERROR(FIND($A$14,C2156),"")</f>
        <v/>
      </c>
      <c r="B2156" s="10" t="s">
        <v>15202</v>
      </c>
      <c r="C2156" s="9" t="s">
        <v>15201</v>
      </c>
      <c r="D2156" s="11" t="s">
        <v>14398</v>
      </c>
      <c r="E2156" s="6"/>
      <c r="F2156" s="6"/>
      <c r="G2156" s="6" t="s">
        <v>15200</v>
      </c>
      <c r="H2156" s="6"/>
      <c r="I2156" s="6" t="s">
        <v>0</v>
      </c>
      <c r="J2156" s="6"/>
      <c r="K2156" s="6"/>
      <c r="L2156" s="6" t="s">
        <v>0</v>
      </c>
      <c r="M2156" s="6" t="s">
        <v>0</v>
      </c>
      <c r="N2156" s="6"/>
      <c r="O2156" s="6"/>
      <c r="P2156" s="6" t="s">
        <v>0</v>
      </c>
      <c r="Q2156" s="7">
        <f>COUNTA(E2156:P2156)-COUNTIF(C2156:P2156," ")</f>
        <v>1</v>
      </c>
      <c r="R2156" s="11" t="s">
        <v>14398</v>
      </c>
      <c r="S2156" s="5"/>
      <c r="T2156" s="6" t="b">
        <v>0</v>
      </c>
    </row>
    <row r="2157" spans="1:20" ht="15.75" x14ac:dyDescent="0.25">
      <c r="A2157" s="6" t="str">
        <f>IFERROR(FIND($A$14,C2157),"")</f>
        <v/>
      </c>
      <c r="B2157" s="10" t="s">
        <v>6642</v>
      </c>
      <c r="C2157" s="9" t="s">
        <v>6641</v>
      </c>
      <c r="D2157" s="8" t="s">
        <v>312</v>
      </c>
      <c r="E2157" s="6"/>
      <c r="F2157" s="6"/>
      <c r="G2157" s="6" t="s">
        <v>6640</v>
      </c>
      <c r="H2157" s="6"/>
      <c r="I2157" s="6" t="s">
        <v>0</v>
      </c>
      <c r="J2157" s="6"/>
      <c r="K2157" s="6"/>
      <c r="L2157" s="6" t="s">
        <v>0</v>
      </c>
      <c r="M2157" s="6" t="s">
        <v>0</v>
      </c>
      <c r="N2157" s="6"/>
      <c r="O2157" s="6"/>
      <c r="P2157" s="6" t="s">
        <v>0</v>
      </c>
      <c r="Q2157" s="7">
        <f>COUNTA(E2157:P2157)-COUNTIF(C2157:P2157," ")</f>
        <v>1</v>
      </c>
      <c r="R2157" s="6"/>
      <c r="S2157" s="5"/>
      <c r="T2157" s="6" t="b">
        <v>1</v>
      </c>
    </row>
    <row r="2158" spans="1:20" ht="15.75" x14ac:dyDescent="0.25">
      <c r="A2158" s="6" t="str">
        <f>IFERROR(FIND($A$14,C2158),"")</f>
        <v/>
      </c>
      <c r="B2158" s="10" t="s">
        <v>1241</v>
      </c>
      <c r="C2158" s="9" t="s">
        <v>1240</v>
      </c>
      <c r="D2158" s="8" t="s">
        <v>2</v>
      </c>
      <c r="E2158" s="6"/>
      <c r="F2158" s="6"/>
      <c r="G2158" s="6"/>
      <c r="H2158" s="6"/>
      <c r="I2158" s="6"/>
      <c r="J2158" s="6" t="s">
        <v>1239</v>
      </c>
      <c r="K2158" s="6"/>
      <c r="L2158" s="6" t="s">
        <v>0</v>
      </c>
      <c r="M2158" s="6" t="s">
        <v>1238</v>
      </c>
      <c r="N2158" s="6"/>
      <c r="O2158" s="6"/>
      <c r="P2158" s="6" t="s">
        <v>0</v>
      </c>
      <c r="Q2158" s="7">
        <f>COUNTA(E2158:P2158)-COUNTIF(C2158:P2158," ")</f>
        <v>2</v>
      </c>
      <c r="R2158" s="6"/>
      <c r="S2158" s="5"/>
      <c r="T2158" s="6" t="b">
        <v>1</v>
      </c>
    </row>
    <row r="2159" spans="1:20" ht="15.75" x14ac:dyDescent="0.25">
      <c r="A2159" s="6" t="str">
        <f>IFERROR(FIND($A$14,C2159),"")</f>
        <v/>
      </c>
      <c r="B2159" s="10" t="s">
        <v>6631</v>
      </c>
      <c r="C2159" s="9" t="s">
        <v>6630</v>
      </c>
      <c r="D2159" s="8" t="s">
        <v>312</v>
      </c>
      <c r="E2159" s="6"/>
      <c r="F2159" s="6"/>
      <c r="G2159" s="6" t="s">
        <v>6629</v>
      </c>
      <c r="H2159" s="6"/>
      <c r="I2159" s="6" t="s">
        <v>0</v>
      </c>
      <c r="J2159" s="6"/>
      <c r="K2159" s="6"/>
      <c r="L2159" s="6" t="s">
        <v>0</v>
      </c>
      <c r="M2159" s="6" t="s">
        <v>0</v>
      </c>
      <c r="N2159" s="6"/>
      <c r="O2159" s="6"/>
      <c r="P2159" s="6" t="s">
        <v>0</v>
      </c>
      <c r="Q2159" s="7">
        <f>COUNTA(E2159:P2159)-COUNTIF(C2159:P2159," ")</f>
        <v>1</v>
      </c>
      <c r="R2159" s="6"/>
      <c r="S2159" s="5"/>
      <c r="T2159" s="6" t="b">
        <v>1</v>
      </c>
    </row>
    <row r="2160" spans="1:20" ht="15.75" x14ac:dyDescent="0.25">
      <c r="A2160" s="6" t="str">
        <f>IFERROR(FIND($A$14,C2160),"")</f>
        <v/>
      </c>
      <c r="B2160" s="10" t="s">
        <v>15168</v>
      </c>
      <c r="C2160" s="9" t="s">
        <v>15167</v>
      </c>
      <c r="D2160" s="11" t="s">
        <v>14398</v>
      </c>
      <c r="E2160" s="6"/>
      <c r="F2160" s="6"/>
      <c r="G2160" s="6" t="s">
        <v>15166</v>
      </c>
      <c r="H2160" s="6"/>
      <c r="I2160" s="6" t="s">
        <v>15165</v>
      </c>
      <c r="J2160" s="6"/>
      <c r="K2160" s="6"/>
      <c r="L2160" s="6" t="s">
        <v>0</v>
      </c>
      <c r="M2160" s="6" t="s">
        <v>0</v>
      </c>
      <c r="N2160" s="6"/>
      <c r="O2160" s="6"/>
      <c r="P2160" s="6" t="s">
        <v>0</v>
      </c>
      <c r="Q2160" s="7">
        <f>COUNTA(E2160:P2160)-COUNTIF(C2160:P2160," ")</f>
        <v>2</v>
      </c>
      <c r="R2160" s="11" t="s">
        <v>14398</v>
      </c>
      <c r="S2160" s="5"/>
      <c r="T2160" s="6" t="b">
        <v>0</v>
      </c>
    </row>
    <row r="2161" spans="1:20" ht="15.75" x14ac:dyDescent="0.25">
      <c r="A2161" s="6" t="str">
        <f>IFERROR(FIND($A$14,C2161),"")</f>
        <v/>
      </c>
      <c r="B2161" s="10" t="s">
        <v>6620</v>
      </c>
      <c r="C2161" s="9" t="s">
        <v>6619</v>
      </c>
      <c r="D2161" s="8" t="s">
        <v>312</v>
      </c>
      <c r="E2161" s="6"/>
      <c r="F2161" s="6"/>
      <c r="G2161" s="6" t="s">
        <v>6618</v>
      </c>
      <c r="H2161" s="6"/>
      <c r="I2161" s="6" t="s">
        <v>6617</v>
      </c>
      <c r="J2161" s="6"/>
      <c r="K2161" s="6"/>
      <c r="L2161" s="6" t="s">
        <v>0</v>
      </c>
      <c r="M2161" s="6" t="s">
        <v>6616</v>
      </c>
      <c r="N2161" s="6"/>
      <c r="O2161" s="6"/>
      <c r="P2161" s="6" t="s">
        <v>0</v>
      </c>
      <c r="Q2161" s="7">
        <f>COUNTA(E2161:P2161)-COUNTIF(C2161:P2161," ")</f>
        <v>3</v>
      </c>
      <c r="R2161" s="6"/>
      <c r="S2161" s="5"/>
      <c r="T2161" s="6" t="b">
        <v>1</v>
      </c>
    </row>
    <row r="2162" spans="1:20" ht="15.75" x14ac:dyDescent="0.25">
      <c r="A2162" s="6" t="str">
        <f>IFERROR(FIND($A$14,C2162),"")</f>
        <v/>
      </c>
      <c r="B2162" s="10" t="s">
        <v>6615</v>
      </c>
      <c r="C2162" s="9" t="s">
        <v>6614</v>
      </c>
      <c r="D2162" s="8" t="s">
        <v>312</v>
      </c>
      <c r="E2162" s="6"/>
      <c r="F2162" s="6"/>
      <c r="G2162" s="6" t="s">
        <v>6613</v>
      </c>
      <c r="H2162" s="6"/>
      <c r="I2162" s="6" t="s">
        <v>6612</v>
      </c>
      <c r="J2162" s="6" t="s">
        <v>6611</v>
      </c>
      <c r="K2162" s="6"/>
      <c r="L2162" s="6" t="s">
        <v>0</v>
      </c>
      <c r="M2162" s="6" t="s">
        <v>6610</v>
      </c>
      <c r="N2162" s="6" t="s">
        <v>6609</v>
      </c>
      <c r="O2162" s="6" t="s">
        <v>6608</v>
      </c>
      <c r="P2162" s="6" t="s">
        <v>6607</v>
      </c>
      <c r="Q2162" s="7">
        <f>COUNTA(E2162:P2162)-COUNTIF(C2162:P2162," ")</f>
        <v>7</v>
      </c>
      <c r="R2162" s="6"/>
      <c r="S2162" s="5"/>
      <c r="T2162" s="6" t="b">
        <v>1</v>
      </c>
    </row>
    <row r="2163" spans="1:20" ht="15.75" x14ac:dyDescent="0.25">
      <c r="A2163" s="6" t="str">
        <f>IFERROR(FIND($A$14,C2163),"")</f>
        <v/>
      </c>
      <c r="B2163" s="10" t="s">
        <v>15610</v>
      </c>
      <c r="C2163" s="9" t="s">
        <v>15609</v>
      </c>
      <c r="D2163" s="8" t="s">
        <v>312</v>
      </c>
      <c r="E2163" s="6"/>
      <c r="F2163" s="6"/>
      <c r="G2163" s="6" t="s">
        <v>15608</v>
      </c>
      <c r="H2163" s="6"/>
      <c r="I2163" s="6" t="s">
        <v>0</v>
      </c>
      <c r="J2163" s="6"/>
      <c r="K2163" s="6"/>
      <c r="L2163" s="6" t="s">
        <v>0</v>
      </c>
      <c r="M2163" s="6" t="s">
        <v>0</v>
      </c>
      <c r="N2163" s="6"/>
      <c r="O2163" s="6"/>
      <c r="P2163" s="6" t="s">
        <v>0</v>
      </c>
      <c r="Q2163" s="7">
        <f>COUNTA(E2163:P2163)-COUNTIF(C2163:P2163," ")</f>
        <v>1</v>
      </c>
      <c r="R2163" s="6"/>
      <c r="S2163" s="5" t="s">
        <v>15391</v>
      </c>
      <c r="T2163" s="6" t="b">
        <v>1</v>
      </c>
    </row>
    <row r="2164" spans="1:20" ht="15.75" x14ac:dyDescent="0.25">
      <c r="A2164" s="6" t="str">
        <f>IFERROR(FIND($A$14,C2164),"")</f>
        <v/>
      </c>
      <c r="B2164" s="10" t="s">
        <v>13357</v>
      </c>
      <c r="C2164" s="9" t="s">
        <v>13356</v>
      </c>
      <c r="D2164" s="8" t="s">
        <v>14</v>
      </c>
      <c r="E2164" s="6"/>
      <c r="F2164" s="6" t="s">
        <v>13355</v>
      </c>
      <c r="G2164" s="6"/>
      <c r="H2164" s="6"/>
      <c r="I2164" s="6" t="s">
        <v>0</v>
      </c>
      <c r="J2164" s="6" t="s">
        <v>13354</v>
      </c>
      <c r="K2164" s="6"/>
      <c r="L2164" s="6" t="s">
        <v>0</v>
      </c>
      <c r="M2164" s="6" t="s">
        <v>0</v>
      </c>
      <c r="N2164" s="6" t="s">
        <v>13353</v>
      </c>
      <c r="O2164" s="6" t="s">
        <v>13352</v>
      </c>
      <c r="P2164" s="6" t="s">
        <v>13351</v>
      </c>
      <c r="Q2164" s="7">
        <f>COUNTA(E2164:P2164)-COUNTIF(C2164:P2164," ")</f>
        <v>5</v>
      </c>
      <c r="R2164" s="6"/>
      <c r="S2164" s="5"/>
      <c r="T2164" s="6" t="b">
        <v>1</v>
      </c>
    </row>
    <row r="2165" spans="1:20" ht="15.75" x14ac:dyDescent="0.25">
      <c r="A2165" s="6" t="str">
        <f>IFERROR(FIND($A$14,C2165),"")</f>
        <v/>
      </c>
      <c r="B2165" s="10" t="s">
        <v>15154</v>
      </c>
      <c r="C2165" s="9" t="s">
        <v>15153</v>
      </c>
      <c r="D2165" s="11" t="s">
        <v>14398</v>
      </c>
      <c r="E2165" s="6"/>
      <c r="F2165" s="6"/>
      <c r="G2165" s="6" t="s">
        <v>15152</v>
      </c>
      <c r="H2165" s="6"/>
      <c r="I2165" s="6" t="s">
        <v>0</v>
      </c>
      <c r="J2165" s="6"/>
      <c r="K2165" s="6"/>
      <c r="L2165" s="6" t="s">
        <v>0</v>
      </c>
      <c r="M2165" s="6" t="s">
        <v>0</v>
      </c>
      <c r="N2165" s="6"/>
      <c r="O2165" s="6"/>
      <c r="P2165" s="6" t="s">
        <v>0</v>
      </c>
      <c r="Q2165" s="7">
        <f>COUNTA(E2165:P2165)-COUNTIF(C2165:P2165," ")</f>
        <v>1</v>
      </c>
      <c r="R2165" s="11" t="s">
        <v>14398</v>
      </c>
      <c r="S2165" s="5"/>
      <c r="T2165" s="6" t="b">
        <v>0</v>
      </c>
    </row>
    <row r="2166" spans="1:20" ht="15.75" x14ac:dyDescent="0.25">
      <c r="A2166" s="6" t="str">
        <f>IFERROR(FIND($A$14,C2166),"")</f>
        <v/>
      </c>
      <c r="B2166" s="10" t="s">
        <v>6458</v>
      </c>
      <c r="C2166" s="9" t="s">
        <v>6457</v>
      </c>
      <c r="D2166" s="8" t="s">
        <v>14</v>
      </c>
      <c r="E2166" s="6"/>
      <c r="F2166" s="6" t="s">
        <v>6455</v>
      </c>
      <c r="G2166" s="6" t="s">
        <v>6456</v>
      </c>
      <c r="H2166" s="6"/>
      <c r="I2166" s="6" t="s">
        <v>6455</v>
      </c>
      <c r="J2166" s="6" t="s">
        <v>6454</v>
      </c>
      <c r="K2166" s="6"/>
      <c r="L2166" s="6" t="s">
        <v>0</v>
      </c>
      <c r="M2166" s="6" t="s">
        <v>0</v>
      </c>
      <c r="N2166" s="6" t="s">
        <v>6453</v>
      </c>
      <c r="O2166" s="6"/>
      <c r="P2166" s="6" t="s">
        <v>6452</v>
      </c>
      <c r="Q2166" s="7">
        <f>COUNTA(E2166:P2166)-COUNTIF(C2166:P2166," ")</f>
        <v>6</v>
      </c>
      <c r="R2166" s="6"/>
      <c r="S2166" s="5"/>
      <c r="T2166" s="6" t="b">
        <v>1</v>
      </c>
    </row>
    <row r="2167" spans="1:20" ht="15.75" x14ac:dyDescent="0.25">
      <c r="A2167" s="6" t="str">
        <f>IFERROR(FIND($A$14,C2167),"")</f>
        <v/>
      </c>
      <c r="B2167" s="10" t="s">
        <v>6628</v>
      </c>
      <c r="C2167" s="9" t="s">
        <v>6627</v>
      </c>
      <c r="D2167" s="8" t="s">
        <v>312</v>
      </c>
      <c r="E2167" s="6"/>
      <c r="F2167" s="6"/>
      <c r="G2167" s="6" t="s">
        <v>6626</v>
      </c>
      <c r="H2167" s="6"/>
      <c r="I2167" s="6" t="s">
        <v>6625</v>
      </c>
      <c r="J2167" s="6" t="s">
        <v>6624</v>
      </c>
      <c r="K2167" s="6"/>
      <c r="L2167" s="6" t="s">
        <v>0</v>
      </c>
      <c r="M2167" s="6" t="s">
        <v>6623</v>
      </c>
      <c r="N2167" s="6" t="s">
        <v>6622</v>
      </c>
      <c r="O2167" s="6"/>
      <c r="P2167" s="6" t="s">
        <v>6621</v>
      </c>
      <c r="Q2167" s="7">
        <f>COUNTA(E2167:P2167)-COUNTIF(C2167:P2167," ")</f>
        <v>6</v>
      </c>
      <c r="R2167" s="6"/>
      <c r="S2167" s="5"/>
      <c r="T2167" s="6" t="b">
        <v>1</v>
      </c>
    </row>
    <row r="2168" spans="1:20" ht="15.75" x14ac:dyDescent="0.25">
      <c r="A2168" s="6" t="str">
        <f>IFERROR(FIND($A$14,C2168),"")</f>
        <v/>
      </c>
      <c r="B2168" s="10" t="s">
        <v>6639</v>
      </c>
      <c r="C2168" s="9" t="s">
        <v>6638</v>
      </c>
      <c r="D2168" s="8" t="s">
        <v>312</v>
      </c>
      <c r="E2168" s="6"/>
      <c r="F2168" s="6"/>
      <c r="G2168" s="6" t="s">
        <v>6637</v>
      </c>
      <c r="H2168" s="6"/>
      <c r="I2168" s="6" t="s">
        <v>6636</v>
      </c>
      <c r="J2168" s="6" t="s">
        <v>1239</v>
      </c>
      <c r="K2168" s="6"/>
      <c r="L2168" s="6" t="s">
        <v>0</v>
      </c>
      <c r="M2168" s="6" t="s">
        <v>6635</v>
      </c>
      <c r="N2168" s="6" t="s">
        <v>6634</v>
      </c>
      <c r="O2168" s="6" t="s">
        <v>6633</v>
      </c>
      <c r="P2168" s="6" t="s">
        <v>6632</v>
      </c>
      <c r="Q2168" s="7">
        <f>COUNTA(E2168:P2168)-COUNTIF(C2168:P2168," ")</f>
        <v>7</v>
      </c>
      <c r="R2168" s="6"/>
      <c r="S2168" s="5"/>
      <c r="T2168" s="6" t="b">
        <v>1</v>
      </c>
    </row>
    <row r="2169" spans="1:20" ht="15.75" x14ac:dyDescent="0.25">
      <c r="A2169" s="6" t="str">
        <f>IFERROR(FIND($A$14,C2169),"")</f>
        <v/>
      </c>
      <c r="B2169" s="10" t="s">
        <v>1237</v>
      </c>
      <c r="C2169" s="9" t="s">
        <v>1236</v>
      </c>
      <c r="D2169" s="8" t="s">
        <v>18</v>
      </c>
      <c r="E2169" s="6"/>
      <c r="F2169" s="6"/>
      <c r="G2169" s="6"/>
      <c r="H2169" s="6"/>
      <c r="I2169" s="6" t="s">
        <v>1235</v>
      </c>
      <c r="J2169" s="6"/>
      <c r="K2169" s="6"/>
      <c r="L2169" s="6" t="s">
        <v>0</v>
      </c>
      <c r="M2169" s="6" t="s">
        <v>0</v>
      </c>
      <c r="N2169" s="6"/>
      <c r="O2169" s="6"/>
      <c r="P2169" s="6" t="s">
        <v>0</v>
      </c>
      <c r="Q2169" s="7">
        <f>COUNTA(E2169:P2169)-COUNTIF(C2169:P2169," ")</f>
        <v>1</v>
      </c>
      <c r="R2169" s="6"/>
      <c r="S2169" s="5"/>
      <c r="T2169" s="6" t="b">
        <v>1</v>
      </c>
    </row>
    <row r="2170" spans="1:20" ht="15.75" x14ac:dyDescent="0.25">
      <c r="A2170" s="6" t="str">
        <f>IFERROR(FIND($A$14,C2170),"")</f>
        <v/>
      </c>
      <c r="B2170" s="10" t="s">
        <v>6606</v>
      </c>
      <c r="C2170" s="9" t="s">
        <v>6605</v>
      </c>
      <c r="D2170" s="8" t="s">
        <v>221</v>
      </c>
      <c r="E2170" s="40" t="s">
        <v>6604</v>
      </c>
      <c r="F2170" s="6" t="s">
        <v>6601</v>
      </c>
      <c r="G2170" s="6" t="s">
        <v>6601</v>
      </c>
      <c r="H2170" s="6"/>
      <c r="I2170" s="6" t="s">
        <v>6603</v>
      </c>
      <c r="J2170" s="6" t="s">
        <v>6602</v>
      </c>
      <c r="K2170" s="6"/>
      <c r="L2170" s="6" t="s">
        <v>0</v>
      </c>
      <c r="M2170" s="6" t="s">
        <v>6601</v>
      </c>
      <c r="N2170" s="6"/>
      <c r="O2170" s="6"/>
      <c r="P2170" s="6" t="s">
        <v>0</v>
      </c>
      <c r="Q2170" s="7">
        <f>COUNTA(E2170:P2170)-COUNTIF(C2170:P2170," ")</f>
        <v>6</v>
      </c>
      <c r="R2170" s="13"/>
      <c r="S2170" s="5"/>
      <c r="T2170" s="6" t="b">
        <v>1</v>
      </c>
    </row>
    <row r="2171" spans="1:20" ht="15.75" x14ac:dyDescent="0.25">
      <c r="A2171" s="6" t="str">
        <f>IFERROR(FIND($A$14,C2171),"")</f>
        <v/>
      </c>
      <c r="B2171" s="10" t="s">
        <v>13350</v>
      </c>
      <c r="C2171" s="9" t="s">
        <v>13349</v>
      </c>
      <c r="D2171" s="8" t="s">
        <v>14</v>
      </c>
      <c r="E2171" s="6"/>
      <c r="F2171" s="6" t="s">
        <v>13348</v>
      </c>
      <c r="G2171" s="6"/>
      <c r="H2171" s="6"/>
      <c r="I2171" s="6" t="s">
        <v>0</v>
      </c>
      <c r="J2171" s="6" t="s">
        <v>0</v>
      </c>
      <c r="K2171" s="6"/>
      <c r="L2171" s="6" t="s">
        <v>0</v>
      </c>
      <c r="M2171" s="6" t="s">
        <v>0</v>
      </c>
      <c r="N2171" s="6" t="s">
        <v>13347</v>
      </c>
      <c r="O2171" s="6"/>
      <c r="P2171" s="6" t="s">
        <v>0</v>
      </c>
      <c r="Q2171" s="7">
        <f>COUNTA(E2171:P2171)-COUNTIF(C2171:P2171," ")</f>
        <v>2</v>
      </c>
      <c r="R2171" s="6"/>
      <c r="S2171" s="5"/>
      <c r="T2171" s="6" t="b">
        <v>1</v>
      </c>
    </row>
    <row r="2172" spans="1:20" ht="15.75" x14ac:dyDescent="0.25">
      <c r="A2172" s="6" t="str">
        <f>IFERROR(FIND($A$14,C2172),"")</f>
        <v/>
      </c>
      <c r="B2172" s="10" t="s">
        <v>6585</v>
      </c>
      <c r="C2172" s="9" t="s">
        <v>6584</v>
      </c>
      <c r="D2172" s="8" t="s">
        <v>312</v>
      </c>
      <c r="E2172" s="6"/>
      <c r="F2172" s="6"/>
      <c r="G2172" s="6" t="s">
        <v>6581</v>
      </c>
      <c r="H2172" s="6"/>
      <c r="I2172" s="6" t="s">
        <v>6583</v>
      </c>
      <c r="J2172" s="6" t="s">
        <v>6582</v>
      </c>
      <c r="K2172" s="6"/>
      <c r="L2172" s="6" t="s">
        <v>0</v>
      </c>
      <c r="M2172" s="6" t="s">
        <v>6581</v>
      </c>
      <c r="N2172" s="6" t="s">
        <v>6580</v>
      </c>
      <c r="O2172" s="6" t="s">
        <v>6579</v>
      </c>
      <c r="P2172" s="6" t="s">
        <v>6578</v>
      </c>
      <c r="Q2172" s="7">
        <f>COUNTA(E2172:P2172)-COUNTIF(C2172:P2172," ")</f>
        <v>7</v>
      </c>
      <c r="R2172" s="6"/>
      <c r="S2172" s="5"/>
      <c r="T2172" s="6" t="b">
        <v>1</v>
      </c>
    </row>
    <row r="2173" spans="1:20" ht="15.75" x14ac:dyDescent="0.25">
      <c r="A2173" s="6" t="str">
        <f>IFERROR(FIND($A$14,C2173),"")</f>
        <v/>
      </c>
      <c r="B2173" s="10" t="s">
        <v>17615</v>
      </c>
      <c r="C2173" s="9" t="s">
        <v>17614</v>
      </c>
      <c r="D2173" s="8" t="s">
        <v>18</v>
      </c>
      <c r="E2173" s="6"/>
      <c r="F2173" s="6"/>
      <c r="G2173" s="6"/>
      <c r="H2173" s="6"/>
      <c r="I2173" s="6" t="s">
        <v>13</v>
      </c>
      <c r="J2173" s="6" t="s">
        <v>17613</v>
      </c>
      <c r="K2173" s="6"/>
      <c r="L2173" s="6" t="s">
        <v>0</v>
      </c>
      <c r="M2173" s="6" t="s">
        <v>0</v>
      </c>
      <c r="N2173" s="6" t="s">
        <v>17612</v>
      </c>
      <c r="O2173" s="6" t="s">
        <v>17611</v>
      </c>
      <c r="P2173" s="6" t="s">
        <v>17610</v>
      </c>
      <c r="Q2173" s="7">
        <f>COUNTA(E2173:P2173)-COUNTIF(C2173:P2173," ")</f>
        <v>5</v>
      </c>
      <c r="R2173" s="6" t="s">
        <v>14396</v>
      </c>
      <c r="S2173" s="15" t="s">
        <v>17594</v>
      </c>
      <c r="T2173" s="6" t="b">
        <v>0</v>
      </c>
    </row>
    <row r="2174" spans="1:20" ht="15.75" x14ac:dyDescent="0.25">
      <c r="A2174" s="6" t="str">
        <f>IFERROR(FIND($A$14,C2174),"")</f>
        <v/>
      </c>
      <c r="B2174" s="10" t="s">
        <v>16116</v>
      </c>
      <c r="C2174" s="9" t="s">
        <v>16115</v>
      </c>
      <c r="D2174" s="8" t="s">
        <v>312</v>
      </c>
      <c r="E2174" s="6"/>
      <c r="F2174" s="6"/>
      <c r="G2174" s="6" t="s">
        <v>16113</v>
      </c>
      <c r="H2174" s="6"/>
      <c r="I2174" s="6" t="s">
        <v>0</v>
      </c>
      <c r="J2174" s="6" t="s">
        <v>16114</v>
      </c>
      <c r="K2174" s="6"/>
      <c r="L2174" s="6" t="s">
        <v>0</v>
      </c>
      <c r="M2174" s="6" t="s">
        <v>16113</v>
      </c>
      <c r="N2174" s="6" t="s">
        <v>16112</v>
      </c>
      <c r="O2174" s="6" t="s">
        <v>16111</v>
      </c>
      <c r="P2174" s="6" t="s">
        <v>16110</v>
      </c>
      <c r="Q2174" s="7">
        <f>COUNTA(E2174:P2174)-COUNTIF(C2174:P2174," ")</f>
        <v>6</v>
      </c>
      <c r="R2174" s="6"/>
      <c r="S2174" s="5" t="s">
        <v>16047</v>
      </c>
      <c r="T2174" s="6" t="b">
        <v>1</v>
      </c>
    </row>
    <row r="2175" spans="1:20" ht="15.75" x14ac:dyDescent="0.25">
      <c r="A2175" s="6" t="str">
        <f>IFERROR(FIND($A$14,C2175),"")</f>
        <v/>
      </c>
      <c r="B2175" s="10" t="s">
        <v>6569</v>
      </c>
      <c r="C2175" s="9" t="s">
        <v>6568</v>
      </c>
      <c r="D2175" s="8" t="s">
        <v>312</v>
      </c>
      <c r="E2175" s="6"/>
      <c r="F2175" s="6"/>
      <c r="G2175" s="6" t="s">
        <v>6567</v>
      </c>
      <c r="H2175" s="6"/>
      <c r="I2175" s="6" t="s">
        <v>0</v>
      </c>
      <c r="J2175" s="6" t="s">
        <v>6566</v>
      </c>
      <c r="K2175" s="6"/>
      <c r="L2175" s="6" t="s">
        <v>0</v>
      </c>
      <c r="M2175" s="6" t="s">
        <v>6565</v>
      </c>
      <c r="N2175" s="6" t="s">
        <v>6564</v>
      </c>
      <c r="O2175" s="6"/>
      <c r="P2175" s="6" t="s">
        <v>6563</v>
      </c>
      <c r="Q2175" s="7">
        <f>COUNTA(E2175:P2175)-COUNTIF(C2175:P2175," ")</f>
        <v>5</v>
      </c>
      <c r="R2175" s="6"/>
      <c r="S2175" s="5"/>
      <c r="T2175" s="6" t="b">
        <v>1</v>
      </c>
    </row>
    <row r="2176" spans="1:20" ht="15.75" x14ac:dyDescent="0.25">
      <c r="A2176" s="6" t="str">
        <f>IFERROR(FIND($A$14,C2176),"")</f>
        <v/>
      </c>
      <c r="B2176" s="10" t="s">
        <v>17112</v>
      </c>
      <c r="C2176" s="9" t="s">
        <v>17111</v>
      </c>
      <c r="D2176" s="8" t="s">
        <v>312</v>
      </c>
      <c r="E2176" s="6"/>
      <c r="F2176" s="6"/>
      <c r="G2176" s="6" t="s">
        <v>17108</v>
      </c>
      <c r="H2176" s="6"/>
      <c r="I2176" s="6" t="s">
        <v>17110</v>
      </c>
      <c r="J2176" s="6" t="s">
        <v>17109</v>
      </c>
      <c r="K2176" s="6"/>
      <c r="L2176" s="6" t="s">
        <v>0</v>
      </c>
      <c r="M2176" s="6" t="s">
        <v>17108</v>
      </c>
      <c r="N2176" s="6" t="s">
        <v>17107</v>
      </c>
      <c r="O2176" s="6"/>
      <c r="P2176" s="6" t="s">
        <v>17106</v>
      </c>
      <c r="Q2176" s="7">
        <f>COUNTA(E2176:P2176)-COUNTIF(C2176:P2176," ")</f>
        <v>6</v>
      </c>
      <c r="R2176" s="6"/>
      <c r="S2176" s="5" t="s">
        <v>17081</v>
      </c>
      <c r="T2176" s="6" t="b">
        <v>1</v>
      </c>
    </row>
    <row r="2177" spans="1:20" ht="15.75" x14ac:dyDescent="0.25">
      <c r="A2177" s="6" t="str">
        <f>IFERROR(FIND($A$14,C2177),"")</f>
        <v/>
      </c>
      <c r="B2177" s="10" t="s">
        <v>6593</v>
      </c>
      <c r="C2177" s="9" t="s">
        <v>6592</v>
      </c>
      <c r="D2177" s="8" t="s">
        <v>312</v>
      </c>
      <c r="E2177" s="6"/>
      <c r="F2177" s="6"/>
      <c r="G2177" s="6" t="s">
        <v>6591</v>
      </c>
      <c r="H2177" s="6"/>
      <c r="I2177" s="6" t="s">
        <v>6590</v>
      </c>
      <c r="J2177" s="6" t="s">
        <v>6589</v>
      </c>
      <c r="K2177" s="6"/>
      <c r="L2177" s="6" t="s">
        <v>0</v>
      </c>
      <c r="M2177" s="6" t="s">
        <v>6588</v>
      </c>
      <c r="N2177" s="6" t="s">
        <v>6587</v>
      </c>
      <c r="O2177" s="6"/>
      <c r="P2177" s="6" t="s">
        <v>6586</v>
      </c>
      <c r="Q2177" s="7">
        <f>COUNTA(E2177:P2177)-COUNTIF(C2177:P2177," ")</f>
        <v>6</v>
      </c>
      <c r="R2177" s="6"/>
      <c r="S2177" s="5"/>
      <c r="T2177" s="6" t="b">
        <v>1</v>
      </c>
    </row>
    <row r="2178" spans="1:20" ht="15.75" x14ac:dyDescent="0.25">
      <c r="A2178" s="6" t="str">
        <f>IFERROR(FIND($A$14,C2178),"")</f>
        <v/>
      </c>
      <c r="B2178" s="10" t="s">
        <v>13346</v>
      </c>
      <c r="C2178" s="9" t="s">
        <v>13345</v>
      </c>
      <c r="D2178" s="8" t="s">
        <v>14</v>
      </c>
      <c r="E2178" s="6"/>
      <c r="F2178" s="6" t="s">
        <v>13344</v>
      </c>
      <c r="G2178" s="6"/>
      <c r="H2178" s="6"/>
      <c r="I2178" s="6" t="s">
        <v>13343</v>
      </c>
      <c r="J2178" s="6" t="s">
        <v>0</v>
      </c>
      <c r="K2178" s="6"/>
      <c r="L2178" s="6" t="s">
        <v>0</v>
      </c>
      <c r="M2178" s="6" t="s">
        <v>0</v>
      </c>
      <c r="N2178" s="6"/>
      <c r="O2178" s="6"/>
      <c r="P2178" s="6" t="s">
        <v>0</v>
      </c>
      <c r="Q2178" s="7">
        <f>COUNTA(E2178:P2178)-COUNTIF(C2178:P2178," ")</f>
        <v>2</v>
      </c>
      <c r="R2178" s="6"/>
      <c r="S2178" s="5"/>
      <c r="T2178" s="6" t="b">
        <v>1</v>
      </c>
    </row>
    <row r="2179" spans="1:20" ht="15.75" x14ac:dyDescent="0.25">
      <c r="A2179" s="6" t="str">
        <f>IFERROR(FIND($A$14,C2179),"")</f>
        <v/>
      </c>
      <c r="B2179" s="10" t="s">
        <v>6600</v>
      </c>
      <c r="C2179" s="9" t="s">
        <v>6599</v>
      </c>
      <c r="D2179" s="8" t="s">
        <v>312</v>
      </c>
      <c r="E2179" s="6"/>
      <c r="F2179" s="6"/>
      <c r="G2179" s="6" t="s">
        <v>6598</v>
      </c>
      <c r="H2179" s="6"/>
      <c r="I2179" s="6" t="s">
        <v>6597</v>
      </c>
      <c r="J2179" s="6" t="s">
        <v>6596</v>
      </c>
      <c r="K2179" s="6"/>
      <c r="L2179" s="6" t="s">
        <v>0</v>
      </c>
      <c r="M2179" s="6" t="s">
        <v>6588</v>
      </c>
      <c r="N2179" s="6" t="s">
        <v>6595</v>
      </c>
      <c r="O2179" s="6" t="s">
        <v>6594</v>
      </c>
      <c r="P2179" s="6" t="s">
        <v>0</v>
      </c>
      <c r="Q2179" s="7">
        <f>COUNTA(E2179:P2179)-COUNTIF(C2179:P2179," ")</f>
        <v>6</v>
      </c>
      <c r="R2179" s="6"/>
      <c r="S2179" s="5"/>
      <c r="T2179" s="6" t="b">
        <v>1</v>
      </c>
    </row>
    <row r="2180" spans="1:20" ht="15.75" x14ac:dyDescent="0.25">
      <c r="A2180" s="6" t="str">
        <f>IFERROR(FIND($A$14,C2180),"")</f>
        <v/>
      </c>
      <c r="B2180" s="10" t="s">
        <v>6577</v>
      </c>
      <c r="C2180" s="9" t="s">
        <v>6576</v>
      </c>
      <c r="D2180" s="8" t="s">
        <v>312</v>
      </c>
      <c r="E2180" s="6"/>
      <c r="F2180" s="6"/>
      <c r="G2180" s="6" t="s">
        <v>6575</v>
      </c>
      <c r="H2180" s="6"/>
      <c r="I2180" s="6" t="s">
        <v>6574</v>
      </c>
      <c r="J2180" s="6" t="s">
        <v>6573</v>
      </c>
      <c r="K2180" s="6"/>
      <c r="L2180" s="6" t="s">
        <v>0</v>
      </c>
      <c r="M2180" s="6" t="s">
        <v>6431</v>
      </c>
      <c r="N2180" s="6" t="s">
        <v>6572</v>
      </c>
      <c r="O2180" s="6" t="s">
        <v>6571</v>
      </c>
      <c r="P2180" s="6" t="s">
        <v>6570</v>
      </c>
      <c r="Q2180" s="7">
        <f>COUNTA(E2180:P2180)-COUNTIF(C2180:P2180," ")</f>
        <v>7</v>
      </c>
      <c r="R2180" s="6"/>
      <c r="S2180" s="5"/>
      <c r="T2180" s="6" t="b">
        <v>1</v>
      </c>
    </row>
    <row r="2181" spans="1:20" ht="15.75" x14ac:dyDescent="0.25">
      <c r="A2181" s="6" t="str">
        <f>IFERROR(FIND($A$14,C2181),"")</f>
        <v/>
      </c>
      <c r="B2181" s="10" t="s">
        <v>1234</v>
      </c>
      <c r="C2181" s="9" t="s">
        <v>1233</v>
      </c>
      <c r="D2181" s="8" t="s">
        <v>2</v>
      </c>
      <c r="E2181" s="6"/>
      <c r="F2181" s="6"/>
      <c r="G2181" s="6"/>
      <c r="H2181" s="6"/>
      <c r="I2181" s="6"/>
      <c r="J2181" s="6" t="s">
        <v>1232</v>
      </c>
      <c r="K2181" s="6"/>
      <c r="L2181" s="6" t="s">
        <v>0</v>
      </c>
      <c r="M2181" s="6" t="s">
        <v>1231</v>
      </c>
      <c r="N2181" s="6"/>
      <c r="O2181" s="6"/>
      <c r="P2181" s="6" t="s">
        <v>0</v>
      </c>
      <c r="Q2181" s="7">
        <f>COUNTA(E2181:P2181)-COUNTIF(C2181:P2181," ")</f>
        <v>2</v>
      </c>
      <c r="R2181" s="6"/>
      <c r="S2181" s="5"/>
      <c r="T2181" s="6" t="b">
        <v>1</v>
      </c>
    </row>
    <row r="2182" spans="1:20" ht="15.75" x14ac:dyDescent="0.25">
      <c r="A2182" s="6" t="str">
        <f>IFERROR(FIND($A$14,C2182),"")</f>
        <v/>
      </c>
      <c r="B2182" s="10" t="s">
        <v>1230</v>
      </c>
      <c r="C2182" s="9" t="s">
        <v>1229</v>
      </c>
      <c r="D2182" s="8" t="s">
        <v>2</v>
      </c>
      <c r="E2182" s="6"/>
      <c r="F2182" s="6"/>
      <c r="G2182" s="6"/>
      <c r="H2182" s="6"/>
      <c r="I2182" s="6"/>
      <c r="J2182" s="6" t="s">
        <v>1228</v>
      </c>
      <c r="K2182" s="6"/>
      <c r="L2182" s="6" t="s">
        <v>0</v>
      </c>
      <c r="M2182" s="6" t="s">
        <v>1227</v>
      </c>
      <c r="N2182" s="6" t="s">
        <v>1226</v>
      </c>
      <c r="O2182" s="6" t="s">
        <v>1225</v>
      </c>
      <c r="P2182" s="6" t="s">
        <v>0</v>
      </c>
      <c r="Q2182" s="7">
        <f>COUNTA(E2182:P2182)-COUNTIF(C2182:P2182," ")</f>
        <v>4</v>
      </c>
      <c r="R2182" s="6"/>
      <c r="S2182" s="5"/>
      <c r="T2182" s="6" t="b">
        <v>1</v>
      </c>
    </row>
    <row r="2183" spans="1:20" ht="15.75" x14ac:dyDescent="0.25">
      <c r="A2183" s="6" t="str">
        <f>IFERROR(FIND($A$14,C2183),"")</f>
        <v/>
      </c>
      <c r="B2183" s="10" t="s">
        <v>1224</v>
      </c>
      <c r="C2183" s="9" t="s">
        <v>1223</v>
      </c>
      <c r="D2183" s="8" t="s">
        <v>18</v>
      </c>
      <c r="E2183" s="6"/>
      <c r="F2183" s="6"/>
      <c r="G2183" s="6"/>
      <c r="H2183" s="6"/>
      <c r="I2183" s="6" t="s">
        <v>1223</v>
      </c>
      <c r="J2183" s="6"/>
      <c r="K2183" s="6"/>
      <c r="L2183" s="6" t="s">
        <v>0</v>
      </c>
      <c r="M2183" s="6" t="s">
        <v>1222</v>
      </c>
      <c r="N2183" s="6" t="s">
        <v>1221</v>
      </c>
      <c r="O2183" s="6"/>
      <c r="P2183" s="6" t="s">
        <v>0</v>
      </c>
      <c r="Q2183" s="7">
        <f>COUNTA(E2183:P2183)-COUNTIF(C2183:P2183," ")</f>
        <v>3</v>
      </c>
      <c r="R2183" s="6"/>
      <c r="S2183" s="5"/>
      <c r="T2183" s="6" t="b">
        <v>1</v>
      </c>
    </row>
    <row r="2184" spans="1:20" ht="15.75" x14ac:dyDescent="0.25">
      <c r="A2184" s="6">
        <f>IFERROR(FIND($A$14,C2184),"")</f>
        <v>2</v>
      </c>
      <c r="B2184" s="10" t="s">
        <v>18965</v>
      </c>
      <c r="C2184" s="9" t="s">
        <v>18964</v>
      </c>
      <c r="D2184" s="8" t="s">
        <v>221</v>
      </c>
      <c r="E2184" s="40" t="s">
        <v>18963</v>
      </c>
      <c r="F2184" s="6" t="s">
        <v>18962</v>
      </c>
      <c r="G2184" s="6" t="s">
        <v>18961</v>
      </c>
      <c r="H2184" s="6"/>
      <c r="I2184" s="6" t="s">
        <v>18960</v>
      </c>
      <c r="J2184" s="6" t="s">
        <v>18959</v>
      </c>
      <c r="K2184" s="6" t="s">
        <v>18958</v>
      </c>
      <c r="L2184" s="6" t="s">
        <v>0</v>
      </c>
      <c r="M2184" s="6" t="s">
        <v>18957</v>
      </c>
      <c r="N2184" s="6" t="s">
        <v>18956</v>
      </c>
      <c r="O2184" s="6"/>
      <c r="P2184" s="6" t="s">
        <v>18955</v>
      </c>
      <c r="Q2184" s="7">
        <f>COUNTA(E2184:P2184)-COUNTIF(C2184:P2184," ")</f>
        <v>9</v>
      </c>
      <c r="R2184" s="6"/>
      <c r="S2184" s="5"/>
      <c r="T2184" s="6" t="b">
        <v>1</v>
      </c>
    </row>
    <row r="2185" spans="1:20" ht="15.75" x14ac:dyDescent="0.25">
      <c r="A2185" s="6">
        <f>IFERROR(FIND($A$14,C2185),"")</f>
        <v>2</v>
      </c>
      <c r="B2185" s="10" t="s">
        <v>18974</v>
      </c>
      <c r="C2185" s="9" t="s">
        <v>18973</v>
      </c>
      <c r="D2185" s="8" t="s">
        <v>221</v>
      </c>
      <c r="E2185" s="40" t="s">
        <v>18963</v>
      </c>
      <c r="F2185" s="6" t="s">
        <v>18972</v>
      </c>
      <c r="G2185" s="6" t="s">
        <v>18961</v>
      </c>
      <c r="H2185" s="6"/>
      <c r="I2185" s="6" t="s">
        <v>18971</v>
      </c>
      <c r="J2185" s="6" t="s">
        <v>18970</v>
      </c>
      <c r="K2185" s="6" t="s">
        <v>18969</v>
      </c>
      <c r="L2185" s="6" t="s">
        <v>0</v>
      </c>
      <c r="M2185" s="6" t="s">
        <v>18968</v>
      </c>
      <c r="N2185" s="6" t="s">
        <v>18967</v>
      </c>
      <c r="O2185" s="6" t="s">
        <v>18966</v>
      </c>
      <c r="P2185" s="6" t="s">
        <v>18964</v>
      </c>
      <c r="Q2185" s="7">
        <f>COUNTA(E2185:P2185)-COUNTIF(C2185:P2185," ")</f>
        <v>10</v>
      </c>
      <c r="R2185" s="6"/>
      <c r="S2185" s="5"/>
      <c r="T2185" s="6" t="b">
        <v>1</v>
      </c>
    </row>
    <row r="2186" spans="1:20" ht="15.75" x14ac:dyDescent="0.25">
      <c r="A2186" s="6">
        <f>IFERROR(FIND($A$14,C2186),"")</f>
        <v>2</v>
      </c>
      <c r="B2186" s="10" t="s">
        <v>6555</v>
      </c>
      <c r="C2186" s="9" t="s">
        <v>6554</v>
      </c>
      <c r="D2186" s="8" t="s">
        <v>312</v>
      </c>
      <c r="E2186" s="6"/>
      <c r="F2186" s="6"/>
      <c r="G2186" s="6" t="s">
        <v>6553</v>
      </c>
      <c r="H2186" s="6"/>
      <c r="I2186" s="6" t="s">
        <v>6552</v>
      </c>
      <c r="J2186" s="6"/>
      <c r="K2186" s="6"/>
      <c r="L2186" s="6" t="s">
        <v>0</v>
      </c>
      <c r="M2186" s="6" t="s">
        <v>0</v>
      </c>
      <c r="N2186" s="6"/>
      <c r="O2186" s="6"/>
      <c r="P2186" s="6" t="s">
        <v>0</v>
      </c>
      <c r="Q2186" s="7">
        <f>COUNTA(E2186:P2186)-COUNTIF(C2186:P2186," ")</f>
        <v>2</v>
      </c>
      <c r="R2186" s="6"/>
      <c r="S2186" s="5"/>
      <c r="T2186" s="6" t="b">
        <v>1</v>
      </c>
    </row>
    <row r="2187" spans="1:20" ht="15.75" x14ac:dyDescent="0.25">
      <c r="A2187" s="6">
        <f>IFERROR(FIND($A$14,C2187),"")</f>
        <v>2</v>
      </c>
      <c r="B2187" s="10" t="s">
        <v>18954</v>
      </c>
      <c r="C2187" s="9" t="s">
        <v>18953</v>
      </c>
      <c r="D2187" s="8" t="s">
        <v>14</v>
      </c>
      <c r="E2187" s="6"/>
      <c r="F2187" s="6" t="s">
        <v>18952</v>
      </c>
      <c r="G2187" s="6" t="s">
        <v>18951</v>
      </c>
      <c r="H2187" s="6"/>
      <c r="I2187" s="6" t="s">
        <v>18950</v>
      </c>
      <c r="J2187" s="6" t="s">
        <v>18949</v>
      </c>
      <c r="K2187" s="6" t="s">
        <v>18948</v>
      </c>
      <c r="L2187" s="6" t="s">
        <v>0</v>
      </c>
      <c r="M2187" s="6" t="s">
        <v>18947</v>
      </c>
      <c r="N2187" s="6" t="s">
        <v>18946</v>
      </c>
      <c r="O2187" s="6" t="s">
        <v>18945</v>
      </c>
      <c r="P2187" s="6" t="s">
        <v>18944</v>
      </c>
      <c r="Q2187" s="7">
        <f>COUNTA(E2187:P2187)-COUNTIF(C2187:P2187," ")</f>
        <v>9</v>
      </c>
      <c r="R2187" s="6"/>
      <c r="S2187" s="5"/>
      <c r="T2187" s="6" t="b">
        <v>1</v>
      </c>
    </row>
    <row r="2188" spans="1:20" ht="15.75" x14ac:dyDescent="0.25">
      <c r="A2188" s="6">
        <f>IFERROR(FIND($A$14,C2188),"")</f>
        <v>2</v>
      </c>
      <c r="B2188" s="10" t="s">
        <v>6562</v>
      </c>
      <c r="C2188" s="9" t="s">
        <v>6561</v>
      </c>
      <c r="D2188" s="8" t="s">
        <v>14</v>
      </c>
      <c r="E2188" s="6"/>
      <c r="F2188" s="6" t="s">
        <v>6557</v>
      </c>
      <c r="G2188" s="6" t="s">
        <v>6560</v>
      </c>
      <c r="H2188" s="6"/>
      <c r="I2188" s="6" t="s">
        <v>6557</v>
      </c>
      <c r="J2188" s="6" t="s">
        <v>0</v>
      </c>
      <c r="K2188" s="6"/>
      <c r="L2188" s="6" t="s">
        <v>0</v>
      </c>
      <c r="M2188" s="6" t="s">
        <v>6559</v>
      </c>
      <c r="N2188" s="6" t="s">
        <v>6558</v>
      </c>
      <c r="O2188" s="6" t="s">
        <v>6557</v>
      </c>
      <c r="P2188" s="6" t="s">
        <v>6556</v>
      </c>
      <c r="Q2188" s="7">
        <f>COUNTA(E2188:P2188)-COUNTIF(C2188:P2188," ")</f>
        <v>7</v>
      </c>
      <c r="R2188" s="6"/>
      <c r="S2188" s="5"/>
      <c r="T2188" s="6" t="b">
        <v>1</v>
      </c>
    </row>
    <row r="2189" spans="1:20" ht="15.75" x14ac:dyDescent="0.25">
      <c r="A2189" s="6">
        <f>IFERROR(FIND($A$14,C2189),"")</f>
        <v>2</v>
      </c>
      <c r="B2189" s="10" t="s">
        <v>1220</v>
      </c>
      <c r="C2189" s="9" t="s">
        <v>1219</v>
      </c>
      <c r="D2189" s="8" t="s">
        <v>2</v>
      </c>
      <c r="E2189" s="6"/>
      <c r="F2189" s="6"/>
      <c r="G2189" s="6"/>
      <c r="H2189" s="6"/>
      <c r="I2189" s="6"/>
      <c r="J2189" s="6" t="s">
        <v>1218</v>
      </c>
      <c r="K2189" s="6"/>
      <c r="L2189" s="6" t="s">
        <v>0</v>
      </c>
      <c r="M2189" s="6" t="s">
        <v>1217</v>
      </c>
      <c r="N2189" s="6"/>
      <c r="O2189" s="6" t="s">
        <v>1216</v>
      </c>
      <c r="P2189" s="6" t="s">
        <v>0</v>
      </c>
      <c r="Q2189" s="7">
        <f>COUNTA(E2189:P2189)-COUNTIF(C2189:P2189," ")</f>
        <v>3</v>
      </c>
      <c r="R2189" s="6"/>
      <c r="S2189" s="5"/>
      <c r="T2189" s="6" t="b">
        <v>1</v>
      </c>
    </row>
    <row r="2190" spans="1:20" ht="15.75" x14ac:dyDescent="0.25">
      <c r="A2190" s="6">
        <f>IFERROR(FIND($A$14,C2190),"")</f>
        <v>2</v>
      </c>
      <c r="B2190" s="10" t="s">
        <v>18979</v>
      </c>
      <c r="C2190" s="9" t="s">
        <v>1219</v>
      </c>
      <c r="D2190" s="8" t="s">
        <v>312</v>
      </c>
      <c r="E2190" s="6"/>
      <c r="F2190" s="6"/>
      <c r="G2190" s="6" t="s">
        <v>1217</v>
      </c>
      <c r="H2190" s="6"/>
      <c r="I2190" s="6" t="s">
        <v>18978</v>
      </c>
      <c r="J2190" s="6" t="s">
        <v>18977</v>
      </c>
      <c r="K2190" s="6" t="s">
        <v>1217</v>
      </c>
      <c r="L2190" s="6" t="s">
        <v>0</v>
      </c>
      <c r="M2190" s="6" t="s">
        <v>0</v>
      </c>
      <c r="N2190" s="6" t="s">
        <v>18976</v>
      </c>
      <c r="O2190" s="6"/>
      <c r="P2190" s="6" t="s">
        <v>18975</v>
      </c>
      <c r="Q2190" s="7">
        <f>COUNTA(E2190:P2190)-COUNTIF(C2190:P2190," ")</f>
        <v>6</v>
      </c>
      <c r="R2190" s="6"/>
      <c r="S2190" s="5"/>
      <c r="T2190" s="6" t="b">
        <v>1</v>
      </c>
    </row>
    <row r="2191" spans="1:20" ht="15.75" x14ac:dyDescent="0.25">
      <c r="A2191" s="6">
        <f>IFERROR(FIND($A$14,C2191),"")</f>
        <v>2</v>
      </c>
      <c r="B2191" s="10" t="s">
        <v>18943</v>
      </c>
      <c r="C2191" s="9" t="s">
        <v>18942</v>
      </c>
      <c r="D2191" s="8" t="s">
        <v>18</v>
      </c>
      <c r="E2191" s="6"/>
      <c r="F2191" s="6"/>
      <c r="G2191" s="6"/>
      <c r="H2191" s="6"/>
      <c r="I2191" s="6" t="s">
        <v>18941</v>
      </c>
      <c r="J2191" s="6" t="s">
        <v>18940</v>
      </c>
      <c r="K2191" s="6" t="s">
        <v>18939</v>
      </c>
      <c r="L2191" s="6" t="s">
        <v>0</v>
      </c>
      <c r="M2191" s="6" t="s">
        <v>18938</v>
      </c>
      <c r="N2191" s="6" t="s">
        <v>18937</v>
      </c>
      <c r="O2191" s="6" t="s">
        <v>18936</v>
      </c>
      <c r="P2191" s="6" t="s">
        <v>18935</v>
      </c>
      <c r="Q2191" s="7">
        <f>COUNTA(E2191:P2191)-COUNTIF(C2191:P2191," ")</f>
        <v>7</v>
      </c>
      <c r="R2191" s="6"/>
      <c r="S2191" s="5"/>
      <c r="T2191" s="6" t="b">
        <v>1</v>
      </c>
    </row>
    <row r="2192" spans="1:20" ht="15.75" x14ac:dyDescent="0.25">
      <c r="A2192" s="6">
        <f>IFERROR(FIND($A$14,C2192),"")</f>
        <v>2</v>
      </c>
      <c r="B2192" s="10" t="s">
        <v>13342</v>
      </c>
      <c r="C2192" s="9" t="s">
        <v>13341</v>
      </c>
      <c r="D2192" s="8" t="s">
        <v>14</v>
      </c>
      <c r="E2192" s="6"/>
      <c r="F2192" s="6" t="s">
        <v>13340</v>
      </c>
      <c r="G2192" s="6"/>
      <c r="H2192" s="6"/>
      <c r="I2192" s="6" t="s">
        <v>13339</v>
      </c>
      <c r="J2192" s="6" t="s">
        <v>0</v>
      </c>
      <c r="K2192" s="6"/>
      <c r="L2192" s="6" t="s">
        <v>0</v>
      </c>
      <c r="M2192" s="6" t="s">
        <v>13338</v>
      </c>
      <c r="N2192" s="6"/>
      <c r="O2192" s="6"/>
      <c r="P2192" s="6" t="s">
        <v>0</v>
      </c>
      <c r="Q2192" s="7">
        <f>COUNTA(E2192:P2192)-COUNTIF(C2192:P2192," ")</f>
        <v>3</v>
      </c>
      <c r="R2192" s="6"/>
      <c r="S2192" s="5"/>
      <c r="T2192" s="6" t="b">
        <v>1</v>
      </c>
    </row>
    <row r="2193" spans="1:20" ht="15.75" x14ac:dyDescent="0.25">
      <c r="A2193" s="6" t="str">
        <f>IFERROR(FIND($A$14,C2193),"")</f>
        <v/>
      </c>
      <c r="B2193" s="10" t="s">
        <v>18930</v>
      </c>
      <c r="C2193" s="9" t="s">
        <v>18929</v>
      </c>
      <c r="D2193" s="8" t="s">
        <v>312</v>
      </c>
      <c r="E2193" s="6"/>
      <c r="F2193" s="6"/>
      <c r="G2193" s="6" t="s">
        <v>18928</v>
      </c>
      <c r="H2193" s="6"/>
      <c r="I2193" s="6" t="s">
        <v>18927</v>
      </c>
      <c r="J2193" s="6" t="s">
        <v>18926</v>
      </c>
      <c r="K2193" s="6" t="s">
        <v>18925</v>
      </c>
      <c r="L2193" s="6" t="s">
        <v>0</v>
      </c>
      <c r="M2193" s="6" t="s">
        <v>0</v>
      </c>
      <c r="N2193" s="6" t="s">
        <v>18924</v>
      </c>
      <c r="O2193" s="6" t="s">
        <v>18923</v>
      </c>
      <c r="P2193" s="6" t="s">
        <v>0</v>
      </c>
      <c r="Q2193" s="7">
        <f>COUNTA(E2193:P2193)-COUNTIF(C2193:P2193," ")</f>
        <v>6</v>
      </c>
      <c r="R2193" s="6"/>
      <c r="S2193" s="5" t="s">
        <v>18922</v>
      </c>
      <c r="T2193" s="6" t="b">
        <v>1</v>
      </c>
    </row>
    <row r="2194" spans="1:20" ht="15.75" x14ac:dyDescent="0.25">
      <c r="A2194" s="6">
        <f>IFERROR(FIND($A$14,C2194),"")</f>
        <v>6</v>
      </c>
      <c r="B2194" s="10" t="s">
        <v>15426</v>
      </c>
      <c r="C2194" s="9" t="s">
        <v>15425</v>
      </c>
      <c r="D2194" s="8" t="s">
        <v>18</v>
      </c>
      <c r="E2194" s="6"/>
      <c r="F2194" s="6"/>
      <c r="G2194" s="6"/>
      <c r="H2194" s="6"/>
      <c r="I2194" s="6" t="s">
        <v>15424</v>
      </c>
      <c r="J2194" s="6"/>
      <c r="K2194" s="6"/>
      <c r="L2194" s="6" t="s">
        <v>0</v>
      </c>
      <c r="M2194" s="6" t="s">
        <v>0</v>
      </c>
      <c r="N2194" s="6"/>
      <c r="O2194" s="6"/>
      <c r="P2194" s="6" t="s">
        <v>0</v>
      </c>
      <c r="Q2194" s="7">
        <f>COUNTA(E2194:P2194)-COUNTIF(C2194:P2194," ")</f>
        <v>1</v>
      </c>
      <c r="R2194" s="6"/>
      <c r="S2194" s="5" t="s">
        <v>15391</v>
      </c>
      <c r="T2194" s="6" t="b">
        <v>1</v>
      </c>
    </row>
    <row r="2195" spans="1:20" ht="15.75" x14ac:dyDescent="0.25">
      <c r="A2195" s="6" t="str">
        <f>IFERROR(FIND($A$14,C2195),"")</f>
        <v/>
      </c>
      <c r="B2195" s="10" t="s">
        <v>6535</v>
      </c>
      <c r="C2195" s="9" t="s">
        <v>6534</v>
      </c>
      <c r="D2195" s="8" t="s">
        <v>312</v>
      </c>
      <c r="E2195" s="6"/>
      <c r="F2195" s="6"/>
      <c r="G2195" s="6" t="s">
        <v>6533</v>
      </c>
      <c r="H2195" s="6"/>
      <c r="I2195" s="6" t="s">
        <v>0</v>
      </c>
      <c r="J2195" s="6"/>
      <c r="K2195" s="6"/>
      <c r="L2195" s="6" t="s">
        <v>0</v>
      </c>
      <c r="M2195" s="6" t="s">
        <v>0</v>
      </c>
      <c r="N2195" s="6"/>
      <c r="O2195" s="6"/>
      <c r="P2195" s="6" t="s">
        <v>0</v>
      </c>
      <c r="Q2195" s="7">
        <f>COUNTA(E2195:P2195)-COUNTIF(C2195:P2195," ")</f>
        <v>1</v>
      </c>
      <c r="R2195" s="6"/>
      <c r="S2195" s="5"/>
      <c r="T2195" s="6" t="b">
        <v>1</v>
      </c>
    </row>
    <row r="2196" spans="1:20" ht="15.75" x14ac:dyDescent="0.25">
      <c r="A2196" s="6" t="str">
        <f>IFERROR(FIND($A$14,C2196),"")</f>
        <v/>
      </c>
      <c r="B2196" s="10" t="s">
        <v>6532</v>
      </c>
      <c r="C2196" s="9" t="s">
        <v>6531</v>
      </c>
      <c r="D2196" s="8" t="s">
        <v>312</v>
      </c>
      <c r="E2196" s="6"/>
      <c r="F2196" s="6"/>
      <c r="G2196" s="6" t="s">
        <v>6530</v>
      </c>
      <c r="H2196" s="6"/>
      <c r="I2196" s="6" t="s">
        <v>6529</v>
      </c>
      <c r="J2196" s="6" t="s">
        <v>6528</v>
      </c>
      <c r="K2196" s="6"/>
      <c r="L2196" s="6" t="s">
        <v>0</v>
      </c>
      <c r="M2196" s="6" t="s">
        <v>6526</v>
      </c>
      <c r="N2196" s="6" t="s">
        <v>6527</v>
      </c>
      <c r="O2196" s="6" t="s">
        <v>6526</v>
      </c>
      <c r="P2196" s="6" t="s">
        <v>6525</v>
      </c>
      <c r="Q2196" s="7">
        <f>COUNTA(E2196:P2196)-COUNTIF(C2196:P2196," ")</f>
        <v>7</v>
      </c>
      <c r="R2196" s="6"/>
      <c r="S2196" s="5"/>
      <c r="T2196" s="6" t="b">
        <v>1</v>
      </c>
    </row>
    <row r="2197" spans="1:20" ht="15.75" x14ac:dyDescent="0.25">
      <c r="A2197" s="6" t="str">
        <f>IFERROR(FIND($A$14,C2197),"")</f>
        <v/>
      </c>
      <c r="B2197" s="10" t="s">
        <v>17748</v>
      </c>
      <c r="C2197" s="9" t="s">
        <v>17747</v>
      </c>
      <c r="D2197" s="8" t="s">
        <v>312</v>
      </c>
      <c r="E2197" s="6"/>
      <c r="F2197" s="6"/>
      <c r="G2197" s="6" t="s">
        <v>17746</v>
      </c>
      <c r="H2197" s="6"/>
      <c r="I2197" s="6" t="s">
        <v>17742</v>
      </c>
      <c r="J2197" s="6"/>
      <c r="K2197" s="6"/>
      <c r="L2197" s="6" t="s">
        <v>0</v>
      </c>
      <c r="M2197" s="6" t="s">
        <v>17745</v>
      </c>
      <c r="N2197" s="6" t="s">
        <v>17744</v>
      </c>
      <c r="O2197" s="6" t="s">
        <v>17743</v>
      </c>
      <c r="P2197" s="6" t="s">
        <v>17742</v>
      </c>
      <c r="Q2197" s="7">
        <f>COUNTA(E2197:P2197)-COUNTIF(C2197:P2197," ")</f>
        <v>6</v>
      </c>
      <c r="R2197" s="6" t="s">
        <v>14396</v>
      </c>
      <c r="S2197" s="15" t="s">
        <v>17725</v>
      </c>
      <c r="T2197" s="6" t="b">
        <v>0</v>
      </c>
    </row>
    <row r="2198" spans="1:20" ht="15.75" x14ac:dyDescent="0.25">
      <c r="A2198" s="6" t="str">
        <f>IFERROR(FIND($A$14,C2198),"")</f>
        <v/>
      </c>
      <c r="B2198" s="10" t="s">
        <v>6524</v>
      </c>
      <c r="C2198" s="9" t="s">
        <v>6523</v>
      </c>
      <c r="D2198" s="8" t="s">
        <v>14</v>
      </c>
      <c r="E2198" s="6"/>
      <c r="F2198" s="6" t="s">
        <v>6522</v>
      </c>
      <c r="G2198" s="6" t="s">
        <v>6521</v>
      </c>
      <c r="H2198" s="6"/>
      <c r="I2198" s="6" t="s">
        <v>6520</v>
      </c>
      <c r="J2198" s="6" t="s">
        <v>6519</v>
      </c>
      <c r="K2198" s="6"/>
      <c r="L2198" s="6" t="s">
        <v>0</v>
      </c>
      <c r="M2198" s="6" t="s">
        <v>0</v>
      </c>
      <c r="N2198" s="6"/>
      <c r="O2198" s="6"/>
      <c r="P2198" s="6" t="s">
        <v>0</v>
      </c>
      <c r="Q2198" s="7">
        <f>COUNTA(E2198:P2198)-COUNTIF(C2198:P2198," ")</f>
        <v>4</v>
      </c>
      <c r="R2198" s="6"/>
      <c r="S2198" s="5"/>
      <c r="T2198" s="6" t="b">
        <v>1</v>
      </c>
    </row>
    <row r="2199" spans="1:20" ht="15.75" x14ac:dyDescent="0.25">
      <c r="A2199" s="6" t="str">
        <f>IFERROR(FIND($A$14,C2199),"")</f>
        <v/>
      </c>
      <c r="B2199" s="10" t="s">
        <v>13337</v>
      </c>
      <c r="C2199" s="9" t="s">
        <v>13336</v>
      </c>
      <c r="D2199" s="8" t="s">
        <v>14</v>
      </c>
      <c r="E2199" s="6"/>
      <c r="F2199" s="6" t="s">
        <v>13335</v>
      </c>
      <c r="G2199" s="6"/>
      <c r="H2199" s="6"/>
      <c r="I2199" s="6" t="s">
        <v>0</v>
      </c>
      <c r="J2199" s="6" t="s">
        <v>0</v>
      </c>
      <c r="K2199" s="6"/>
      <c r="L2199" s="6" t="s">
        <v>0</v>
      </c>
      <c r="M2199" s="6" t="s">
        <v>0</v>
      </c>
      <c r="N2199" s="6"/>
      <c r="O2199" s="6"/>
      <c r="P2199" s="6" t="s">
        <v>0</v>
      </c>
      <c r="Q2199" s="7">
        <f>COUNTA(E2199:P2199)-COUNTIF(C2199:P2199," ")</f>
        <v>1</v>
      </c>
      <c r="R2199" s="6"/>
      <c r="S2199" s="5"/>
      <c r="T2199" s="6" t="b">
        <v>1</v>
      </c>
    </row>
    <row r="2200" spans="1:20" ht="15.75" x14ac:dyDescent="0.25">
      <c r="A2200" s="6" t="str">
        <f>IFERROR(FIND($A$14,C2200),"")</f>
        <v/>
      </c>
      <c r="B2200" s="10" t="s">
        <v>15607</v>
      </c>
      <c r="C2200" s="9" t="s">
        <v>15606</v>
      </c>
      <c r="D2200" s="8" t="s">
        <v>14</v>
      </c>
      <c r="E2200" s="6"/>
      <c r="F2200" s="6" t="s">
        <v>15604</v>
      </c>
      <c r="G2200" s="6" t="s">
        <v>15605</v>
      </c>
      <c r="H2200" s="6"/>
      <c r="I2200" s="6" t="s">
        <v>15604</v>
      </c>
      <c r="J2200" s="6" t="s">
        <v>15603</v>
      </c>
      <c r="K2200" s="6"/>
      <c r="L2200" s="6" t="s">
        <v>0</v>
      </c>
      <c r="M2200" s="6" t="s">
        <v>15602</v>
      </c>
      <c r="N2200" s="6"/>
      <c r="O2200" s="6"/>
      <c r="P2200" s="6" t="s">
        <v>0</v>
      </c>
      <c r="Q2200" s="7">
        <f>COUNTA(E2200:P2200)-COUNTIF(C2200:P2200," ")</f>
        <v>5</v>
      </c>
      <c r="R2200" s="6"/>
      <c r="S2200" s="5" t="s">
        <v>15391</v>
      </c>
      <c r="T2200" s="6" t="b">
        <v>1</v>
      </c>
    </row>
    <row r="2201" spans="1:20" ht="15.75" x14ac:dyDescent="0.25">
      <c r="A2201" s="6" t="str">
        <f>IFERROR(FIND($A$14,C2201),"")</f>
        <v/>
      </c>
      <c r="B2201" s="10" t="s">
        <v>1215</v>
      </c>
      <c r="C2201" s="9" t="s">
        <v>1214</v>
      </c>
      <c r="D2201" s="8" t="s">
        <v>2</v>
      </c>
      <c r="E2201" s="6"/>
      <c r="F2201" s="6"/>
      <c r="G2201" s="6"/>
      <c r="H2201" s="6"/>
      <c r="I2201" s="6"/>
      <c r="J2201" s="6" t="s">
        <v>1213</v>
      </c>
      <c r="K2201" s="6"/>
      <c r="L2201" s="6" t="s">
        <v>0</v>
      </c>
      <c r="M2201" s="6" t="s">
        <v>1212</v>
      </c>
      <c r="N2201" s="6"/>
      <c r="O2201" s="6"/>
      <c r="P2201" s="6" t="s">
        <v>0</v>
      </c>
      <c r="Q2201" s="7">
        <f>COUNTA(E2201:P2201)-COUNTIF(C2201:P2201," ")</f>
        <v>2</v>
      </c>
      <c r="R2201" s="6"/>
      <c r="S2201" s="5"/>
      <c r="T2201" s="6" t="b">
        <v>1</v>
      </c>
    </row>
    <row r="2202" spans="1:20" ht="15.75" x14ac:dyDescent="0.25">
      <c r="A2202" s="6" t="str">
        <f>IFERROR(FIND($A$14,C2202),"")</f>
        <v/>
      </c>
      <c r="B2202" s="10" t="s">
        <v>13334</v>
      </c>
      <c r="C2202" s="9" t="s">
        <v>13333</v>
      </c>
      <c r="D2202" s="8" t="s">
        <v>14</v>
      </c>
      <c r="E2202" s="6"/>
      <c r="F2202" s="6" t="s">
        <v>13332</v>
      </c>
      <c r="G2202" s="6"/>
      <c r="H2202" s="6"/>
      <c r="I2202" s="6" t="s">
        <v>13331</v>
      </c>
      <c r="J2202" s="6" t="s">
        <v>0</v>
      </c>
      <c r="K2202" s="6"/>
      <c r="L2202" s="6" t="s">
        <v>0</v>
      </c>
      <c r="M2202" s="6" t="s">
        <v>0</v>
      </c>
      <c r="N2202" s="6"/>
      <c r="O2202" s="6"/>
      <c r="P2202" s="6" t="s">
        <v>0</v>
      </c>
      <c r="Q2202" s="7">
        <f>COUNTA(E2202:P2202)-COUNTIF(C2202:P2202," ")</f>
        <v>2</v>
      </c>
      <c r="R2202" s="6"/>
      <c r="S2202" s="5"/>
      <c r="T2202" s="6" t="b">
        <v>1</v>
      </c>
    </row>
    <row r="2203" spans="1:20" ht="15.75" x14ac:dyDescent="0.25">
      <c r="A2203" s="6" t="str">
        <f>IFERROR(FIND($A$14,C2203),"")</f>
        <v/>
      </c>
      <c r="B2203" s="10" t="s">
        <v>6545</v>
      </c>
      <c r="C2203" s="9" t="s">
        <v>6544</v>
      </c>
      <c r="D2203" s="8" t="s">
        <v>221</v>
      </c>
      <c r="E2203" s="40" t="s">
        <v>6543</v>
      </c>
      <c r="F2203" s="6" t="s">
        <v>6542</v>
      </c>
      <c r="G2203" s="6" t="s">
        <v>6541</v>
      </c>
      <c r="H2203" s="6"/>
      <c r="I2203" s="6" t="s">
        <v>6540</v>
      </c>
      <c r="J2203" s="6" t="s">
        <v>6539</v>
      </c>
      <c r="K2203" s="6"/>
      <c r="L2203" s="6" t="s">
        <v>0</v>
      </c>
      <c r="M2203" s="6" t="s">
        <v>6538</v>
      </c>
      <c r="N2203" s="6" t="s">
        <v>6537</v>
      </c>
      <c r="O2203" s="6" t="s">
        <v>6536</v>
      </c>
      <c r="P2203" s="6" t="s">
        <v>6536</v>
      </c>
      <c r="Q2203" s="7">
        <f>COUNTA(E2203:P2203)-COUNTIF(C2203:P2203," ")</f>
        <v>9</v>
      </c>
      <c r="R2203" s="6"/>
      <c r="S2203" s="5"/>
      <c r="T2203" s="6" t="b">
        <v>1</v>
      </c>
    </row>
    <row r="2204" spans="1:20" ht="15.75" x14ac:dyDescent="0.25">
      <c r="A2204" s="6" t="str">
        <f>IFERROR(FIND($A$14,C2204),"")</f>
        <v/>
      </c>
      <c r="B2204" s="10" t="s">
        <v>6392</v>
      </c>
      <c r="C2204" s="9" t="s">
        <v>6391</v>
      </c>
      <c r="D2204" s="8" t="s">
        <v>312</v>
      </c>
      <c r="E2204" s="6"/>
      <c r="F2204" s="6"/>
      <c r="G2204" s="6" t="s">
        <v>6383</v>
      </c>
      <c r="H2204" s="6"/>
      <c r="I2204" s="6" t="s">
        <v>6379</v>
      </c>
      <c r="J2204" s="6" t="s">
        <v>6390</v>
      </c>
      <c r="K2204" s="6"/>
      <c r="L2204" s="6" t="s">
        <v>0</v>
      </c>
      <c r="M2204" s="6" t="s">
        <v>6389</v>
      </c>
      <c r="N2204" s="6" t="s">
        <v>6388</v>
      </c>
      <c r="O2204" s="6" t="s">
        <v>6387</v>
      </c>
      <c r="P2204" s="6" t="s">
        <v>6386</v>
      </c>
      <c r="Q2204" s="7">
        <f>COUNTA(E2204:P2204)-COUNTIF(C2204:P2204," ")</f>
        <v>7</v>
      </c>
      <c r="R2204" s="6"/>
      <c r="S2204" s="5"/>
      <c r="T2204" s="6" t="b">
        <v>1</v>
      </c>
    </row>
    <row r="2205" spans="1:20" ht="15.75" x14ac:dyDescent="0.25">
      <c r="A2205" s="6" t="str">
        <f>IFERROR(FIND($A$14,C2205),"")</f>
        <v/>
      </c>
      <c r="B2205" s="10" t="s">
        <v>6518</v>
      </c>
      <c r="C2205" s="9" t="s">
        <v>6517</v>
      </c>
      <c r="D2205" s="8" t="s">
        <v>312</v>
      </c>
      <c r="E2205" s="6"/>
      <c r="F2205" s="6"/>
      <c r="G2205" s="6" t="s">
        <v>6516</v>
      </c>
      <c r="H2205" s="6"/>
      <c r="I2205" s="6" t="s">
        <v>0</v>
      </c>
      <c r="J2205" s="6" t="s">
        <v>6515</v>
      </c>
      <c r="K2205" s="6"/>
      <c r="L2205" s="6" t="s">
        <v>0</v>
      </c>
      <c r="M2205" s="6" t="s">
        <v>6514</v>
      </c>
      <c r="N2205" s="6"/>
      <c r="O2205" s="6"/>
      <c r="P2205" s="6" t="s">
        <v>0</v>
      </c>
      <c r="Q2205" s="7">
        <f>COUNTA(E2205:P2205)-COUNTIF(C2205:P2205," ")</f>
        <v>3</v>
      </c>
      <c r="R2205" s="6"/>
      <c r="S2205" s="5"/>
      <c r="T2205" s="6" t="b">
        <v>1</v>
      </c>
    </row>
    <row r="2206" spans="1:20" ht="15.75" x14ac:dyDescent="0.25">
      <c r="A2206" s="6" t="str">
        <f>IFERROR(FIND($A$14,C2206),"")</f>
        <v/>
      </c>
      <c r="B2206" s="10" t="s">
        <v>1211</v>
      </c>
      <c r="C2206" s="9" t="s">
        <v>1210</v>
      </c>
      <c r="D2206" s="8" t="s">
        <v>2</v>
      </c>
      <c r="E2206" s="6"/>
      <c r="F2206" s="6"/>
      <c r="G2206" s="6"/>
      <c r="H2206" s="6"/>
      <c r="I2206" s="6"/>
      <c r="J2206" s="6" t="s">
        <v>1209</v>
      </c>
      <c r="K2206" s="6"/>
      <c r="L2206" s="6" t="s">
        <v>0</v>
      </c>
      <c r="M2206" s="6" t="s">
        <v>1208</v>
      </c>
      <c r="N2206" s="6"/>
      <c r="O2206" s="6"/>
      <c r="P2206" s="6" t="s">
        <v>0</v>
      </c>
      <c r="Q2206" s="7">
        <f>COUNTA(E2206:P2206)-COUNTIF(C2206:P2206," ")</f>
        <v>2</v>
      </c>
      <c r="R2206" s="6"/>
      <c r="S2206" s="5"/>
      <c r="T2206" s="6" t="b">
        <v>1</v>
      </c>
    </row>
    <row r="2207" spans="1:20" ht="15.75" x14ac:dyDescent="0.25">
      <c r="A2207" s="6" t="str">
        <f>IFERROR(FIND($A$14,C2207),"")</f>
        <v/>
      </c>
      <c r="B2207" s="10" t="s">
        <v>13330</v>
      </c>
      <c r="C2207" s="9" t="s">
        <v>13329</v>
      </c>
      <c r="D2207" s="8" t="s">
        <v>14</v>
      </c>
      <c r="E2207" s="6"/>
      <c r="F2207" s="6" t="s">
        <v>13328</v>
      </c>
      <c r="G2207" s="6"/>
      <c r="H2207" s="6"/>
      <c r="I2207" s="6" t="s">
        <v>0</v>
      </c>
      <c r="J2207" s="6" t="s">
        <v>0</v>
      </c>
      <c r="K2207" s="6"/>
      <c r="L2207" s="6" t="s">
        <v>0</v>
      </c>
      <c r="M2207" s="6" t="s">
        <v>0</v>
      </c>
      <c r="N2207" s="6"/>
      <c r="O2207" s="6"/>
      <c r="P2207" s="6" t="s">
        <v>0</v>
      </c>
      <c r="Q2207" s="7">
        <f>COUNTA(E2207:P2207)-COUNTIF(C2207:P2207," ")</f>
        <v>1</v>
      </c>
      <c r="R2207" s="6"/>
      <c r="S2207" s="5"/>
      <c r="T2207" s="6" t="b">
        <v>1</v>
      </c>
    </row>
    <row r="2208" spans="1:20" ht="15.75" x14ac:dyDescent="0.25">
      <c r="A2208" s="6" t="str">
        <f>IFERROR(FIND($A$14,C2208),"")</f>
        <v/>
      </c>
      <c r="B2208" s="10" t="s">
        <v>6513</v>
      </c>
      <c r="C2208" s="9" t="s">
        <v>6512</v>
      </c>
      <c r="D2208" s="8" t="s">
        <v>14</v>
      </c>
      <c r="E2208" s="6"/>
      <c r="F2208" s="6" t="s">
        <v>6507</v>
      </c>
      <c r="G2208" s="6" t="s">
        <v>6511</v>
      </c>
      <c r="H2208" s="6"/>
      <c r="I2208" s="6" t="s">
        <v>6507</v>
      </c>
      <c r="J2208" s="6" t="s">
        <v>6510</v>
      </c>
      <c r="K2208" s="6"/>
      <c r="L2208" s="6" t="s">
        <v>0</v>
      </c>
      <c r="M2208" s="6" t="s">
        <v>6509</v>
      </c>
      <c r="N2208" s="6" t="s">
        <v>6508</v>
      </c>
      <c r="O2208" s="6" t="s">
        <v>6507</v>
      </c>
      <c r="P2208" s="6" t="s">
        <v>6506</v>
      </c>
      <c r="Q2208" s="7">
        <f>COUNTA(E2208:P2208)-COUNTIF(C2208:P2208," ")</f>
        <v>8</v>
      </c>
      <c r="R2208" s="6"/>
      <c r="S2208" s="5"/>
      <c r="T2208" s="6" t="b">
        <v>1</v>
      </c>
    </row>
    <row r="2209" spans="1:20" ht="15.75" x14ac:dyDescent="0.25">
      <c r="A2209" s="6" t="str">
        <f>IFERROR(FIND($A$14,C2209),"")</f>
        <v/>
      </c>
      <c r="B2209" s="10" t="s">
        <v>6496</v>
      </c>
      <c r="C2209" s="9" t="s">
        <v>6495</v>
      </c>
      <c r="D2209" s="8" t="s">
        <v>312</v>
      </c>
      <c r="E2209" s="6"/>
      <c r="F2209" s="6"/>
      <c r="G2209" s="6" t="s">
        <v>6494</v>
      </c>
      <c r="H2209" s="6"/>
      <c r="I2209" s="6" t="s">
        <v>0</v>
      </c>
      <c r="J2209" s="6"/>
      <c r="K2209" s="6"/>
      <c r="L2209" s="6" t="s">
        <v>0</v>
      </c>
      <c r="M2209" s="6" t="s">
        <v>0</v>
      </c>
      <c r="N2209" s="6"/>
      <c r="O2209" s="6"/>
      <c r="P2209" s="6" t="s">
        <v>0</v>
      </c>
      <c r="Q2209" s="7">
        <f>COUNTA(E2209:P2209)-COUNTIF(C2209:P2209," ")</f>
        <v>1</v>
      </c>
      <c r="R2209" s="6"/>
      <c r="S2209" s="5"/>
      <c r="T2209" s="6" t="b">
        <v>1</v>
      </c>
    </row>
    <row r="2210" spans="1:20" ht="15.75" x14ac:dyDescent="0.25">
      <c r="A2210" s="6" t="str">
        <f>IFERROR(FIND($A$14,C2210),"")</f>
        <v/>
      </c>
      <c r="B2210" s="10" t="s">
        <v>6505</v>
      </c>
      <c r="C2210" s="9" t="s">
        <v>6504</v>
      </c>
      <c r="D2210" s="8" t="s">
        <v>14</v>
      </c>
      <c r="E2210" s="6"/>
      <c r="F2210" s="6" t="s">
        <v>6503</v>
      </c>
      <c r="G2210" s="6" t="s">
        <v>6502</v>
      </c>
      <c r="H2210" s="6"/>
      <c r="I2210" s="6" t="s">
        <v>6503</v>
      </c>
      <c r="J2210" s="6" t="s">
        <v>0</v>
      </c>
      <c r="K2210" s="6"/>
      <c r="L2210" s="6" t="s">
        <v>0</v>
      </c>
      <c r="M2210" s="6" t="s">
        <v>6502</v>
      </c>
      <c r="N2210" s="6"/>
      <c r="O2210" s="6"/>
      <c r="P2210" s="6" t="s">
        <v>0</v>
      </c>
      <c r="Q2210" s="7">
        <f>COUNTA(E2210:P2210)-COUNTIF(C2210:P2210," ")</f>
        <v>4</v>
      </c>
      <c r="R2210" s="6"/>
      <c r="S2210" s="5"/>
      <c r="T2210" s="6" t="b">
        <v>1</v>
      </c>
    </row>
    <row r="2211" spans="1:20" ht="15.75" x14ac:dyDescent="0.25">
      <c r="A2211" s="6" t="str">
        <f>IFERROR(FIND($A$14,C2211),"")</f>
        <v/>
      </c>
      <c r="B2211" s="10" t="s">
        <v>6501</v>
      </c>
      <c r="C2211" s="9" t="s">
        <v>6498</v>
      </c>
      <c r="D2211" s="8" t="s">
        <v>14</v>
      </c>
      <c r="E2211" s="6"/>
      <c r="F2211" s="6" t="s">
        <v>6500</v>
      </c>
      <c r="G2211" s="6" t="s">
        <v>6499</v>
      </c>
      <c r="H2211" s="6"/>
      <c r="I2211" s="6" t="s">
        <v>6498</v>
      </c>
      <c r="J2211" s="6" t="s">
        <v>0</v>
      </c>
      <c r="K2211" s="6"/>
      <c r="L2211" s="6" t="s">
        <v>0</v>
      </c>
      <c r="M2211" s="6" t="s">
        <v>6497</v>
      </c>
      <c r="N2211" s="6"/>
      <c r="O2211" s="6"/>
      <c r="P2211" s="6" t="s">
        <v>0</v>
      </c>
      <c r="Q2211" s="7">
        <f>COUNTA(E2211:P2211)-COUNTIF(C2211:P2211," ")</f>
        <v>4</v>
      </c>
      <c r="R2211" s="6"/>
      <c r="S2211" s="5"/>
      <c r="T2211" s="6" t="b">
        <v>1</v>
      </c>
    </row>
    <row r="2212" spans="1:20" ht="15.75" x14ac:dyDescent="0.25">
      <c r="A2212" s="6" t="str">
        <f>IFERROR(FIND($A$14,C2212),"")</f>
        <v/>
      </c>
      <c r="B2212" s="10" t="s">
        <v>6493</v>
      </c>
      <c r="C2212" s="9" t="s">
        <v>6492</v>
      </c>
      <c r="D2212" s="8" t="s">
        <v>14</v>
      </c>
      <c r="E2212" s="6"/>
      <c r="F2212" s="6" t="s">
        <v>6490</v>
      </c>
      <c r="G2212" s="6" t="s">
        <v>6491</v>
      </c>
      <c r="H2212" s="6"/>
      <c r="I2212" s="6" t="s">
        <v>6490</v>
      </c>
      <c r="J2212" s="6" t="s">
        <v>0</v>
      </c>
      <c r="K2212" s="6"/>
      <c r="L2212" s="6" t="s">
        <v>0</v>
      </c>
      <c r="M2212" s="6" t="s">
        <v>6489</v>
      </c>
      <c r="N2212" s="6"/>
      <c r="O2212" s="6"/>
      <c r="P2212" s="6" t="s">
        <v>0</v>
      </c>
      <c r="Q2212" s="7">
        <f>COUNTA(E2212:P2212)-COUNTIF(C2212:P2212," ")</f>
        <v>4</v>
      </c>
      <c r="R2212" s="6"/>
      <c r="S2212" s="5"/>
      <c r="T2212" s="6" t="b">
        <v>1</v>
      </c>
    </row>
    <row r="2213" spans="1:20" ht="15.75" x14ac:dyDescent="0.25">
      <c r="A2213" s="6" t="str">
        <f>IFERROR(FIND($A$14,C2213),"")</f>
        <v/>
      </c>
      <c r="B2213" s="10" t="s">
        <v>6474</v>
      </c>
      <c r="C2213" s="9" t="s">
        <v>6473</v>
      </c>
      <c r="D2213" s="8" t="s">
        <v>14</v>
      </c>
      <c r="E2213" s="6"/>
      <c r="F2213" s="6" t="s">
        <v>6472</v>
      </c>
      <c r="G2213" s="6" t="s">
        <v>6470</v>
      </c>
      <c r="H2213" s="6"/>
      <c r="I2213" s="6" t="s">
        <v>6471</v>
      </c>
      <c r="J2213" s="6" t="s">
        <v>0</v>
      </c>
      <c r="K2213" s="6"/>
      <c r="L2213" s="6" t="s">
        <v>0</v>
      </c>
      <c r="M2213" s="6" t="s">
        <v>6470</v>
      </c>
      <c r="N2213" s="6"/>
      <c r="O2213" s="6"/>
      <c r="P2213" s="6" t="s">
        <v>0</v>
      </c>
      <c r="Q2213" s="7">
        <f>COUNTA(E2213:P2213)-COUNTIF(C2213:P2213," ")</f>
        <v>4</v>
      </c>
      <c r="R2213" s="6"/>
      <c r="S2213" s="5"/>
      <c r="T2213" s="6" t="b">
        <v>1</v>
      </c>
    </row>
    <row r="2214" spans="1:20" ht="15.75" x14ac:dyDescent="0.25">
      <c r="A2214" s="6" t="str">
        <f>IFERROR(FIND($A$14,C2214),"")</f>
        <v/>
      </c>
      <c r="B2214" s="10" t="s">
        <v>1207</v>
      </c>
      <c r="C2214" s="9" t="s">
        <v>1206</v>
      </c>
      <c r="D2214" s="8" t="s">
        <v>18</v>
      </c>
      <c r="E2214" s="6"/>
      <c r="F2214" s="6"/>
      <c r="G2214" s="6"/>
      <c r="H2214" s="6"/>
      <c r="I2214" s="6" t="s">
        <v>1205</v>
      </c>
      <c r="J2214" s="6"/>
      <c r="K2214" s="6"/>
      <c r="L2214" s="6" t="s">
        <v>0</v>
      </c>
      <c r="M2214" s="6" t="s">
        <v>0</v>
      </c>
      <c r="N2214" s="6"/>
      <c r="O2214" s="6"/>
      <c r="P2214" s="6" t="s">
        <v>0</v>
      </c>
      <c r="Q2214" s="7">
        <f>COUNTA(E2214:P2214)-COUNTIF(C2214:P2214," ")</f>
        <v>1</v>
      </c>
      <c r="R2214" s="6"/>
      <c r="S2214" s="5"/>
      <c r="T2214" s="6" t="b">
        <v>1</v>
      </c>
    </row>
    <row r="2215" spans="1:20" ht="15.75" x14ac:dyDescent="0.25">
      <c r="A2215" s="6" t="str">
        <f>IFERROR(FIND($A$14,C2215),"")</f>
        <v/>
      </c>
      <c r="B2215" s="10" t="s">
        <v>13327</v>
      </c>
      <c r="C2215" s="9" t="s">
        <v>13326</v>
      </c>
      <c r="D2215" s="8" t="s">
        <v>14</v>
      </c>
      <c r="E2215" s="6"/>
      <c r="F2215" s="6" t="s">
        <v>13325</v>
      </c>
      <c r="G2215" s="6"/>
      <c r="H2215" s="6"/>
      <c r="I2215" s="6" t="s">
        <v>0</v>
      </c>
      <c r="J2215" s="6" t="s">
        <v>0</v>
      </c>
      <c r="K2215" s="6"/>
      <c r="L2215" s="6" t="s">
        <v>0</v>
      </c>
      <c r="M2215" s="6" t="s">
        <v>0</v>
      </c>
      <c r="N2215" s="6"/>
      <c r="O2215" s="6"/>
      <c r="P2215" s="6" t="s">
        <v>0</v>
      </c>
      <c r="Q2215" s="7">
        <f>COUNTA(E2215:P2215)-COUNTIF(C2215:P2215," ")</f>
        <v>1</v>
      </c>
      <c r="R2215" s="6"/>
      <c r="S2215" s="5"/>
      <c r="T2215" s="6" t="b">
        <v>1</v>
      </c>
    </row>
    <row r="2216" spans="1:20" ht="15.75" x14ac:dyDescent="0.25">
      <c r="A2216" s="6" t="str">
        <f>IFERROR(FIND($A$14,C2216),"")</f>
        <v/>
      </c>
      <c r="B2216" s="10" t="s">
        <v>6484</v>
      </c>
      <c r="C2216" s="9" t="s">
        <v>6483</v>
      </c>
      <c r="D2216" s="8" t="s">
        <v>312</v>
      </c>
      <c r="E2216" s="6"/>
      <c r="F2216" s="6"/>
      <c r="G2216" s="6" t="s">
        <v>6482</v>
      </c>
      <c r="H2216" s="6"/>
      <c r="I2216" s="6" t="s">
        <v>6481</v>
      </c>
      <c r="J2216" s="6"/>
      <c r="K2216" s="6"/>
      <c r="L2216" s="6" t="s">
        <v>0</v>
      </c>
      <c r="M2216" s="6" t="s">
        <v>0</v>
      </c>
      <c r="N2216" s="6"/>
      <c r="O2216" s="6"/>
      <c r="P2216" s="6" t="s">
        <v>0</v>
      </c>
      <c r="Q2216" s="7">
        <f>COUNTA(E2216:P2216)-COUNTIF(C2216:P2216," ")</f>
        <v>2</v>
      </c>
      <c r="R2216" s="6"/>
      <c r="S2216" s="5"/>
      <c r="T2216" s="6" t="b">
        <v>1</v>
      </c>
    </row>
    <row r="2217" spans="1:20" ht="15.75" x14ac:dyDescent="0.25">
      <c r="A2217" s="6" t="str">
        <f>IFERROR(FIND($A$14,C2217),"")</f>
        <v/>
      </c>
      <c r="B2217" s="10" t="s">
        <v>6480</v>
      </c>
      <c r="C2217" s="9" t="s">
        <v>6466</v>
      </c>
      <c r="D2217" s="8" t="s">
        <v>14</v>
      </c>
      <c r="E2217" s="6"/>
      <c r="F2217" s="6" t="s">
        <v>6478</v>
      </c>
      <c r="G2217" s="6" t="s">
        <v>6479</v>
      </c>
      <c r="H2217" s="6"/>
      <c r="I2217" s="6" t="s">
        <v>6478</v>
      </c>
      <c r="J2217" s="6" t="s">
        <v>0</v>
      </c>
      <c r="K2217" s="6"/>
      <c r="L2217" s="6" t="s">
        <v>0</v>
      </c>
      <c r="M2217" s="6" t="s">
        <v>6477</v>
      </c>
      <c r="N2217" s="6" t="s">
        <v>6476</v>
      </c>
      <c r="O2217" s="6"/>
      <c r="P2217" s="6" t="s">
        <v>6475</v>
      </c>
      <c r="Q2217" s="7">
        <f>COUNTA(E2217:P2217)-COUNTIF(C2217:P2217," ")</f>
        <v>6</v>
      </c>
      <c r="R2217" s="6"/>
      <c r="S2217" s="5"/>
      <c r="T2217" s="6" t="b">
        <v>1</v>
      </c>
    </row>
    <row r="2218" spans="1:20" ht="15.75" x14ac:dyDescent="0.25">
      <c r="A2218" s="6" t="str">
        <f>IFERROR(FIND($A$14,C2218),"")</f>
        <v/>
      </c>
      <c r="B2218" s="10" t="s">
        <v>6469</v>
      </c>
      <c r="C2218" s="9" t="s">
        <v>6468</v>
      </c>
      <c r="D2218" s="8" t="s">
        <v>312</v>
      </c>
      <c r="E2218" s="6"/>
      <c r="F2218" s="6"/>
      <c r="G2218" s="6" t="s">
        <v>6467</v>
      </c>
      <c r="H2218" s="6"/>
      <c r="I2218" s="6" t="s">
        <v>6466</v>
      </c>
      <c r="J2218" s="6"/>
      <c r="K2218" s="6"/>
      <c r="L2218" s="6" t="s">
        <v>0</v>
      </c>
      <c r="M2218" s="6" t="s">
        <v>0</v>
      </c>
      <c r="N2218" s="6"/>
      <c r="O2218" s="6"/>
      <c r="P2218" s="6" t="s">
        <v>0</v>
      </c>
      <c r="Q2218" s="7">
        <f>COUNTA(E2218:P2218)-COUNTIF(C2218:P2218," ")</f>
        <v>2</v>
      </c>
      <c r="R2218" s="6"/>
      <c r="S2218" s="5"/>
      <c r="T2218" s="6" t="b">
        <v>1</v>
      </c>
    </row>
    <row r="2219" spans="1:20" ht="15.75" x14ac:dyDescent="0.25">
      <c r="A2219" s="6" t="str">
        <f>IFERROR(FIND($A$14,C2219),"")</f>
        <v/>
      </c>
      <c r="B2219" s="10" t="s">
        <v>6465</v>
      </c>
      <c r="C2219" s="9" t="s">
        <v>6464</v>
      </c>
      <c r="D2219" s="8" t="s">
        <v>312</v>
      </c>
      <c r="E2219" s="6"/>
      <c r="F2219" s="6"/>
      <c r="G2219" s="6" t="s">
        <v>6460</v>
      </c>
      <c r="H2219" s="6"/>
      <c r="I2219" s="6" t="s">
        <v>6463</v>
      </c>
      <c r="J2219" s="6" t="s">
        <v>6462</v>
      </c>
      <c r="K2219" s="6"/>
      <c r="L2219" s="6" t="s">
        <v>0</v>
      </c>
      <c r="M2219" s="6" t="s">
        <v>6460</v>
      </c>
      <c r="N2219" s="6" t="s">
        <v>6461</v>
      </c>
      <c r="O2219" s="6" t="s">
        <v>6460</v>
      </c>
      <c r="P2219" s="6" t="s">
        <v>6459</v>
      </c>
      <c r="Q2219" s="7">
        <f>COUNTA(E2219:P2219)-COUNTIF(C2219:P2219," ")</f>
        <v>7</v>
      </c>
      <c r="R2219" s="6"/>
      <c r="S2219" s="5"/>
      <c r="T2219" s="6" t="b">
        <v>1</v>
      </c>
    </row>
    <row r="2220" spans="1:20" ht="15.75" x14ac:dyDescent="0.25">
      <c r="A2220" s="6" t="str">
        <f>IFERROR(FIND($A$14,C2220),"")</f>
        <v/>
      </c>
      <c r="B2220" s="10" t="s">
        <v>6448</v>
      </c>
      <c r="C2220" s="9" t="s">
        <v>6447</v>
      </c>
      <c r="D2220" s="8" t="s">
        <v>312</v>
      </c>
      <c r="E2220" s="6"/>
      <c r="F2220" s="6"/>
      <c r="G2220" s="6" t="s">
        <v>6446</v>
      </c>
      <c r="H2220" s="6"/>
      <c r="I2220" s="6" t="s">
        <v>6445</v>
      </c>
      <c r="J2220" s="6"/>
      <c r="K2220" s="6"/>
      <c r="L2220" s="6" t="s">
        <v>0</v>
      </c>
      <c r="M2220" s="6" t="s">
        <v>0</v>
      </c>
      <c r="N2220" s="6"/>
      <c r="O2220" s="6"/>
      <c r="P2220" s="6" t="s">
        <v>0</v>
      </c>
      <c r="Q2220" s="7">
        <f>COUNTA(E2220:P2220)-COUNTIF(C2220:P2220," ")</f>
        <v>2</v>
      </c>
      <c r="R2220" s="6"/>
      <c r="S2220" s="5"/>
      <c r="T2220" s="6" t="b">
        <v>1</v>
      </c>
    </row>
    <row r="2221" spans="1:20" ht="15.75" x14ac:dyDescent="0.25">
      <c r="A2221" s="6" t="str">
        <f>IFERROR(FIND($A$14,C2221),"")</f>
        <v/>
      </c>
      <c r="B2221" s="10" t="s">
        <v>13324</v>
      </c>
      <c r="C2221" s="9" t="s">
        <v>13323</v>
      </c>
      <c r="D2221" s="8" t="s">
        <v>14</v>
      </c>
      <c r="E2221" s="6"/>
      <c r="F2221" s="6" t="s">
        <v>13322</v>
      </c>
      <c r="G2221" s="6"/>
      <c r="H2221" s="6"/>
      <c r="I2221" s="6" t="s">
        <v>0</v>
      </c>
      <c r="J2221" s="6" t="s">
        <v>0</v>
      </c>
      <c r="K2221" s="6"/>
      <c r="L2221" s="6" t="s">
        <v>0</v>
      </c>
      <c r="M2221" s="6" t="s">
        <v>13321</v>
      </c>
      <c r="N2221" s="6"/>
      <c r="O2221" s="6"/>
      <c r="P2221" s="6" t="s">
        <v>0</v>
      </c>
      <c r="Q2221" s="7">
        <f>COUNTA(E2221:P2221)-COUNTIF(C2221:P2221," ")</f>
        <v>2</v>
      </c>
      <c r="R2221" s="6"/>
      <c r="S2221" s="5"/>
      <c r="T2221" s="6" t="b">
        <v>1</v>
      </c>
    </row>
    <row r="2222" spans="1:20" ht="15.75" x14ac:dyDescent="0.25">
      <c r="A2222" s="6" t="str">
        <f>IFERROR(FIND($A$14,C2222),"")</f>
        <v/>
      </c>
      <c r="B2222" s="10" t="s">
        <v>15601</v>
      </c>
      <c r="C2222" s="9" t="s">
        <v>15599</v>
      </c>
      <c r="D2222" s="8" t="s">
        <v>312</v>
      </c>
      <c r="E2222" s="6"/>
      <c r="F2222" s="6"/>
      <c r="G2222" s="6" t="s">
        <v>15600</v>
      </c>
      <c r="H2222" s="6"/>
      <c r="I2222" s="6" t="s">
        <v>15599</v>
      </c>
      <c r="J2222" s="6"/>
      <c r="K2222" s="6"/>
      <c r="L2222" s="6" t="s">
        <v>0</v>
      </c>
      <c r="M2222" s="6" t="s">
        <v>15598</v>
      </c>
      <c r="N2222" s="6"/>
      <c r="O2222" s="6"/>
      <c r="P2222" s="6" t="s">
        <v>0</v>
      </c>
      <c r="Q2222" s="7">
        <f>COUNTA(E2222:P2222)-COUNTIF(C2222:P2222," ")</f>
        <v>3</v>
      </c>
      <c r="R2222" s="6"/>
      <c r="S2222" s="5" t="s">
        <v>15391</v>
      </c>
      <c r="T2222" s="6" t="b">
        <v>1</v>
      </c>
    </row>
    <row r="2223" spans="1:20" ht="15.75" x14ac:dyDescent="0.25">
      <c r="A2223" s="6">
        <f>IFERROR(FIND($A$14,C2223),"")</f>
        <v>5</v>
      </c>
      <c r="B2223" s="10" t="s">
        <v>1204</v>
      </c>
      <c r="C2223" s="9" t="s">
        <v>1203</v>
      </c>
      <c r="D2223" s="8" t="s">
        <v>18</v>
      </c>
      <c r="E2223" s="6"/>
      <c r="F2223" s="6"/>
      <c r="G2223" s="6"/>
      <c r="H2223" s="6"/>
      <c r="I2223" s="6" t="s">
        <v>1202</v>
      </c>
      <c r="J2223" s="6" t="s">
        <v>1201</v>
      </c>
      <c r="K2223" s="6"/>
      <c r="L2223" s="6" t="s">
        <v>0</v>
      </c>
      <c r="M2223" s="6" t="s">
        <v>1200</v>
      </c>
      <c r="N2223" s="6"/>
      <c r="O2223" s="6"/>
      <c r="P2223" s="6" t="s">
        <v>0</v>
      </c>
      <c r="Q2223" s="7">
        <f>COUNTA(E2223:P2223)-COUNTIF(C2223:P2223," ")</f>
        <v>3</v>
      </c>
      <c r="R2223" s="6"/>
      <c r="S2223" s="5"/>
      <c r="T2223" s="6" t="b">
        <v>1</v>
      </c>
    </row>
    <row r="2224" spans="1:20" ht="15.75" x14ac:dyDescent="0.25">
      <c r="A2224" s="6" t="str">
        <f>IFERROR(FIND($A$14,C2224),"")</f>
        <v/>
      </c>
      <c r="B2224" s="10" t="s">
        <v>6451</v>
      </c>
      <c r="C2224" s="9" t="s">
        <v>6450</v>
      </c>
      <c r="D2224" s="8" t="s">
        <v>312</v>
      </c>
      <c r="E2224" s="6"/>
      <c r="F2224" s="6"/>
      <c r="G2224" s="6" t="s">
        <v>6449</v>
      </c>
      <c r="H2224" s="6"/>
      <c r="I2224" s="6" t="s">
        <v>0</v>
      </c>
      <c r="J2224" s="6"/>
      <c r="K2224" s="6"/>
      <c r="L2224" s="6" t="s">
        <v>0</v>
      </c>
      <c r="M2224" s="6" t="s">
        <v>0</v>
      </c>
      <c r="N2224" s="6"/>
      <c r="O2224" s="6"/>
      <c r="P2224" s="6" t="s">
        <v>0</v>
      </c>
      <c r="Q2224" s="7">
        <f>COUNTA(E2224:P2224)-COUNTIF(C2224:P2224," ")</f>
        <v>1</v>
      </c>
      <c r="R2224" s="6"/>
      <c r="S2224" s="5"/>
      <c r="T2224" s="6" t="b">
        <v>1</v>
      </c>
    </row>
    <row r="2225" spans="1:20" ht="15.75" x14ac:dyDescent="0.25">
      <c r="A2225" s="6" t="str">
        <f>IFERROR(FIND($A$14,C2225),"")</f>
        <v/>
      </c>
      <c r="B2225" s="10" t="s">
        <v>6444</v>
      </c>
      <c r="C2225" s="9" t="s">
        <v>6441</v>
      </c>
      <c r="D2225" s="8" t="s">
        <v>14</v>
      </c>
      <c r="E2225" s="6"/>
      <c r="F2225" s="6" t="s">
        <v>6443</v>
      </c>
      <c r="G2225" s="6" t="s">
        <v>6442</v>
      </c>
      <c r="H2225" s="6"/>
      <c r="I2225" s="6" t="s">
        <v>6441</v>
      </c>
      <c r="J2225" s="6" t="s">
        <v>0</v>
      </c>
      <c r="K2225" s="6"/>
      <c r="L2225" s="6" t="s">
        <v>0</v>
      </c>
      <c r="M2225" s="6" t="s">
        <v>0</v>
      </c>
      <c r="N2225" s="6"/>
      <c r="O2225" s="6"/>
      <c r="P2225" s="6" t="s">
        <v>0</v>
      </c>
      <c r="Q2225" s="7">
        <f>COUNTA(E2225:P2225)-COUNTIF(C2225:P2225," ")</f>
        <v>3</v>
      </c>
      <c r="R2225" s="6"/>
      <c r="S2225" s="5"/>
      <c r="T2225" s="6" t="b">
        <v>1</v>
      </c>
    </row>
    <row r="2226" spans="1:20" ht="15.75" x14ac:dyDescent="0.25">
      <c r="A2226" s="6" t="str">
        <f>IFERROR(FIND($A$14,C2226),"")</f>
        <v/>
      </c>
      <c r="B2226" s="10" t="s">
        <v>6440</v>
      </c>
      <c r="C2226" s="9" t="s">
        <v>6439</v>
      </c>
      <c r="D2226" s="8" t="s">
        <v>312</v>
      </c>
      <c r="E2226" s="6"/>
      <c r="F2226" s="6"/>
      <c r="G2226" s="6" t="s">
        <v>6437</v>
      </c>
      <c r="H2226" s="6"/>
      <c r="I2226" s="6" t="s">
        <v>6438</v>
      </c>
      <c r="J2226" s="6"/>
      <c r="K2226" s="6"/>
      <c r="L2226" s="6" t="s">
        <v>0</v>
      </c>
      <c r="M2226" s="6" t="s">
        <v>6437</v>
      </c>
      <c r="N2226" s="6"/>
      <c r="O2226" s="6"/>
      <c r="P2226" s="6" t="s">
        <v>0</v>
      </c>
      <c r="Q2226" s="7">
        <f>COUNTA(E2226:P2226)-COUNTIF(C2226:P2226," ")</f>
        <v>3</v>
      </c>
      <c r="R2226" s="6"/>
      <c r="S2226" s="5"/>
      <c r="T2226" s="6" t="b">
        <v>1</v>
      </c>
    </row>
    <row r="2227" spans="1:20" ht="15.75" x14ac:dyDescent="0.25">
      <c r="A2227" s="6" t="str">
        <f>IFERROR(FIND($A$14,C2227),"")</f>
        <v/>
      </c>
      <c r="B2227" s="10" t="s">
        <v>6436</v>
      </c>
      <c r="C2227" s="9" t="s">
        <v>6435</v>
      </c>
      <c r="D2227" s="8" t="s">
        <v>312</v>
      </c>
      <c r="E2227" s="6"/>
      <c r="F2227" s="6"/>
      <c r="G2227" s="6" t="s">
        <v>6434</v>
      </c>
      <c r="H2227" s="6"/>
      <c r="I2227" s="6" t="s">
        <v>6433</v>
      </c>
      <c r="J2227" s="6" t="s">
        <v>6432</v>
      </c>
      <c r="K2227" s="6"/>
      <c r="L2227" s="6" t="s">
        <v>0</v>
      </c>
      <c r="M2227" s="6" t="s">
        <v>6431</v>
      </c>
      <c r="N2227" s="6"/>
      <c r="O2227" s="6"/>
      <c r="P2227" s="6" t="s">
        <v>0</v>
      </c>
      <c r="Q2227" s="7">
        <f>COUNTA(E2227:P2227)-COUNTIF(C2227:P2227," ")</f>
        <v>4</v>
      </c>
      <c r="R2227" s="6"/>
      <c r="S2227" s="5"/>
      <c r="T2227" s="6" t="b">
        <v>1</v>
      </c>
    </row>
    <row r="2228" spans="1:20" ht="15.75" x14ac:dyDescent="0.25">
      <c r="A2228" s="6" t="str">
        <f>IFERROR(FIND($A$14,C2228),"")</f>
        <v/>
      </c>
      <c r="B2228" s="10" t="s">
        <v>13320</v>
      </c>
      <c r="C2228" s="9" t="s">
        <v>13319</v>
      </c>
      <c r="D2228" s="8" t="s">
        <v>14</v>
      </c>
      <c r="E2228" s="6"/>
      <c r="F2228" s="6" t="s">
        <v>13318</v>
      </c>
      <c r="G2228" s="6"/>
      <c r="H2228" s="6"/>
      <c r="I2228" s="6" t="s">
        <v>0</v>
      </c>
      <c r="J2228" s="6" t="s">
        <v>0</v>
      </c>
      <c r="K2228" s="6"/>
      <c r="L2228" s="6" t="s">
        <v>0</v>
      </c>
      <c r="M2228" s="6" t="s">
        <v>0</v>
      </c>
      <c r="N2228" s="6"/>
      <c r="O2228" s="6"/>
      <c r="P2228" s="6" t="s">
        <v>0</v>
      </c>
      <c r="Q2228" s="7">
        <f>COUNTA(E2228:P2228)-COUNTIF(C2228:P2228," ")</f>
        <v>1</v>
      </c>
      <c r="R2228" s="6"/>
      <c r="S2228" s="5"/>
      <c r="T2228" s="6" t="b">
        <v>1</v>
      </c>
    </row>
    <row r="2229" spans="1:20" ht="15.75" x14ac:dyDescent="0.25">
      <c r="A2229" s="6" t="str">
        <f>IFERROR(FIND($A$14,C2229),"")</f>
        <v/>
      </c>
      <c r="B2229" s="10" t="s">
        <v>6417</v>
      </c>
      <c r="C2229" s="9" t="s">
        <v>6416</v>
      </c>
      <c r="D2229" s="8" t="s">
        <v>221</v>
      </c>
      <c r="E2229" s="40" t="s">
        <v>13</v>
      </c>
      <c r="F2229" s="6"/>
      <c r="G2229" s="6" t="s">
        <v>6415</v>
      </c>
      <c r="H2229" s="6"/>
      <c r="I2229" s="6" t="s">
        <v>6411</v>
      </c>
      <c r="J2229" s="6" t="s">
        <v>6414</v>
      </c>
      <c r="K2229" s="6"/>
      <c r="L2229" s="6" t="s">
        <v>0</v>
      </c>
      <c r="M2229" s="6" t="s">
        <v>6413</v>
      </c>
      <c r="N2229" s="6" t="s">
        <v>6412</v>
      </c>
      <c r="O2229" s="6"/>
      <c r="P2229" s="6" t="s">
        <v>6411</v>
      </c>
      <c r="Q2229" s="7">
        <f>COUNTA(E2229:P2229)-COUNTIF(C2229:P2229," ")</f>
        <v>7</v>
      </c>
      <c r="R2229" s="6"/>
      <c r="S2229" s="5"/>
      <c r="T2229" s="6" t="b">
        <v>1</v>
      </c>
    </row>
    <row r="2230" spans="1:20" ht="15.75" x14ac:dyDescent="0.25">
      <c r="A2230" s="6" t="str">
        <f>IFERROR(FIND($A$14,C2230),"")</f>
        <v/>
      </c>
      <c r="B2230" s="10" t="s">
        <v>6425</v>
      </c>
      <c r="C2230" s="9" t="s">
        <v>6424</v>
      </c>
      <c r="D2230" s="8" t="s">
        <v>312</v>
      </c>
      <c r="E2230" s="6"/>
      <c r="F2230" s="6"/>
      <c r="G2230" s="6" t="s">
        <v>6423</v>
      </c>
      <c r="H2230" s="6"/>
      <c r="I2230" s="6" t="s">
        <v>6422</v>
      </c>
      <c r="J2230" s="6" t="s">
        <v>6421</v>
      </c>
      <c r="K2230" s="6"/>
      <c r="L2230" s="6" t="s">
        <v>0</v>
      </c>
      <c r="M2230" s="6" t="s">
        <v>6419</v>
      </c>
      <c r="N2230" s="6" t="s">
        <v>6420</v>
      </c>
      <c r="O2230" s="6" t="s">
        <v>6419</v>
      </c>
      <c r="P2230" s="6" t="s">
        <v>6418</v>
      </c>
      <c r="Q2230" s="7">
        <f>COUNTA(E2230:P2230)-COUNTIF(C2230:P2230," ")</f>
        <v>7</v>
      </c>
      <c r="R2230" s="6"/>
      <c r="S2230" s="5"/>
      <c r="T2230" s="6" t="b">
        <v>1</v>
      </c>
    </row>
    <row r="2231" spans="1:20" ht="15.75" x14ac:dyDescent="0.25">
      <c r="A2231" s="6" t="str">
        <f>IFERROR(FIND($A$14,C2231),"")</f>
        <v/>
      </c>
      <c r="B2231" s="10" t="s">
        <v>16365</v>
      </c>
      <c r="C2231" s="9" t="s">
        <v>16364</v>
      </c>
      <c r="D2231" s="8" t="s">
        <v>312</v>
      </c>
      <c r="E2231" s="6"/>
      <c r="F2231" s="6"/>
      <c r="G2231" s="6" t="s">
        <v>16363</v>
      </c>
      <c r="H2231" s="6"/>
      <c r="I2231" s="6" t="s">
        <v>16362</v>
      </c>
      <c r="J2231" s="6"/>
      <c r="K2231" s="6"/>
      <c r="L2231" s="6" t="s">
        <v>0</v>
      </c>
      <c r="M2231" s="6" t="s">
        <v>0</v>
      </c>
      <c r="N2231" s="6"/>
      <c r="O2231" s="6"/>
      <c r="P2231" s="6" t="s">
        <v>0</v>
      </c>
      <c r="Q2231" s="7">
        <f>COUNTA(E2231:P2231)-COUNTIF(C2231:P2231," ")</f>
        <v>2</v>
      </c>
      <c r="R2231" s="6"/>
      <c r="S2231" s="5" t="s">
        <v>16240</v>
      </c>
      <c r="T2231" s="6" t="b">
        <v>1</v>
      </c>
    </row>
    <row r="2232" spans="1:20" ht="15.75" x14ac:dyDescent="0.25">
      <c r="A2232" s="6" t="str">
        <f>IFERROR(FIND($A$14,C2232),"")</f>
        <v/>
      </c>
      <c r="B2232" s="10" t="s">
        <v>6400</v>
      </c>
      <c r="C2232" s="9" t="s">
        <v>6399</v>
      </c>
      <c r="D2232" s="8" t="s">
        <v>312</v>
      </c>
      <c r="E2232" s="6"/>
      <c r="F2232" s="6"/>
      <c r="G2232" s="6" t="s">
        <v>6398</v>
      </c>
      <c r="H2232" s="6"/>
      <c r="I2232" s="6" t="s">
        <v>0</v>
      </c>
      <c r="J2232" s="6"/>
      <c r="K2232" s="6"/>
      <c r="L2232" s="6" t="s">
        <v>0</v>
      </c>
      <c r="M2232" s="6" t="s">
        <v>0</v>
      </c>
      <c r="N2232" s="6"/>
      <c r="O2232" s="6"/>
      <c r="P2232" s="6" t="s">
        <v>0</v>
      </c>
      <c r="Q2232" s="7">
        <f>COUNTA(E2232:P2232)-COUNTIF(C2232:P2232," ")</f>
        <v>1</v>
      </c>
      <c r="R2232" s="6"/>
      <c r="S2232" s="5"/>
      <c r="T2232" s="6" t="b">
        <v>1</v>
      </c>
    </row>
    <row r="2233" spans="1:20" ht="15.75" x14ac:dyDescent="0.25">
      <c r="A2233" s="6" t="str">
        <f>IFERROR(FIND($A$14,C2233),"")</f>
        <v/>
      </c>
      <c r="B2233" s="10" t="s">
        <v>6410</v>
      </c>
      <c r="C2233" s="9" t="s">
        <v>6406</v>
      </c>
      <c r="D2233" s="8" t="s">
        <v>221</v>
      </c>
      <c r="E2233" s="40" t="s">
        <v>6409</v>
      </c>
      <c r="F2233" s="6" t="s">
        <v>6408</v>
      </c>
      <c r="G2233" s="6" t="s">
        <v>6407</v>
      </c>
      <c r="H2233" s="6"/>
      <c r="I2233" s="6" t="s">
        <v>6406</v>
      </c>
      <c r="J2233" s="6" t="s">
        <v>6405</v>
      </c>
      <c r="K2233" s="6"/>
      <c r="L2233" s="6" t="s">
        <v>0</v>
      </c>
      <c r="M2233" s="6" t="s">
        <v>6404</v>
      </c>
      <c r="N2233" s="6" t="s">
        <v>6403</v>
      </c>
      <c r="O2233" s="6" t="s">
        <v>6402</v>
      </c>
      <c r="P2233" s="6" t="s">
        <v>6401</v>
      </c>
      <c r="Q2233" s="7">
        <f>COUNTA(E2233:P2233)-COUNTIF(C2233:P2233," ")</f>
        <v>9</v>
      </c>
      <c r="R2233" s="6"/>
      <c r="S2233" s="5"/>
      <c r="T2233" s="6" t="b">
        <v>1</v>
      </c>
    </row>
    <row r="2234" spans="1:20" ht="15.75" x14ac:dyDescent="0.25">
      <c r="A2234" s="6" t="str">
        <f>IFERROR(FIND($A$14,C2234),"")</f>
        <v/>
      </c>
      <c r="B2234" s="10" t="s">
        <v>14707</v>
      </c>
      <c r="C2234" s="9" t="s">
        <v>14706</v>
      </c>
      <c r="D2234" s="8" t="s">
        <v>221</v>
      </c>
      <c r="E2234" s="40" t="s">
        <v>13</v>
      </c>
      <c r="F2234" s="6"/>
      <c r="G2234" s="6" t="s">
        <v>14705</v>
      </c>
      <c r="H2234" s="6"/>
      <c r="I2234" s="6" t="s">
        <v>14704</v>
      </c>
      <c r="J2234" s="6" t="s">
        <v>14703</v>
      </c>
      <c r="K2234" s="6"/>
      <c r="L2234" s="6" t="s">
        <v>0</v>
      </c>
      <c r="M2234" s="6" t="s">
        <v>14702</v>
      </c>
      <c r="N2234" s="6"/>
      <c r="O2234" s="6"/>
      <c r="P2234" s="6" t="s">
        <v>0</v>
      </c>
      <c r="Q2234" s="7">
        <f>COUNTA(E2234:P2234)-COUNTIF(C2234:P2234," ")</f>
        <v>5</v>
      </c>
      <c r="R2234" s="13" t="s">
        <v>14410</v>
      </c>
      <c r="S2234" s="5"/>
      <c r="T2234" s="6" t="b">
        <v>1</v>
      </c>
    </row>
    <row r="2235" spans="1:20" ht="15.75" x14ac:dyDescent="0.25">
      <c r="A2235" s="6" t="str">
        <f>IFERROR(FIND($A$14,C2235),"")</f>
        <v/>
      </c>
      <c r="B2235" s="10" t="s">
        <v>14701</v>
      </c>
      <c r="C2235" s="9" t="s">
        <v>14699</v>
      </c>
      <c r="D2235" s="8" t="s">
        <v>221</v>
      </c>
      <c r="E2235" s="40" t="s">
        <v>13</v>
      </c>
      <c r="F2235" s="6"/>
      <c r="G2235" s="6" t="s">
        <v>14700</v>
      </c>
      <c r="H2235" s="6"/>
      <c r="I2235" s="6" t="s">
        <v>14699</v>
      </c>
      <c r="J2235" s="6" t="s">
        <v>14698</v>
      </c>
      <c r="K2235" s="6"/>
      <c r="L2235" s="6" t="s">
        <v>0</v>
      </c>
      <c r="M2235" s="6" t="s">
        <v>14697</v>
      </c>
      <c r="N2235" s="6" t="s">
        <v>14696</v>
      </c>
      <c r="O2235" s="6" t="s">
        <v>14695</v>
      </c>
      <c r="P2235" s="6" t="s">
        <v>14694</v>
      </c>
      <c r="Q2235" s="7">
        <f>COUNTA(E2235:P2235)-COUNTIF(C2235:P2235," ")</f>
        <v>8</v>
      </c>
      <c r="R2235" s="13" t="s">
        <v>14410</v>
      </c>
      <c r="S2235" s="5"/>
      <c r="T2235" s="6" t="b">
        <v>1</v>
      </c>
    </row>
    <row r="2236" spans="1:20" ht="15.75" x14ac:dyDescent="0.25">
      <c r="A2236" s="6" t="str">
        <f>IFERROR(FIND($A$14,C2236),"")</f>
        <v/>
      </c>
      <c r="B2236" s="10" t="s">
        <v>1199</v>
      </c>
      <c r="C2236" s="9" t="s">
        <v>1198</v>
      </c>
      <c r="D2236" s="8" t="s">
        <v>2</v>
      </c>
      <c r="E2236" s="6"/>
      <c r="F2236" s="6"/>
      <c r="G2236" s="6"/>
      <c r="H2236" s="6"/>
      <c r="I2236" s="6"/>
      <c r="J2236" s="6" t="s">
        <v>1197</v>
      </c>
      <c r="K2236" s="6"/>
      <c r="L2236" s="6" t="s">
        <v>0</v>
      </c>
      <c r="M2236" s="6" t="s">
        <v>0</v>
      </c>
      <c r="N2236" s="6"/>
      <c r="O2236" s="6" t="s">
        <v>1196</v>
      </c>
      <c r="P2236" s="6" t="s">
        <v>0</v>
      </c>
      <c r="Q2236" s="7">
        <f>COUNTA(E2236:P2236)-COUNTIF(C2236:P2236," ")</f>
        <v>2</v>
      </c>
      <c r="R2236" s="6"/>
      <c r="S2236" s="5"/>
      <c r="T2236" s="6" t="b">
        <v>1</v>
      </c>
    </row>
    <row r="2237" spans="1:20" ht="15.75" x14ac:dyDescent="0.25">
      <c r="A2237" s="6" t="str">
        <f>IFERROR(FIND($A$14,C2237),"")</f>
        <v/>
      </c>
      <c r="B2237" s="10" t="s">
        <v>15127</v>
      </c>
      <c r="C2237" s="9" t="s">
        <v>15126</v>
      </c>
      <c r="D2237" s="11" t="s">
        <v>14398</v>
      </c>
      <c r="E2237" s="6"/>
      <c r="F2237" s="6"/>
      <c r="G2237" s="6"/>
      <c r="H2237" s="6"/>
      <c r="I2237" s="6" t="s">
        <v>15125</v>
      </c>
      <c r="J2237" s="6"/>
      <c r="K2237" s="6"/>
      <c r="L2237" s="6" t="s">
        <v>0</v>
      </c>
      <c r="M2237" s="6" t="s">
        <v>0</v>
      </c>
      <c r="N2237" s="6"/>
      <c r="O2237" s="6"/>
      <c r="P2237" s="6" t="s">
        <v>0</v>
      </c>
      <c r="Q2237" s="7">
        <f>COUNTA(E2237:P2237)-COUNTIF(C2237:P2237," ")</f>
        <v>1</v>
      </c>
      <c r="R2237" s="11" t="s">
        <v>14398</v>
      </c>
      <c r="S2237" s="5"/>
      <c r="T2237" s="6" t="b">
        <v>0</v>
      </c>
    </row>
    <row r="2238" spans="1:20" ht="15.75" x14ac:dyDescent="0.25">
      <c r="A2238" s="6" t="str">
        <f>IFERROR(FIND($A$14,C2238),"")</f>
        <v/>
      </c>
      <c r="B2238" s="10" t="s">
        <v>1195</v>
      </c>
      <c r="C2238" s="9" t="s">
        <v>1194</v>
      </c>
      <c r="D2238" s="8" t="s">
        <v>18</v>
      </c>
      <c r="E2238" s="6"/>
      <c r="F2238" s="6"/>
      <c r="G2238" s="6"/>
      <c r="H2238" s="6"/>
      <c r="I2238" s="6" t="s">
        <v>1193</v>
      </c>
      <c r="J2238" s="6"/>
      <c r="K2238" s="6"/>
      <c r="L2238" s="6" t="s">
        <v>0</v>
      </c>
      <c r="M2238" s="6" t="s">
        <v>0</v>
      </c>
      <c r="N2238" s="6"/>
      <c r="O2238" s="6"/>
      <c r="P2238" s="6" t="s">
        <v>0</v>
      </c>
      <c r="Q2238" s="7">
        <f>COUNTA(E2238:P2238)-COUNTIF(C2238:P2238," ")</f>
        <v>1</v>
      </c>
      <c r="R2238" s="6"/>
      <c r="S2238" s="5"/>
      <c r="T2238" s="6" t="b">
        <v>1</v>
      </c>
    </row>
    <row r="2239" spans="1:20" ht="15.75" x14ac:dyDescent="0.25">
      <c r="A2239" s="6" t="str">
        <f>IFERROR(FIND($A$14,C2239),"")</f>
        <v/>
      </c>
      <c r="B2239" s="10" t="s">
        <v>6430</v>
      </c>
      <c r="C2239" s="9" t="s">
        <v>6429</v>
      </c>
      <c r="D2239" s="8" t="s">
        <v>312</v>
      </c>
      <c r="E2239" s="6"/>
      <c r="F2239" s="6"/>
      <c r="G2239" s="6" t="s">
        <v>6428</v>
      </c>
      <c r="H2239" s="6"/>
      <c r="I2239" s="6" t="s">
        <v>6427</v>
      </c>
      <c r="J2239" s="6"/>
      <c r="K2239" s="6"/>
      <c r="L2239" s="6" t="s">
        <v>0</v>
      </c>
      <c r="M2239" s="6" t="s">
        <v>6426</v>
      </c>
      <c r="N2239" s="6"/>
      <c r="O2239" s="6"/>
      <c r="P2239" s="6" t="s">
        <v>0</v>
      </c>
      <c r="Q2239" s="7">
        <f>COUNTA(E2239:P2239)-COUNTIF(C2239:P2239," ")</f>
        <v>3</v>
      </c>
      <c r="R2239" s="6"/>
      <c r="S2239" s="5"/>
      <c r="T2239" s="6" t="b">
        <v>1</v>
      </c>
    </row>
    <row r="2240" spans="1:20" ht="15.75" x14ac:dyDescent="0.25">
      <c r="A2240" s="6" t="str">
        <f>IFERROR(FIND($A$14,C2240),"")</f>
        <v/>
      </c>
      <c r="B2240" s="10" t="s">
        <v>18918</v>
      </c>
      <c r="C2240" s="9" t="s">
        <v>18917</v>
      </c>
      <c r="D2240" s="8" t="s">
        <v>14</v>
      </c>
      <c r="E2240" s="6"/>
      <c r="F2240" s="6" t="s">
        <v>18915</v>
      </c>
      <c r="G2240" s="6" t="s">
        <v>18915</v>
      </c>
      <c r="H2240" s="6"/>
      <c r="I2240" s="6" t="s">
        <v>18917</v>
      </c>
      <c r="J2240" s="6" t="s">
        <v>18916</v>
      </c>
      <c r="K2240" s="6" t="s">
        <v>18916</v>
      </c>
      <c r="L2240" s="6" t="s">
        <v>0</v>
      </c>
      <c r="M2240" s="6" t="s">
        <v>18915</v>
      </c>
      <c r="N2240" s="6"/>
      <c r="O2240" s="6"/>
      <c r="P2240" s="6" t="s">
        <v>0</v>
      </c>
      <c r="Q2240" s="7">
        <f>COUNTA(E2240:P2240)-COUNTIF(C2240:P2240," ")</f>
        <v>6</v>
      </c>
      <c r="R2240" s="6"/>
      <c r="S2240" s="5"/>
      <c r="T2240" s="6" t="b">
        <v>1</v>
      </c>
    </row>
    <row r="2241" spans="1:20" ht="15.75" x14ac:dyDescent="0.25">
      <c r="A2241" s="6" t="str">
        <f>IFERROR(FIND($A$14,C2241),"")</f>
        <v/>
      </c>
      <c r="B2241" s="10" t="s">
        <v>13317</v>
      </c>
      <c r="C2241" s="9" t="s">
        <v>13316</v>
      </c>
      <c r="D2241" s="8" t="s">
        <v>14</v>
      </c>
      <c r="E2241" s="6"/>
      <c r="F2241" s="6" t="s">
        <v>13315</v>
      </c>
      <c r="G2241" s="6"/>
      <c r="H2241" s="6"/>
      <c r="I2241" s="6" t="s">
        <v>13314</v>
      </c>
      <c r="J2241" s="6" t="s">
        <v>0</v>
      </c>
      <c r="K2241" s="6"/>
      <c r="L2241" s="6" t="s">
        <v>0</v>
      </c>
      <c r="M2241" s="6" t="s">
        <v>0</v>
      </c>
      <c r="N2241" s="6"/>
      <c r="O2241" s="6"/>
      <c r="P2241" s="6" t="s">
        <v>0</v>
      </c>
      <c r="Q2241" s="7">
        <f>COUNTA(E2241:P2241)-COUNTIF(C2241:P2241," ")</f>
        <v>2</v>
      </c>
      <c r="R2241" s="6"/>
      <c r="S2241" s="5"/>
      <c r="T2241" s="6" t="b">
        <v>1</v>
      </c>
    </row>
    <row r="2242" spans="1:20" ht="15.75" x14ac:dyDescent="0.25">
      <c r="A2242" s="6" t="str">
        <f>IFERROR(FIND($A$14,C2242),"")</f>
        <v/>
      </c>
      <c r="B2242" s="10" t="s">
        <v>6397</v>
      </c>
      <c r="C2242" s="9" t="s">
        <v>6396</v>
      </c>
      <c r="D2242" s="8" t="s">
        <v>14</v>
      </c>
      <c r="E2242" s="6"/>
      <c r="F2242" s="6" t="s">
        <v>6395</v>
      </c>
      <c r="G2242" s="6" t="s">
        <v>6394</v>
      </c>
      <c r="H2242" s="6"/>
      <c r="I2242" s="6" t="s">
        <v>6393</v>
      </c>
      <c r="J2242" s="6" t="s">
        <v>0</v>
      </c>
      <c r="K2242" s="6"/>
      <c r="L2242" s="6" t="s">
        <v>0</v>
      </c>
      <c r="M2242" s="6" t="s">
        <v>0</v>
      </c>
      <c r="N2242" s="6"/>
      <c r="O2242" s="6"/>
      <c r="P2242" s="6" t="s">
        <v>0</v>
      </c>
      <c r="Q2242" s="7">
        <f>COUNTA(E2242:P2242)-COUNTIF(C2242:P2242," ")</f>
        <v>3</v>
      </c>
      <c r="R2242" s="6"/>
      <c r="S2242" s="5"/>
      <c r="T2242" s="6" t="b">
        <v>1</v>
      </c>
    </row>
    <row r="2243" spans="1:20" ht="15.75" x14ac:dyDescent="0.25">
      <c r="A2243" s="6" t="str">
        <f>IFERROR(FIND($A$14,C2243),"")</f>
        <v/>
      </c>
      <c r="B2243" s="10" t="s">
        <v>1192</v>
      </c>
      <c r="C2243" s="9" t="s">
        <v>1191</v>
      </c>
      <c r="D2243" s="8" t="s">
        <v>2</v>
      </c>
      <c r="E2243" s="6"/>
      <c r="F2243" s="6"/>
      <c r="G2243" s="6"/>
      <c r="H2243" s="6"/>
      <c r="I2243" s="6"/>
      <c r="J2243" s="6" t="s">
        <v>1190</v>
      </c>
      <c r="K2243" s="6"/>
      <c r="L2243" s="6" t="s">
        <v>0</v>
      </c>
      <c r="M2243" s="6" t="s">
        <v>0</v>
      </c>
      <c r="N2243" s="6" t="s">
        <v>1189</v>
      </c>
      <c r="O2243" s="6" t="s">
        <v>1188</v>
      </c>
      <c r="P2243" s="6" t="s">
        <v>1187</v>
      </c>
      <c r="Q2243" s="7">
        <f>COUNTA(E2243:P2243)-COUNTIF(C2243:P2243," ")</f>
        <v>4</v>
      </c>
      <c r="R2243" s="6"/>
      <c r="S2243" s="5"/>
      <c r="T2243" s="6" t="b">
        <v>1</v>
      </c>
    </row>
    <row r="2244" spans="1:20" ht="15.75" x14ac:dyDescent="0.25">
      <c r="A2244" s="6" t="str">
        <f>IFERROR(FIND($A$14,C2244),"")</f>
        <v/>
      </c>
      <c r="B2244" s="10" t="s">
        <v>13313</v>
      </c>
      <c r="C2244" s="9" t="s">
        <v>13312</v>
      </c>
      <c r="D2244" s="8" t="s">
        <v>221</v>
      </c>
      <c r="E2244" s="40" t="s">
        <v>13311</v>
      </c>
      <c r="F2244" s="6" t="s">
        <v>13310</v>
      </c>
      <c r="G2244" s="6"/>
      <c r="H2244" s="6"/>
      <c r="I2244" s="6" t="s">
        <v>13309</v>
      </c>
      <c r="J2244" s="6" t="s">
        <v>0</v>
      </c>
      <c r="K2244" s="6"/>
      <c r="L2244" s="6" t="s">
        <v>0</v>
      </c>
      <c r="M2244" s="6" t="s">
        <v>0</v>
      </c>
      <c r="N2244" s="6"/>
      <c r="O2244" s="6" t="s">
        <v>13308</v>
      </c>
      <c r="P2244" s="6" t="s">
        <v>13307</v>
      </c>
      <c r="Q2244" s="7">
        <f>COUNTA(E2244:P2244)-COUNTIF(C2244:P2244," ")</f>
        <v>5</v>
      </c>
      <c r="R2244" s="13"/>
      <c r="S2244" s="5"/>
      <c r="T2244" s="6" t="b">
        <v>1</v>
      </c>
    </row>
    <row r="2245" spans="1:20" ht="15.75" x14ac:dyDescent="0.25">
      <c r="A2245" s="6" t="str">
        <f>IFERROR(FIND($A$14,C2245),"")</f>
        <v/>
      </c>
      <c r="B2245" s="10" t="s">
        <v>13306</v>
      </c>
      <c r="C2245" s="9" t="s">
        <v>13305</v>
      </c>
      <c r="D2245" s="8" t="s">
        <v>14</v>
      </c>
      <c r="E2245" s="6"/>
      <c r="F2245" s="6" t="s">
        <v>13304</v>
      </c>
      <c r="G2245" s="6"/>
      <c r="H2245" s="6"/>
      <c r="I2245" s="6" t="s">
        <v>13304</v>
      </c>
      <c r="J2245" s="6" t="s">
        <v>0</v>
      </c>
      <c r="K2245" s="6"/>
      <c r="L2245" s="6" t="s">
        <v>0</v>
      </c>
      <c r="M2245" s="6" t="s">
        <v>13303</v>
      </c>
      <c r="N2245" s="6"/>
      <c r="O2245" s="6"/>
      <c r="P2245" s="6" t="s">
        <v>0</v>
      </c>
      <c r="Q2245" s="7">
        <f>COUNTA(E2245:P2245)-COUNTIF(C2245:P2245," ")</f>
        <v>3</v>
      </c>
      <c r="R2245" s="6"/>
      <c r="S2245" s="5"/>
      <c r="T2245" s="6" t="b">
        <v>1</v>
      </c>
    </row>
    <row r="2246" spans="1:20" ht="15.75" x14ac:dyDescent="0.25">
      <c r="A2246" s="6" t="str">
        <f>IFERROR(FIND($A$14,C2246),"")</f>
        <v/>
      </c>
      <c r="B2246" s="10" t="s">
        <v>14693</v>
      </c>
      <c r="C2246" s="9" t="s">
        <v>14692</v>
      </c>
      <c r="D2246" s="8" t="s">
        <v>221</v>
      </c>
      <c r="E2246" s="40" t="s">
        <v>13</v>
      </c>
      <c r="F2246" s="6"/>
      <c r="G2246" s="6" t="s">
        <v>14691</v>
      </c>
      <c r="H2246" s="6"/>
      <c r="I2246" s="6" t="s">
        <v>14690</v>
      </c>
      <c r="J2246" s="6" t="s">
        <v>14689</v>
      </c>
      <c r="K2246" s="6"/>
      <c r="L2246" s="6" t="s">
        <v>0</v>
      </c>
      <c r="M2246" s="6" t="s">
        <v>14688</v>
      </c>
      <c r="N2246" s="6" t="s">
        <v>14687</v>
      </c>
      <c r="O2246" s="6" t="s">
        <v>14686</v>
      </c>
      <c r="P2246" s="6" t="s">
        <v>14685</v>
      </c>
      <c r="Q2246" s="7">
        <f>COUNTA(E2246:P2246)-COUNTIF(C2246:P2246," ")</f>
        <v>8</v>
      </c>
      <c r="R2246" s="13" t="s">
        <v>14410</v>
      </c>
      <c r="S2246" s="5"/>
      <c r="T2246" s="6" t="b">
        <v>1</v>
      </c>
    </row>
    <row r="2247" spans="1:20" ht="15.75" x14ac:dyDescent="0.25">
      <c r="A2247" s="6" t="str">
        <f>IFERROR(FIND($A$14,C2247),"")</f>
        <v/>
      </c>
      <c r="B2247" s="10" t="s">
        <v>14684</v>
      </c>
      <c r="C2247" s="9" t="s">
        <v>14683</v>
      </c>
      <c r="D2247" s="8" t="s">
        <v>221</v>
      </c>
      <c r="E2247" s="40" t="s">
        <v>13</v>
      </c>
      <c r="F2247" s="6"/>
      <c r="G2247" s="6" t="s">
        <v>14680</v>
      </c>
      <c r="H2247" s="6"/>
      <c r="I2247" s="6" t="s">
        <v>14682</v>
      </c>
      <c r="J2247" s="6" t="s">
        <v>14681</v>
      </c>
      <c r="K2247" s="6"/>
      <c r="L2247" s="6" t="s">
        <v>0</v>
      </c>
      <c r="M2247" s="6" t="s">
        <v>14680</v>
      </c>
      <c r="N2247" s="6" t="s">
        <v>14679</v>
      </c>
      <c r="O2247" s="6"/>
      <c r="P2247" s="6" t="s">
        <v>14678</v>
      </c>
      <c r="Q2247" s="7">
        <f>COUNTA(E2247:P2247)-COUNTIF(C2247:P2247," ")</f>
        <v>7</v>
      </c>
      <c r="R2247" s="13" t="s">
        <v>14410</v>
      </c>
      <c r="S2247" s="5"/>
      <c r="T2247" s="6" t="b">
        <v>1</v>
      </c>
    </row>
    <row r="2248" spans="1:20" ht="15.75" x14ac:dyDescent="0.25">
      <c r="A2248" s="6" t="str">
        <f>IFERROR(FIND($A$14,C2248),"")</f>
        <v/>
      </c>
      <c r="B2248" s="10" t="s">
        <v>18914</v>
      </c>
      <c r="C2248" s="9" t="s">
        <v>18913</v>
      </c>
      <c r="D2248" s="8" t="s">
        <v>25</v>
      </c>
      <c r="E2248" s="6"/>
      <c r="F2248" s="6"/>
      <c r="G2248" s="6"/>
      <c r="H2248" s="6"/>
      <c r="I2248" s="6" t="s">
        <v>18912</v>
      </c>
      <c r="J2248" s="6" t="s">
        <v>18911</v>
      </c>
      <c r="K2248" s="6" t="s">
        <v>18910</v>
      </c>
      <c r="L2248" s="6" t="s">
        <v>0</v>
      </c>
      <c r="M2248" s="6" t="s">
        <v>18909</v>
      </c>
      <c r="N2248" s="6" t="s">
        <v>18908</v>
      </c>
      <c r="O2248" s="6" t="s">
        <v>18907</v>
      </c>
      <c r="P2248" s="6" t="s">
        <v>0</v>
      </c>
      <c r="Q2248" s="7">
        <f>COUNTA(E2248:P2248)-COUNTIF(C2248:P2248," ")</f>
        <v>6</v>
      </c>
      <c r="R2248" s="6"/>
      <c r="S2248" s="5"/>
      <c r="T2248" s="6" t="b">
        <v>1</v>
      </c>
    </row>
    <row r="2249" spans="1:20" ht="15.75" x14ac:dyDescent="0.25">
      <c r="A2249" s="6" t="str">
        <f>IFERROR(FIND($A$14,C2249),"")</f>
        <v/>
      </c>
      <c r="B2249" s="10" t="s">
        <v>6385</v>
      </c>
      <c r="C2249" s="9" t="s">
        <v>6384</v>
      </c>
      <c r="D2249" s="8" t="s">
        <v>14</v>
      </c>
      <c r="E2249" s="6"/>
      <c r="F2249" s="6" t="s">
        <v>6383</v>
      </c>
      <c r="G2249" s="6" t="s">
        <v>6383</v>
      </c>
      <c r="H2249" s="6"/>
      <c r="I2249" s="6" t="s">
        <v>6383</v>
      </c>
      <c r="J2249" s="6" t="s">
        <v>0</v>
      </c>
      <c r="K2249" s="6"/>
      <c r="L2249" s="6" t="s">
        <v>0</v>
      </c>
      <c r="M2249" s="6" t="s">
        <v>0</v>
      </c>
      <c r="N2249" s="6"/>
      <c r="O2249" s="6"/>
      <c r="P2249" s="6" t="s">
        <v>0</v>
      </c>
      <c r="Q2249" s="7">
        <f>COUNTA(E2249:P2249)-COUNTIF(C2249:P2249," ")</f>
        <v>3</v>
      </c>
      <c r="R2249" s="6"/>
      <c r="S2249" s="5"/>
      <c r="T2249" s="6" t="b">
        <v>1</v>
      </c>
    </row>
    <row r="2250" spans="1:20" ht="15.75" x14ac:dyDescent="0.25">
      <c r="A2250" s="6" t="str">
        <f>IFERROR(FIND($A$14,C2250),"")</f>
        <v/>
      </c>
      <c r="B2250" s="10" t="s">
        <v>18921</v>
      </c>
      <c r="C2250" s="9" t="s">
        <v>18920</v>
      </c>
      <c r="D2250" s="8" t="s">
        <v>2</v>
      </c>
      <c r="E2250" s="6"/>
      <c r="F2250" s="6"/>
      <c r="G2250" s="6"/>
      <c r="H2250" s="6"/>
      <c r="I2250" s="6"/>
      <c r="J2250" s="6" t="s">
        <v>18919</v>
      </c>
      <c r="K2250" s="6" t="s">
        <v>18919</v>
      </c>
      <c r="L2250" s="6" t="s">
        <v>0</v>
      </c>
      <c r="M2250" s="6" t="s">
        <v>18919</v>
      </c>
      <c r="N2250" s="6"/>
      <c r="O2250" s="6"/>
      <c r="P2250" s="6" t="s">
        <v>0</v>
      </c>
      <c r="Q2250" s="7">
        <f>COUNTA(E2250:P2250)-COUNTIF(C2250:P2250," ")</f>
        <v>3</v>
      </c>
      <c r="R2250" s="6"/>
      <c r="S2250" s="5"/>
      <c r="T2250" s="6" t="b">
        <v>1</v>
      </c>
    </row>
    <row r="2251" spans="1:20" ht="15.75" x14ac:dyDescent="0.25">
      <c r="A2251" s="6" t="str">
        <f>IFERROR(FIND($A$14,C2251),"")</f>
        <v/>
      </c>
      <c r="B2251" s="10" t="s">
        <v>1186</v>
      </c>
      <c r="C2251" s="9" t="s">
        <v>1185</v>
      </c>
      <c r="D2251" s="8" t="s">
        <v>18</v>
      </c>
      <c r="E2251" s="6"/>
      <c r="F2251" s="6"/>
      <c r="G2251" s="6"/>
      <c r="H2251" s="6"/>
      <c r="I2251" s="6" t="s">
        <v>1185</v>
      </c>
      <c r="J2251" s="6" t="s">
        <v>1184</v>
      </c>
      <c r="K2251" s="6"/>
      <c r="L2251" s="6" t="s">
        <v>0</v>
      </c>
      <c r="M2251" s="6" t="s">
        <v>1183</v>
      </c>
      <c r="N2251" s="6" t="s">
        <v>1182</v>
      </c>
      <c r="O2251" s="6" t="s">
        <v>1181</v>
      </c>
      <c r="P2251" s="6" t="s">
        <v>1180</v>
      </c>
      <c r="Q2251" s="7">
        <f>COUNTA(E2251:P2251)-COUNTIF(C2251:P2251," ")</f>
        <v>6</v>
      </c>
      <c r="R2251" s="6"/>
      <c r="S2251" s="5"/>
      <c r="T2251" s="6" t="b">
        <v>1</v>
      </c>
    </row>
    <row r="2252" spans="1:20" ht="15.75" x14ac:dyDescent="0.25">
      <c r="A2252" s="6" t="str">
        <f>IFERROR(FIND($A$14,C2252),"")</f>
        <v/>
      </c>
      <c r="B2252" s="10" t="s">
        <v>14677</v>
      </c>
      <c r="C2252" s="9" t="s">
        <v>14676</v>
      </c>
      <c r="D2252" s="8" t="s">
        <v>221</v>
      </c>
      <c r="E2252" s="40" t="s">
        <v>13</v>
      </c>
      <c r="F2252" s="6"/>
      <c r="G2252" s="6" t="s">
        <v>14675</v>
      </c>
      <c r="H2252" s="6"/>
      <c r="I2252" s="6" t="s">
        <v>14674</v>
      </c>
      <c r="J2252" s="6" t="s">
        <v>14673</v>
      </c>
      <c r="K2252" s="6"/>
      <c r="L2252" s="6" t="s">
        <v>0</v>
      </c>
      <c r="M2252" s="6" t="s">
        <v>14672</v>
      </c>
      <c r="N2252" s="6" t="s">
        <v>14671</v>
      </c>
      <c r="O2252" s="6"/>
      <c r="P2252" s="6" t="s">
        <v>14670</v>
      </c>
      <c r="Q2252" s="7">
        <f>COUNTA(E2252:P2252)-COUNTIF(C2252:P2252," ")</f>
        <v>7</v>
      </c>
      <c r="R2252" s="13" t="s">
        <v>14410</v>
      </c>
      <c r="S2252" s="5"/>
      <c r="T2252" s="6" t="b">
        <v>1</v>
      </c>
    </row>
    <row r="2253" spans="1:20" ht="15.75" x14ac:dyDescent="0.25">
      <c r="A2253" s="6" t="str">
        <f>IFERROR(FIND($A$14,C2253),"")</f>
        <v/>
      </c>
      <c r="B2253" s="10" t="s">
        <v>6382</v>
      </c>
      <c r="C2253" s="9" t="s">
        <v>6381</v>
      </c>
      <c r="D2253" s="8" t="s">
        <v>14</v>
      </c>
      <c r="E2253" s="6"/>
      <c r="F2253" s="6" t="s">
        <v>6380</v>
      </c>
      <c r="G2253" s="6" t="s">
        <v>6378</v>
      </c>
      <c r="H2253" s="6"/>
      <c r="I2253" s="6" t="s">
        <v>6379</v>
      </c>
      <c r="J2253" s="6" t="s">
        <v>0</v>
      </c>
      <c r="K2253" s="6"/>
      <c r="L2253" s="6" t="s">
        <v>0</v>
      </c>
      <c r="M2253" s="6" t="s">
        <v>6378</v>
      </c>
      <c r="N2253" s="6"/>
      <c r="O2253" s="6"/>
      <c r="P2253" s="6" t="s">
        <v>0</v>
      </c>
      <c r="Q2253" s="7">
        <f>COUNTA(E2253:P2253)-COUNTIF(C2253:P2253," ")</f>
        <v>4</v>
      </c>
      <c r="R2253" s="6"/>
      <c r="S2253" s="5"/>
      <c r="T2253" s="6" t="b">
        <v>1</v>
      </c>
    </row>
    <row r="2254" spans="1:20" ht="15.75" x14ac:dyDescent="0.25">
      <c r="A2254" s="6" t="str">
        <f>IFERROR(FIND($A$14,C2254),"")</f>
        <v/>
      </c>
      <c r="B2254" s="10" t="s">
        <v>6377</v>
      </c>
      <c r="C2254" s="9" t="s">
        <v>6376</v>
      </c>
      <c r="D2254" s="8" t="s">
        <v>312</v>
      </c>
      <c r="E2254" s="6"/>
      <c r="F2254" s="6"/>
      <c r="G2254" s="6" t="s">
        <v>6373</v>
      </c>
      <c r="H2254" s="6"/>
      <c r="I2254" s="6" t="s">
        <v>6375</v>
      </c>
      <c r="J2254" s="6" t="s">
        <v>6374</v>
      </c>
      <c r="K2254" s="6"/>
      <c r="L2254" s="6" t="s">
        <v>0</v>
      </c>
      <c r="M2254" s="6" t="s">
        <v>6373</v>
      </c>
      <c r="N2254" s="6" t="s">
        <v>6372</v>
      </c>
      <c r="O2254" s="6" t="s">
        <v>6371</v>
      </c>
      <c r="P2254" s="6" t="s">
        <v>6370</v>
      </c>
      <c r="Q2254" s="7">
        <f>COUNTA(E2254:P2254)-COUNTIF(C2254:P2254," ")</f>
        <v>7</v>
      </c>
      <c r="R2254" s="6"/>
      <c r="S2254" s="5"/>
      <c r="T2254" s="6" t="b">
        <v>1</v>
      </c>
    </row>
    <row r="2255" spans="1:20" ht="15.75" x14ac:dyDescent="0.25">
      <c r="A2255" s="6" t="str">
        <f>IFERROR(FIND($A$14,C2255),"")</f>
        <v/>
      </c>
      <c r="B2255" s="10" t="s">
        <v>15597</v>
      </c>
      <c r="C2255" s="9" t="s">
        <v>15596</v>
      </c>
      <c r="D2255" s="8" t="s">
        <v>14</v>
      </c>
      <c r="E2255" s="6"/>
      <c r="F2255" s="6" t="s">
        <v>15595</v>
      </c>
      <c r="G2255" s="6" t="s">
        <v>15594</v>
      </c>
      <c r="H2255" s="6"/>
      <c r="I2255" s="6" t="s">
        <v>15593</v>
      </c>
      <c r="J2255" s="6" t="s">
        <v>15592</v>
      </c>
      <c r="K2255" s="6"/>
      <c r="L2255" s="6" t="s">
        <v>0</v>
      </c>
      <c r="M2255" s="6" t="s">
        <v>15591</v>
      </c>
      <c r="N2255" s="6"/>
      <c r="O2255" s="6"/>
      <c r="P2255" s="6" t="s">
        <v>0</v>
      </c>
      <c r="Q2255" s="7">
        <f>COUNTA(E2255:P2255)-COUNTIF(C2255:P2255," ")</f>
        <v>5</v>
      </c>
      <c r="R2255" s="6"/>
      <c r="S2255" s="5" t="s">
        <v>15391</v>
      </c>
      <c r="T2255" s="6" t="b">
        <v>1</v>
      </c>
    </row>
    <row r="2256" spans="1:20" ht="15.75" x14ac:dyDescent="0.25">
      <c r="A2256" s="6" t="str">
        <f>IFERROR(FIND($A$14,C2256),"")</f>
        <v/>
      </c>
      <c r="B2256" s="10" t="s">
        <v>13302</v>
      </c>
      <c r="C2256" s="9" t="s">
        <v>13301</v>
      </c>
      <c r="D2256" s="8" t="s">
        <v>14</v>
      </c>
      <c r="E2256" s="6"/>
      <c r="F2256" s="6" t="s">
        <v>13300</v>
      </c>
      <c r="G2256" s="6"/>
      <c r="H2256" s="6"/>
      <c r="I2256" s="6" t="s">
        <v>0</v>
      </c>
      <c r="J2256" s="6" t="s">
        <v>0</v>
      </c>
      <c r="K2256" s="6"/>
      <c r="L2256" s="6" t="s">
        <v>0</v>
      </c>
      <c r="M2256" s="6" t="s">
        <v>0</v>
      </c>
      <c r="N2256" s="6"/>
      <c r="O2256" s="6"/>
      <c r="P2256" s="6" t="s">
        <v>0</v>
      </c>
      <c r="Q2256" s="7">
        <f>COUNTA(E2256:P2256)-COUNTIF(C2256:P2256," ")</f>
        <v>1</v>
      </c>
      <c r="R2256" s="6"/>
      <c r="S2256" s="5"/>
      <c r="T2256" s="6" t="b">
        <v>1</v>
      </c>
    </row>
    <row r="2257" spans="1:20" ht="15.75" x14ac:dyDescent="0.25">
      <c r="A2257" s="6" t="str">
        <f>IFERROR(FIND($A$14,C2257),"")</f>
        <v/>
      </c>
      <c r="B2257" s="10" t="s">
        <v>6488</v>
      </c>
      <c r="C2257" s="9" t="s">
        <v>6487</v>
      </c>
      <c r="D2257" s="8" t="s">
        <v>312</v>
      </c>
      <c r="E2257" s="6"/>
      <c r="F2257" s="6"/>
      <c r="G2257" s="6" t="s">
        <v>6485</v>
      </c>
      <c r="H2257" s="6"/>
      <c r="I2257" s="6" t="s">
        <v>6486</v>
      </c>
      <c r="J2257" s="6"/>
      <c r="K2257" s="6"/>
      <c r="L2257" s="6" t="s">
        <v>0</v>
      </c>
      <c r="M2257" s="6" t="s">
        <v>6485</v>
      </c>
      <c r="N2257" s="6"/>
      <c r="O2257" s="6"/>
      <c r="P2257" s="6" t="s">
        <v>0</v>
      </c>
      <c r="Q2257" s="7">
        <f>COUNTA(E2257:P2257)-COUNTIF(C2257:P2257," ")</f>
        <v>3</v>
      </c>
      <c r="R2257" s="6"/>
      <c r="S2257" s="5"/>
      <c r="T2257" s="6" t="b">
        <v>1</v>
      </c>
    </row>
    <row r="2258" spans="1:20" ht="15.75" x14ac:dyDescent="0.25">
      <c r="A2258" s="6" t="str">
        <f>IFERROR(FIND($A$14,C2258),"")</f>
        <v/>
      </c>
      <c r="B2258" s="10" t="s">
        <v>6369</v>
      </c>
      <c r="C2258" s="9" t="s">
        <v>6368</v>
      </c>
      <c r="D2258" s="8" t="s">
        <v>312</v>
      </c>
      <c r="E2258" s="6"/>
      <c r="F2258" s="6"/>
      <c r="G2258" s="6" t="s">
        <v>6367</v>
      </c>
      <c r="H2258" s="6"/>
      <c r="I2258" s="6" t="s">
        <v>6366</v>
      </c>
      <c r="J2258" s="6" t="s">
        <v>6365</v>
      </c>
      <c r="K2258" s="6"/>
      <c r="L2258" s="6" t="s">
        <v>0</v>
      </c>
      <c r="M2258" s="6" t="s">
        <v>6363</v>
      </c>
      <c r="N2258" s="6" t="s">
        <v>6364</v>
      </c>
      <c r="O2258" s="6" t="s">
        <v>6363</v>
      </c>
      <c r="P2258" s="6" t="s">
        <v>6362</v>
      </c>
      <c r="Q2258" s="7">
        <f>COUNTA(E2258:P2258)-COUNTIF(C2258:P2258," ")</f>
        <v>7</v>
      </c>
      <c r="R2258" s="6"/>
      <c r="S2258" s="5"/>
      <c r="T2258" s="6" t="b">
        <v>1</v>
      </c>
    </row>
    <row r="2259" spans="1:20" ht="15.75" x14ac:dyDescent="0.25">
      <c r="A2259" s="6">
        <f>IFERROR(FIND($A$14,C2259),"")</f>
        <v>5</v>
      </c>
      <c r="B2259" s="10" t="s">
        <v>6361</v>
      </c>
      <c r="C2259" s="9" t="s">
        <v>6360</v>
      </c>
      <c r="D2259" s="8" t="s">
        <v>312</v>
      </c>
      <c r="E2259" s="6"/>
      <c r="F2259" s="6"/>
      <c r="G2259" s="6" t="s">
        <v>6357</v>
      </c>
      <c r="H2259" s="6"/>
      <c r="I2259" s="6" t="s">
        <v>6359</v>
      </c>
      <c r="J2259" s="6" t="s">
        <v>6358</v>
      </c>
      <c r="K2259" s="6"/>
      <c r="L2259" s="6" t="s">
        <v>0</v>
      </c>
      <c r="M2259" s="6" t="s">
        <v>6357</v>
      </c>
      <c r="N2259" s="6"/>
      <c r="O2259" s="6"/>
      <c r="P2259" s="6" t="s">
        <v>0</v>
      </c>
      <c r="Q2259" s="7">
        <f>COUNTA(E2259:P2259)-COUNTIF(C2259:P2259," ")</f>
        <v>4</v>
      </c>
      <c r="R2259" s="6"/>
      <c r="S2259" s="5"/>
      <c r="T2259" s="6" t="b">
        <v>1</v>
      </c>
    </row>
    <row r="2260" spans="1:20" ht="15.75" x14ac:dyDescent="0.25">
      <c r="A2260" s="6" t="str">
        <f>IFERROR(FIND($A$14,C2260),"")</f>
        <v/>
      </c>
      <c r="B2260" s="10" t="s">
        <v>1179</v>
      </c>
      <c r="C2260" s="9" t="s">
        <v>1178</v>
      </c>
      <c r="D2260" s="8" t="s">
        <v>14</v>
      </c>
      <c r="E2260" s="6"/>
      <c r="F2260" s="6" t="s">
        <v>13</v>
      </c>
      <c r="G2260" s="6"/>
      <c r="H2260" s="6"/>
      <c r="I2260" s="6" t="s">
        <v>0</v>
      </c>
      <c r="J2260" s="6" t="s">
        <v>1177</v>
      </c>
      <c r="K2260" s="6"/>
      <c r="L2260" s="6" t="s">
        <v>0</v>
      </c>
      <c r="M2260" s="6" t="s">
        <v>1176</v>
      </c>
      <c r="N2260" s="6" t="s">
        <v>1175</v>
      </c>
      <c r="O2260" s="6"/>
      <c r="P2260" s="6" t="s">
        <v>1174</v>
      </c>
      <c r="Q2260" s="7">
        <f>COUNTA(E2260:P2260)-COUNTIF(C2260:P2260," ")</f>
        <v>5</v>
      </c>
      <c r="R2260" s="6"/>
      <c r="S2260" s="5"/>
      <c r="T2260" s="6" t="b">
        <v>1</v>
      </c>
    </row>
    <row r="2261" spans="1:20" ht="15.75" x14ac:dyDescent="0.25">
      <c r="A2261" s="6" t="str">
        <f>IFERROR(FIND($A$14,C2261),"")</f>
        <v/>
      </c>
      <c r="B2261" s="10" t="s">
        <v>17832</v>
      </c>
      <c r="C2261" s="9" t="s">
        <v>17831</v>
      </c>
      <c r="D2261" s="8" t="s">
        <v>312</v>
      </c>
      <c r="E2261" s="6"/>
      <c r="F2261" s="6"/>
      <c r="G2261" s="6" t="s">
        <v>17830</v>
      </c>
      <c r="H2261" s="6"/>
      <c r="I2261" s="6" t="s">
        <v>17829</v>
      </c>
      <c r="J2261" s="6" t="s">
        <v>17828</v>
      </c>
      <c r="K2261" s="6"/>
      <c r="L2261" s="6" t="s">
        <v>0</v>
      </c>
      <c r="M2261" s="6" t="s">
        <v>17827</v>
      </c>
      <c r="N2261" s="6"/>
      <c r="O2261" s="6"/>
      <c r="P2261" s="6" t="s">
        <v>17826</v>
      </c>
      <c r="Q2261" s="7">
        <f>COUNTA(E2261:P2261)-COUNTIF(C2261:P2261," ")</f>
        <v>5</v>
      </c>
      <c r="R2261" s="6" t="s">
        <v>14396</v>
      </c>
      <c r="S2261" s="15" t="s">
        <v>17811</v>
      </c>
      <c r="T2261" s="6" t="b">
        <v>0</v>
      </c>
    </row>
    <row r="2262" spans="1:20" ht="15.75" x14ac:dyDescent="0.25">
      <c r="A2262" s="6" t="str">
        <f>IFERROR(FIND($A$14,C2262),"")</f>
        <v/>
      </c>
      <c r="B2262" s="10" t="s">
        <v>6356</v>
      </c>
      <c r="C2262" s="9" t="s">
        <v>6354</v>
      </c>
      <c r="D2262" s="8" t="s">
        <v>312</v>
      </c>
      <c r="E2262" s="6"/>
      <c r="F2262" s="6"/>
      <c r="G2262" s="6" t="s">
        <v>6355</v>
      </c>
      <c r="H2262" s="6"/>
      <c r="I2262" s="6" t="s">
        <v>6354</v>
      </c>
      <c r="J2262" s="6" t="s">
        <v>6353</v>
      </c>
      <c r="K2262" s="6"/>
      <c r="L2262" s="6" t="s">
        <v>0</v>
      </c>
      <c r="M2262" s="6" t="s">
        <v>6351</v>
      </c>
      <c r="N2262" s="6" t="s">
        <v>6352</v>
      </c>
      <c r="O2262" s="6" t="s">
        <v>6351</v>
      </c>
      <c r="P2262" s="6" t="s">
        <v>6350</v>
      </c>
      <c r="Q2262" s="7">
        <f>COUNTA(E2262:P2262)-COUNTIF(C2262:P2262," ")</f>
        <v>7</v>
      </c>
      <c r="R2262" s="6"/>
      <c r="S2262" s="5"/>
      <c r="T2262" s="6" t="b">
        <v>1</v>
      </c>
    </row>
    <row r="2263" spans="1:20" ht="15.75" x14ac:dyDescent="0.25">
      <c r="A2263" s="6" t="str">
        <f>IFERROR(FIND($A$14,C2263),"")</f>
        <v/>
      </c>
      <c r="B2263" s="10" t="s">
        <v>16109</v>
      </c>
      <c r="C2263" s="9" t="s">
        <v>16107</v>
      </c>
      <c r="D2263" s="8" t="s">
        <v>312</v>
      </c>
      <c r="E2263" s="6"/>
      <c r="F2263" s="6"/>
      <c r="G2263" s="6" t="s">
        <v>16103</v>
      </c>
      <c r="H2263" s="6"/>
      <c r="I2263" s="6" t="s">
        <v>1188</v>
      </c>
      <c r="J2263" s="6" t="s">
        <v>16104</v>
      </c>
      <c r="K2263" s="6"/>
      <c r="L2263" s="6" t="s">
        <v>0</v>
      </c>
      <c r="M2263" s="6" t="s">
        <v>16103</v>
      </c>
      <c r="N2263" s="6" t="s">
        <v>1189</v>
      </c>
      <c r="O2263" s="6" t="s">
        <v>1188</v>
      </c>
      <c r="P2263" s="6" t="s">
        <v>1187</v>
      </c>
      <c r="Q2263" s="7">
        <f>COUNTA(E2263:P2263)-COUNTIF(C2263:P2263," ")</f>
        <v>7</v>
      </c>
      <c r="R2263" s="6"/>
      <c r="S2263" s="5" t="s">
        <v>16047</v>
      </c>
      <c r="T2263" s="6" t="b">
        <v>1</v>
      </c>
    </row>
    <row r="2264" spans="1:20" ht="15.75" x14ac:dyDescent="0.25">
      <c r="A2264" s="6" t="str">
        <f>IFERROR(FIND($A$14,C2264),"")</f>
        <v/>
      </c>
      <c r="B2264" s="10" t="s">
        <v>16108</v>
      </c>
      <c r="C2264" s="9" t="s">
        <v>16107</v>
      </c>
      <c r="D2264" s="8" t="s">
        <v>312</v>
      </c>
      <c r="E2264" s="6"/>
      <c r="F2264" s="6"/>
      <c r="G2264" s="6" t="s">
        <v>16106</v>
      </c>
      <c r="H2264" s="6"/>
      <c r="I2264" s="6" t="s">
        <v>16105</v>
      </c>
      <c r="J2264" s="6" t="s">
        <v>16104</v>
      </c>
      <c r="K2264" s="6"/>
      <c r="L2264" s="6" t="s">
        <v>0</v>
      </c>
      <c r="M2264" s="6" t="s">
        <v>16103</v>
      </c>
      <c r="N2264" s="6"/>
      <c r="O2264" s="6"/>
      <c r="P2264" s="6" t="s">
        <v>0</v>
      </c>
      <c r="Q2264" s="7">
        <f>COUNTA(E2264:P2264)-COUNTIF(C2264:P2264," ")</f>
        <v>4</v>
      </c>
      <c r="R2264" s="6"/>
      <c r="S2264" s="5" t="s">
        <v>16047</v>
      </c>
      <c r="T2264" s="6" t="b">
        <v>1</v>
      </c>
    </row>
    <row r="2265" spans="1:20" ht="15.75" x14ac:dyDescent="0.25">
      <c r="A2265" s="6" t="str">
        <f>IFERROR(FIND($A$14,C2265),"")</f>
        <v/>
      </c>
      <c r="B2265" s="10" t="s">
        <v>1173</v>
      </c>
      <c r="C2265" s="9" t="s">
        <v>1172</v>
      </c>
      <c r="D2265" s="8" t="s">
        <v>14</v>
      </c>
      <c r="E2265" s="6"/>
      <c r="F2265" s="6" t="s">
        <v>13</v>
      </c>
      <c r="G2265" s="6"/>
      <c r="H2265" s="6"/>
      <c r="I2265" s="6"/>
      <c r="J2265" s="6"/>
      <c r="K2265" s="6"/>
      <c r="L2265" s="6" t="s">
        <v>0</v>
      </c>
      <c r="M2265" s="6" t="s">
        <v>1172</v>
      </c>
      <c r="N2265" s="6" t="s">
        <v>1171</v>
      </c>
      <c r="O2265" s="6"/>
      <c r="P2265" s="6" t="s">
        <v>1170</v>
      </c>
      <c r="Q2265" s="7">
        <f>COUNTA(E2265:P2265)-COUNTIF(C2265:P2265," ")</f>
        <v>4</v>
      </c>
      <c r="R2265" s="6"/>
      <c r="S2265" s="5"/>
      <c r="T2265" s="6" t="b">
        <v>1</v>
      </c>
    </row>
    <row r="2266" spans="1:20" ht="15.75" x14ac:dyDescent="0.25">
      <c r="A2266" s="6" t="str">
        <f>IFERROR(FIND($A$14,C2266),"")</f>
        <v/>
      </c>
      <c r="B2266" s="10" t="s">
        <v>6349</v>
      </c>
      <c r="C2266" s="9" t="s">
        <v>6348</v>
      </c>
      <c r="D2266" s="8" t="s">
        <v>312</v>
      </c>
      <c r="E2266" s="6"/>
      <c r="F2266" s="6"/>
      <c r="G2266" s="6" t="s">
        <v>6344</v>
      </c>
      <c r="H2266" s="6"/>
      <c r="I2266" s="6" t="s">
        <v>6348</v>
      </c>
      <c r="J2266" s="6" t="s">
        <v>6347</v>
      </c>
      <c r="K2266" s="6"/>
      <c r="L2266" s="6" t="s">
        <v>0</v>
      </c>
      <c r="M2266" s="6" t="s">
        <v>6344</v>
      </c>
      <c r="N2266" s="6" t="s">
        <v>6346</v>
      </c>
      <c r="O2266" s="6" t="s">
        <v>6345</v>
      </c>
      <c r="P2266" s="6" t="s">
        <v>6344</v>
      </c>
      <c r="Q2266" s="7">
        <f>COUNTA(E2266:P2266)-COUNTIF(C2266:P2266," ")</f>
        <v>7</v>
      </c>
      <c r="R2266" s="6"/>
      <c r="S2266" s="5"/>
      <c r="T2266" s="6" t="b">
        <v>1</v>
      </c>
    </row>
    <row r="2267" spans="1:20" ht="15.75" x14ac:dyDescent="0.25">
      <c r="A2267" s="6" t="str">
        <f>IFERROR(FIND($A$14,C2267),"")</f>
        <v/>
      </c>
      <c r="B2267" s="10" t="s">
        <v>6343</v>
      </c>
      <c r="C2267" s="9" t="s">
        <v>6342</v>
      </c>
      <c r="D2267" s="8" t="s">
        <v>14</v>
      </c>
      <c r="E2267" s="6"/>
      <c r="F2267" s="6" t="s">
        <v>6341</v>
      </c>
      <c r="G2267" s="6" t="s">
        <v>6338</v>
      </c>
      <c r="H2267" s="6"/>
      <c r="I2267" s="6" t="s">
        <v>6340</v>
      </c>
      <c r="J2267" s="6" t="s">
        <v>6339</v>
      </c>
      <c r="K2267" s="6"/>
      <c r="L2267" s="6" t="s">
        <v>0</v>
      </c>
      <c r="M2267" s="6" t="s">
        <v>6338</v>
      </c>
      <c r="N2267" s="6"/>
      <c r="O2267" s="6"/>
      <c r="P2267" s="6" t="s">
        <v>0</v>
      </c>
      <c r="Q2267" s="7">
        <f>COUNTA(E2267:P2267)-COUNTIF(C2267:P2267," ")</f>
        <v>5</v>
      </c>
      <c r="R2267" s="6"/>
      <c r="S2267" s="5"/>
      <c r="T2267" s="6" t="b">
        <v>1</v>
      </c>
    </row>
    <row r="2268" spans="1:20" ht="15.75" x14ac:dyDescent="0.25">
      <c r="A2268" s="6" t="str">
        <f>IFERROR(FIND($A$14,C2268),"")</f>
        <v/>
      </c>
      <c r="B2268" s="10" t="s">
        <v>13299</v>
      </c>
      <c r="C2268" s="9" t="s">
        <v>13298</v>
      </c>
      <c r="D2268" s="8" t="s">
        <v>14</v>
      </c>
      <c r="E2268" s="6"/>
      <c r="F2268" s="6" t="s">
        <v>13297</v>
      </c>
      <c r="G2268" s="6"/>
      <c r="H2268" s="6"/>
      <c r="I2268" s="6" t="s">
        <v>0</v>
      </c>
      <c r="J2268" s="6" t="s">
        <v>0</v>
      </c>
      <c r="K2268" s="6"/>
      <c r="L2268" s="6" t="s">
        <v>0</v>
      </c>
      <c r="M2268" s="6" t="s">
        <v>0</v>
      </c>
      <c r="N2268" s="6"/>
      <c r="O2268" s="6"/>
      <c r="P2268" s="6" t="s">
        <v>0</v>
      </c>
      <c r="Q2268" s="7">
        <f>COUNTA(E2268:P2268)-COUNTIF(C2268:P2268," ")</f>
        <v>1</v>
      </c>
      <c r="R2268" s="6"/>
      <c r="S2268" s="5"/>
      <c r="T2268" s="6" t="b">
        <v>1</v>
      </c>
    </row>
    <row r="2269" spans="1:20" ht="15.75" x14ac:dyDescent="0.25">
      <c r="A2269" s="6" t="str">
        <f>IFERROR(FIND($A$14,C2269),"")</f>
        <v/>
      </c>
      <c r="B2269" s="10" t="s">
        <v>6332</v>
      </c>
      <c r="C2269" s="9" t="s">
        <v>6331</v>
      </c>
      <c r="D2269" s="8" t="s">
        <v>312</v>
      </c>
      <c r="E2269" s="6"/>
      <c r="F2269" s="6"/>
      <c r="G2269" s="6" t="s">
        <v>6328</v>
      </c>
      <c r="H2269" s="6"/>
      <c r="I2269" s="6" t="s">
        <v>6330</v>
      </c>
      <c r="J2269" s="6" t="s">
        <v>6329</v>
      </c>
      <c r="K2269" s="6"/>
      <c r="L2269" s="6" t="s">
        <v>0</v>
      </c>
      <c r="M2269" s="6" t="s">
        <v>6328</v>
      </c>
      <c r="N2269" s="6" t="s">
        <v>6327</v>
      </c>
      <c r="O2269" s="6" t="s">
        <v>6326</v>
      </c>
      <c r="P2269" s="6" t="s">
        <v>6325</v>
      </c>
      <c r="Q2269" s="7">
        <f>COUNTA(E2269:P2269)-COUNTIF(C2269:P2269," ")</f>
        <v>7</v>
      </c>
      <c r="R2269" s="6"/>
      <c r="S2269" s="5"/>
      <c r="T2269" s="6" t="b">
        <v>1</v>
      </c>
    </row>
    <row r="2270" spans="1:20" ht="15.75" x14ac:dyDescent="0.25">
      <c r="A2270" s="6" t="str">
        <f>IFERROR(FIND($A$14,C2270),"")</f>
        <v/>
      </c>
      <c r="B2270" s="10" t="s">
        <v>14409</v>
      </c>
      <c r="C2270" s="9" t="s">
        <v>14408</v>
      </c>
      <c r="D2270" s="11" t="s">
        <v>14398</v>
      </c>
      <c r="E2270" s="6"/>
      <c r="F2270" s="6" t="s">
        <v>13</v>
      </c>
      <c r="G2270" s="6" t="s">
        <v>13</v>
      </c>
      <c r="H2270" s="6"/>
      <c r="I2270" s="6"/>
      <c r="J2270" s="6"/>
      <c r="K2270" s="6"/>
      <c r="L2270" s="6" t="s">
        <v>0</v>
      </c>
      <c r="M2270" s="6" t="s">
        <v>14407</v>
      </c>
      <c r="N2270" s="6"/>
      <c r="O2270" s="6"/>
      <c r="P2270" s="6" t="s">
        <v>0</v>
      </c>
      <c r="Q2270" s="7">
        <f>COUNTA(E2270:P2270)-COUNTIF(C2270:P2270," ")</f>
        <v>3</v>
      </c>
      <c r="R2270" s="6" t="s">
        <v>14396</v>
      </c>
      <c r="S2270" s="5"/>
      <c r="T2270" s="6" t="b">
        <v>1</v>
      </c>
    </row>
    <row r="2271" spans="1:20" ht="15.75" x14ac:dyDescent="0.25">
      <c r="A2271" s="6" t="str">
        <f>IFERROR(FIND($A$14,C2271),"")</f>
        <v/>
      </c>
      <c r="B2271" s="10" t="s">
        <v>14406</v>
      </c>
      <c r="C2271" s="9" t="s">
        <v>14405</v>
      </c>
      <c r="D2271" s="11" t="s">
        <v>14398</v>
      </c>
      <c r="E2271" s="6"/>
      <c r="F2271" s="6"/>
      <c r="G2271" s="6" t="s">
        <v>13</v>
      </c>
      <c r="H2271" s="6"/>
      <c r="I2271" s="6"/>
      <c r="J2271" s="6"/>
      <c r="K2271" s="6"/>
      <c r="L2271" s="6" t="s">
        <v>0</v>
      </c>
      <c r="M2271" s="6" t="s">
        <v>14404</v>
      </c>
      <c r="N2271" s="6"/>
      <c r="O2271" s="6"/>
      <c r="P2271" s="6" t="s">
        <v>0</v>
      </c>
      <c r="Q2271" s="7">
        <f>COUNTA(E2271:P2271)-COUNTIF(C2271:P2271," ")</f>
        <v>2</v>
      </c>
      <c r="R2271" s="6" t="s">
        <v>14396</v>
      </c>
      <c r="S2271" s="5"/>
      <c r="T2271" s="6" t="b">
        <v>1</v>
      </c>
    </row>
    <row r="2272" spans="1:20" ht="15.75" x14ac:dyDescent="0.25">
      <c r="A2272" s="6" t="str">
        <f>IFERROR(FIND($A$14,C2272),"")</f>
        <v/>
      </c>
      <c r="B2272" s="10" t="s">
        <v>6154</v>
      </c>
      <c r="C2272" s="9" t="s">
        <v>6150</v>
      </c>
      <c r="D2272" s="8" t="s">
        <v>221</v>
      </c>
      <c r="E2272" s="40" t="s">
        <v>6153</v>
      </c>
      <c r="F2272" s="6" t="s">
        <v>6152</v>
      </c>
      <c r="G2272" s="6" t="s">
        <v>6151</v>
      </c>
      <c r="H2272" s="6"/>
      <c r="I2272" s="6" t="s">
        <v>6150</v>
      </c>
      <c r="J2272" s="6" t="s">
        <v>0</v>
      </c>
      <c r="K2272" s="6"/>
      <c r="L2272" s="6" t="s">
        <v>0</v>
      </c>
      <c r="M2272" s="6" t="s">
        <v>6149</v>
      </c>
      <c r="N2272" s="6"/>
      <c r="O2272" s="6"/>
      <c r="P2272" s="6" t="s">
        <v>0</v>
      </c>
      <c r="Q2272" s="7">
        <f>COUNTA(E2272:P2272)-COUNTIF(C2272:P2272," ")</f>
        <v>5</v>
      </c>
      <c r="R2272" s="13"/>
      <c r="S2272" s="5"/>
      <c r="T2272" s="6" t="b">
        <v>1</v>
      </c>
    </row>
    <row r="2273" spans="1:20" ht="15.75" x14ac:dyDescent="0.25">
      <c r="A2273" s="6" t="str">
        <f>IFERROR(FIND($A$14,C2273),"")</f>
        <v/>
      </c>
      <c r="B2273" s="10" t="s">
        <v>6148</v>
      </c>
      <c r="C2273" s="9" t="s">
        <v>6147</v>
      </c>
      <c r="D2273" s="8" t="s">
        <v>221</v>
      </c>
      <c r="E2273" s="40" t="s">
        <v>6146</v>
      </c>
      <c r="F2273" s="6" t="s">
        <v>6145</v>
      </c>
      <c r="G2273" s="6" t="s">
        <v>6144</v>
      </c>
      <c r="H2273" s="6"/>
      <c r="I2273" s="6" t="s">
        <v>6143</v>
      </c>
      <c r="J2273" s="6" t="s">
        <v>6142</v>
      </c>
      <c r="K2273" s="6"/>
      <c r="L2273" s="6" t="s">
        <v>0</v>
      </c>
      <c r="M2273" s="6" t="s">
        <v>6141</v>
      </c>
      <c r="N2273" s="6" t="s">
        <v>6140</v>
      </c>
      <c r="O2273" s="6" t="s">
        <v>6139</v>
      </c>
      <c r="P2273" s="6" t="s">
        <v>6138</v>
      </c>
      <c r="Q2273" s="7">
        <f>COUNTA(E2273:P2273)-COUNTIF(C2273:P2273," ")</f>
        <v>9</v>
      </c>
      <c r="R2273" s="13"/>
      <c r="S2273" s="5"/>
      <c r="T2273" s="6" t="b">
        <v>1</v>
      </c>
    </row>
    <row r="2274" spans="1:20" ht="15.75" x14ac:dyDescent="0.25">
      <c r="A2274" s="6" t="str">
        <f>IFERROR(FIND($A$14,C2274),"")</f>
        <v/>
      </c>
      <c r="B2274" s="10" t="s">
        <v>1169</v>
      </c>
      <c r="C2274" s="9" t="s">
        <v>1168</v>
      </c>
      <c r="D2274" s="8" t="s">
        <v>25</v>
      </c>
      <c r="E2274" s="6"/>
      <c r="F2274" s="6"/>
      <c r="G2274" s="6"/>
      <c r="H2274" s="6"/>
      <c r="I2274" s="6"/>
      <c r="J2274" s="6"/>
      <c r="K2274" s="6"/>
      <c r="L2274" s="6" t="s">
        <v>0</v>
      </c>
      <c r="M2274" s="6" t="s">
        <v>1167</v>
      </c>
      <c r="N2274" s="6"/>
      <c r="O2274" s="6"/>
      <c r="P2274" s="6" t="s">
        <v>0</v>
      </c>
      <c r="Q2274" s="7">
        <f>COUNTA(E2274:P2274)-COUNTIF(C2274:P2274," ")</f>
        <v>1</v>
      </c>
      <c r="R2274" s="6"/>
      <c r="S2274" s="5"/>
      <c r="T2274" s="6" t="b">
        <v>1</v>
      </c>
    </row>
    <row r="2275" spans="1:20" ht="15.75" x14ac:dyDescent="0.25">
      <c r="A2275" s="6" t="str">
        <f>IFERROR(FIND($A$14,C2275),"")</f>
        <v/>
      </c>
      <c r="B2275" s="10" t="s">
        <v>6137</v>
      </c>
      <c r="C2275" s="9" t="s">
        <v>6135</v>
      </c>
      <c r="D2275" s="8" t="s">
        <v>221</v>
      </c>
      <c r="E2275" s="40" t="s">
        <v>13</v>
      </c>
      <c r="F2275" s="6"/>
      <c r="G2275" s="6" t="s">
        <v>6136</v>
      </c>
      <c r="H2275" s="6"/>
      <c r="I2275" s="6" t="s">
        <v>6135</v>
      </c>
      <c r="J2275" s="6" t="s">
        <v>6134</v>
      </c>
      <c r="K2275" s="6"/>
      <c r="L2275" s="6" t="s">
        <v>0</v>
      </c>
      <c r="M2275" s="6" t="s">
        <v>6133</v>
      </c>
      <c r="N2275" s="6"/>
      <c r="O2275" s="6" t="s">
        <v>6132</v>
      </c>
      <c r="P2275" s="6" t="s">
        <v>6131</v>
      </c>
      <c r="Q2275" s="7">
        <f>COUNTA(E2275:P2275)-COUNTIF(C2275:P2275," ")</f>
        <v>7</v>
      </c>
      <c r="R2275" s="6"/>
      <c r="S2275" s="5"/>
      <c r="T2275" s="6" t="b">
        <v>1</v>
      </c>
    </row>
    <row r="2276" spans="1:20" ht="15.75" x14ac:dyDescent="0.25">
      <c r="A2276" s="6" t="str">
        <f>IFERROR(FIND($A$14,C2276),"")</f>
        <v/>
      </c>
      <c r="B2276" s="10" t="s">
        <v>14653</v>
      </c>
      <c r="C2276" s="9" t="s">
        <v>14652</v>
      </c>
      <c r="D2276" s="8" t="s">
        <v>221</v>
      </c>
      <c r="E2276" s="40" t="s">
        <v>13</v>
      </c>
      <c r="F2276" s="6"/>
      <c r="G2276" s="6" t="s">
        <v>14651</v>
      </c>
      <c r="H2276" s="6"/>
      <c r="I2276" s="6" t="s">
        <v>14648</v>
      </c>
      <c r="J2276" s="6" t="s">
        <v>14650</v>
      </c>
      <c r="K2276" s="6"/>
      <c r="L2276" s="6" t="s">
        <v>0</v>
      </c>
      <c r="M2276" s="6" t="s">
        <v>14649</v>
      </c>
      <c r="N2276" s="6"/>
      <c r="O2276" s="6" t="s">
        <v>14648</v>
      </c>
      <c r="P2276" s="6" t="s">
        <v>14647</v>
      </c>
      <c r="Q2276" s="7">
        <f>COUNTA(E2276:P2276)-COUNTIF(C2276:P2276," ")</f>
        <v>7</v>
      </c>
      <c r="R2276" s="13" t="s">
        <v>14410</v>
      </c>
      <c r="S2276" s="5"/>
      <c r="T2276" s="6" t="b">
        <v>1</v>
      </c>
    </row>
    <row r="2277" spans="1:20" ht="15.75" x14ac:dyDescent="0.25">
      <c r="A2277" s="6" t="str">
        <f>IFERROR(FIND($A$14,C2277),"")</f>
        <v/>
      </c>
      <c r="B2277" s="10" t="s">
        <v>6337</v>
      </c>
      <c r="C2277" s="9" t="s">
        <v>6336</v>
      </c>
      <c r="D2277" s="8" t="s">
        <v>14</v>
      </c>
      <c r="E2277" s="6"/>
      <c r="F2277" s="6" t="s">
        <v>6334</v>
      </c>
      <c r="G2277" s="6" t="s">
        <v>6335</v>
      </c>
      <c r="H2277" s="6"/>
      <c r="I2277" s="6" t="s">
        <v>6334</v>
      </c>
      <c r="J2277" s="6" t="s">
        <v>0</v>
      </c>
      <c r="K2277" s="6"/>
      <c r="L2277" s="6" t="s">
        <v>0</v>
      </c>
      <c r="M2277" s="6" t="s">
        <v>6333</v>
      </c>
      <c r="N2277" s="6"/>
      <c r="O2277" s="6"/>
      <c r="P2277" s="6" t="s">
        <v>0</v>
      </c>
      <c r="Q2277" s="7">
        <f>COUNTA(E2277:P2277)-COUNTIF(C2277:P2277," ")</f>
        <v>4</v>
      </c>
      <c r="R2277" s="6"/>
      <c r="S2277" s="5"/>
      <c r="T2277" s="6" t="b">
        <v>1</v>
      </c>
    </row>
    <row r="2278" spans="1:20" ht="15.75" x14ac:dyDescent="0.25">
      <c r="A2278" s="6" t="str">
        <f>IFERROR(FIND($A$14,C2278),"")</f>
        <v/>
      </c>
      <c r="B2278" s="10" t="s">
        <v>13296</v>
      </c>
      <c r="C2278" s="9" t="s">
        <v>13295</v>
      </c>
      <c r="D2278" s="8" t="s">
        <v>221</v>
      </c>
      <c r="E2278" s="6" t="s">
        <v>13294</v>
      </c>
      <c r="F2278" s="6"/>
      <c r="G2278" s="6"/>
      <c r="H2278" s="6"/>
      <c r="I2278" s="6" t="s">
        <v>0</v>
      </c>
      <c r="J2278" s="6" t="s">
        <v>0</v>
      </c>
      <c r="K2278" s="6"/>
      <c r="L2278" s="6" t="s">
        <v>0</v>
      </c>
      <c r="M2278" s="6" t="s">
        <v>0</v>
      </c>
      <c r="N2278" s="6"/>
      <c r="O2278" s="6"/>
      <c r="P2278" s="6" t="s">
        <v>0</v>
      </c>
      <c r="Q2278" s="7">
        <f>COUNTA(E2278:P2278)-COUNTIF(C2278:P2278," ")</f>
        <v>1</v>
      </c>
      <c r="R2278" s="6"/>
      <c r="S2278" s="5"/>
      <c r="T2278" s="6" t="b">
        <v>1</v>
      </c>
    </row>
    <row r="2279" spans="1:20" ht="15.75" x14ac:dyDescent="0.25">
      <c r="A2279" s="6" t="str">
        <f>IFERROR(FIND($A$14,C2279),"")</f>
        <v/>
      </c>
      <c r="B2279" s="10" t="s">
        <v>6324</v>
      </c>
      <c r="C2279" s="9" t="s">
        <v>6323</v>
      </c>
      <c r="D2279" s="8" t="s">
        <v>312</v>
      </c>
      <c r="E2279" s="6"/>
      <c r="F2279" s="6"/>
      <c r="G2279" s="6" t="s">
        <v>6322</v>
      </c>
      <c r="H2279" s="6"/>
      <c r="I2279" s="6" t="s">
        <v>0</v>
      </c>
      <c r="J2279" s="6"/>
      <c r="K2279" s="6"/>
      <c r="L2279" s="6" t="s">
        <v>0</v>
      </c>
      <c r="M2279" s="6" t="s">
        <v>6321</v>
      </c>
      <c r="N2279" s="6" t="s">
        <v>6320</v>
      </c>
      <c r="O2279" s="6" t="s">
        <v>6319</v>
      </c>
      <c r="P2279" s="6" t="s">
        <v>6318</v>
      </c>
      <c r="Q2279" s="7">
        <f>COUNTA(E2279:P2279)-COUNTIF(C2279:P2279," ")</f>
        <v>5</v>
      </c>
      <c r="R2279" s="6"/>
      <c r="S2279" s="5"/>
      <c r="T2279" s="6" t="b">
        <v>1</v>
      </c>
    </row>
    <row r="2280" spans="1:20" ht="15.75" x14ac:dyDescent="0.25">
      <c r="A2280" s="6" t="str">
        <f>IFERROR(FIND($A$14,C2280),"")</f>
        <v/>
      </c>
      <c r="B2280" s="10" t="s">
        <v>18894</v>
      </c>
      <c r="C2280" s="9" t="s">
        <v>18893</v>
      </c>
      <c r="D2280" s="8" t="s">
        <v>2</v>
      </c>
      <c r="E2280" s="6"/>
      <c r="F2280" s="6"/>
      <c r="G2280" s="6"/>
      <c r="H2280" s="6"/>
      <c r="I2280" s="6"/>
      <c r="J2280" s="6" t="s">
        <v>18892</v>
      </c>
      <c r="K2280" s="6" t="s">
        <v>18891</v>
      </c>
      <c r="L2280" s="6" t="s">
        <v>0</v>
      </c>
      <c r="M2280" s="6" t="s">
        <v>0</v>
      </c>
      <c r="N2280" s="6" t="s">
        <v>18890</v>
      </c>
      <c r="O2280" s="6" t="s">
        <v>18889</v>
      </c>
      <c r="P2280" s="6" t="s">
        <v>18888</v>
      </c>
      <c r="Q2280" s="7">
        <f>COUNTA(E2280:P2280)-COUNTIF(C2280:P2280," ")</f>
        <v>5</v>
      </c>
      <c r="R2280" s="6"/>
      <c r="S2280" s="5"/>
      <c r="T2280" s="6" t="b">
        <v>1</v>
      </c>
    </row>
    <row r="2281" spans="1:20" ht="15.75" x14ac:dyDescent="0.25">
      <c r="A2281" s="6" t="str">
        <f>IFERROR(FIND($A$14,C2281),"")</f>
        <v/>
      </c>
      <c r="B2281" s="10" t="s">
        <v>6317</v>
      </c>
      <c r="C2281" s="9" t="s">
        <v>6316</v>
      </c>
      <c r="D2281" s="8" t="s">
        <v>312</v>
      </c>
      <c r="E2281" s="6"/>
      <c r="F2281" s="6"/>
      <c r="G2281" s="6" t="s">
        <v>6315</v>
      </c>
      <c r="H2281" s="6"/>
      <c r="I2281" s="6" t="s">
        <v>6314</v>
      </c>
      <c r="J2281" s="6" t="s">
        <v>6313</v>
      </c>
      <c r="K2281" s="6"/>
      <c r="L2281" s="6" t="s">
        <v>0</v>
      </c>
      <c r="M2281" s="6" t="s">
        <v>6311</v>
      </c>
      <c r="N2281" s="6" t="s">
        <v>6312</v>
      </c>
      <c r="O2281" s="6" t="s">
        <v>6311</v>
      </c>
      <c r="P2281" s="6" t="s">
        <v>6310</v>
      </c>
      <c r="Q2281" s="7">
        <f>COUNTA(E2281:P2281)-COUNTIF(C2281:P2281," ")</f>
        <v>7</v>
      </c>
      <c r="R2281" s="6"/>
      <c r="S2281" s="5"/>
      <c r="T2281" s="6" t="b">
        <v>1</v>
      </c>
    </row>
    <row r="2282" spans="1:20" ht="15.75" x14ac:dyDescent="0.25">
      <c r="A2282" s="6" t="str">
        <f>IFERROR(FIND($A$14,C2282),"")</f>
        <v/>
      </c>
      <c r="B2282" s="10" t="s">
        <v>6309</v>
      </c>
      <c r="C2282" s="9" t="s">
        <v>6308</v>
      </c>
      <c r="D2282" s="8" t="s">
        <v>14</v>
      </c>
      <c r="E2282" s="6"/>
      <c r="F2282" s="6" t="s">
        <v>6307</v>
      </c>
      <c r="G2282" s="6" t="s">
        <v>6306</v>
      </c>
      <c r="H2282" s="6"/>
      <c r="I2282" s="6" t="s">
        <v>6305</v>
      </c>
      <c r="J2282" s="6" t="s">
        <v>0</v>
      </c>
      <c r="K2282" s="6"/>
      <c r="L2282" s="6" t="s">
        <v>0</v>
      </c>
      <c r="M2282" s="6" t="s">
        <v>6304</v>
      </c>
      <c r="N2282" s="6"/>
      <c r="O2282" s="6"/>
      <c r="P2282" s="6" t="s">
        <v>0</v>
      </c>
      <c r="Q2282" s="7">
        <f>COUNTA(E2282:P2282)-COUNTIF(C2282:P2282," ")</f>
        <v>4</v>
      </c>
      <c r="R2282" s="6"/>
      <c r="S2282" s="5"/>
      <c r="T2282" s="6" t="b">
        <v>1</v>
      </c>
    </row>
    <row r="2283" spans="1:20" ht="15.75" x14ac:dyDescent="0.25">
      <c r="A2283" s="6" t="str">
        <f>IFERROR(FIND($A$14,C2283),"")</f>
        <v/>
      </c>
      <c r="B2283" s="10" t="s">
        <v>18900</v>
      </c>
      <c r="C2283" s="9" t="s">
        <v>18899</v>
      </c>
      <c r="D2283" s="8" t="s">
        <v>312</v>
      </c>
      <c r="E2283" s="6"/>
      <c r="F2283" s="6"/>
      <c r="G2283" s="6" t="s">
        <v>18898</v>
      </c>
      <c r="H2283" s="6"/>
      <c r="I2283" s="6" t="s">
        <v>18897</v>
      </c>
      <c r="J2283" s="6" t="s">
        <v>18896</v>
      </c>
      <c r="K2283" s="6" t="s">
        <v>18896</v>
      </c>
      <c r="L2283" s="6" t="s">
        <v>0</v>
      </c>
      <c r="M2283" s="6" t="s">
        <v>18896</v>
      </c>
      <c r="N2283" s="6"/>
      <c r="O2283" s="6"/>
      <c r="P2283" s="6" t="s">
        <v>18895</v>
      </c>
      <c r="Q2283" s="7">
        <f>COUNTA(E2283:P2283)-COUNTIF(C2283:P2283," ")</f>
        <v>6</v>
      </c>
      <c r="R2283" s="6"/>
      <c r="S2283" s="5"/>
      <c r="T2283" s="6" t="b">
        <v>1</v>
      </c>
    </row>
    <row r="2284" spans="1:20" ht="15.75" x14ac:dyDescent="0.25">
      <c r="A2284" s="6" t="str">
        <f>IFERROR(FIND($A$14,C2284),"")</f>
        <v/>
      </c>
      <c r="B2284" s="10" t="s">
        <v>6303</v>
      </c>
      <c r="C2284" s="9" t="s">
        <v>6302</v>
      </c>
      <c r="D2284" s="8" t="s">
        <v>14</v>
      </c>
      <c r="E2284" s="6"/>
      <c r="F2284" s="6" t="s">
        <v>6301</v>
      </c>
      <c r="G2284" s="6" t="s">
        <v>6300</v>
      </c>
      <c r="H2284" s="6"/>
      <c r="I2284" s="6" t="s">
        <v>6299</v>
      </c>
      <c r="J2284" s="6" t="s">
        <v>0</v>
      </c>
      <c r="K2284" s="6"/>
      <c r="L2284" s="6" t="s">
        <v>0</v>
      </c>
      <c r="M2284" s="6" t="s">
        <v>6298</v>
      </c>
      <c r="N2284" s="6"/>
      <c r="O2284" s="6"/>
      <c r="P2284" s="6" t="s">
        <v>0</v>
      </c>
      <c r="Q2284" s="7">
        <f>COUNTA(E2284:P2284)-COUNTIF(C2284:P2284," ")</f>
        <v>4</v>
      </c>
      <c r="R2284" s="6"/>
      <c r="S2284" s="5"/>
      <c r="T2284" s="6" t="b">
        <v>1</v>
      </c>
    </row>
    <row r="2285" spans="1:20" ht="15.75" x14ac:dyDescent="0.25">
      <c r="A2285" s="6" t="str">
        <f>IFERROR(FIND($A$14,C2285),"")</f>
        <v/>
      </c>
      <c r="B2285" s="10" t="s">
        <v>6297</v>
      </c>
      <c r="C2285" s="9" t="s">
        <v>6296</v>
      </c>
      <c r="D2285" s="8" t="s">
        <v>312</v>
      </c>
      <c r="E2285" s="6"/>
      <c r="F2285" s="6"/>
      <c r="G2285" s="6" t="s">
        <v>6295</v>
      </c>
      <c r="H2285" s="6"/>
      <c r="I2285" s="6" t="s">
        <v>0</v>
      </c>
      <c r="J2285" s="6"/>
      <c r="K2285" s="6"/>
      <c r="L2285" s="6" t="s">
        <v>0</v>
      </c>
      <c r="M2285" s="6" t="s">
        <v>6294</v>
      </c>
      <c r="N2285" s="6"/>
      <c r="O2285" s="6"/>
      <c r="P2285" s="6" t="s">
        <v>0</v>
      </c>
      <c r="Q2285" s="7">
        <f>COUNTA(E2285:P2285)-COUNTIF(C2285:P2285," ")</f>
        <v>2</v>
      </c>
      <c r="R2285" s="6"/>
      <c r="S2285" s="5"/>
      <c r="T2285" s="6" t="b">
        <v>1</v>
      </c>
    </row>
    <row r="2286" spans="1:20" ht="15.75" x14ac:dyDescent="0.25">
      <c r="A2286" s="6" t="str">
        <f>IFERROR(FIND($A$14,C2286),"")</f>
        <v/>
      </c>
      <c r="B2286" s="10" t="s">
        <v>18906</v>
      </c>
      <c r="C2286" s="9" t="s">
        <v>18905</v>
      </c>
      <c r="D2286" s="8" t="s">
        <v>312</v>
      </c>
      <c r="E2286" s="6"/>
      <c r="F2286" s="6"/>
      <c r="G2286" s="6" t="s">
        <v>18903</v>
      </c>
      <c r="H2286" s="6"/>
      <c r="I2286" s="6" t="s">
        <v>18893</v>
      </c>
      <c r="J2286" s="6" t="s">
        <v>18904</v>
      </c>
      <c r="K2286" s="6" t="s">
        <v>18903</v>
      </c>
      <c r="L2286" s="6" t="s">
        <v>0</v>
      </c>
      <c r="M2286" s="6" t="s">
        <v>0</v>
      </c>
      <c r="N2286" s="6" t="s">
        <v>18902</v>
      </c>
      <c r="O2286" s="6" t="s">
        <v>18893</v>
      </c>
      <c r="P2286" s="6" t="s">
        <v>18901</v>
      </c>
      <c r="Q2286" s="7">
        <f>COUNTA(E2286:P2286)-COUNTIF(C2286:P2286," ")</f>
        <v>7</v>
      </c>
      <c r="R2286" s="6"/>
      <c r="S2286" s="5"/>
      <c r="T2286" s="6" t="b">
        <v>1</v>
      </c>
    </row>
    <row r="2287" spans="1:20" ht="15.75" x14ac:dyDescent="0.25">
      <c r="A2287" s="6" t="str">
        <f>IFERROR(FIND($A$14,C2287),"")</f>
        <v/>
      </c>
      <c r="B2287" s="10" t="s">
        <v>6216</v>
      </c>
      <c r="C2287" s="9" t="s">
        <v>6215</v>
      </c>
      <c r="D2287" s="8" t="s">
        <v>312</v>
      </c>
      <c r="E2287" s="6"/>
      <c r="F2287" s="6"/>
      <c r="G2287" s="6" t="s">
        <v>6214</v>
      </c>
      <c r="H2287" s="6"/>
      <c r="I2287" s="6" t="s">
        <v>0</v>
      </c>
      <c r="J2287" s="6"/>
      <c r="K2287" s="6"/>
      <c r="L2287" s="6" t="s">
        <v>0</v>
      </c>
      <c r="M2287" s="6" t="s">
        <v>6213</v>
      </c>
      <c r="N2287" s="6"/>
      <c r="O2287" s="6"/>
      <c r="P2287" s="6" t="s">
        <v>0</v>
      </c>
      <c r="Q2287" s="7">
        <f>COUNTA(E2287:P2287)-COUNTIF(C2287:P2287," ")</f>
        <v>2</v>
      </c>
      <c r="R2287" s="6"/>
      <c r="S2287" s="5"/>
      <c r="T2287" s="6" t="b">
        <v>1</v>
      </c>
    </row>
    <row r="2288" spans="1:20" ht="15.75" x14ac:dyDescent="0.25">
      <c r="A2288" s="6" t="str">
        <f>IFERROR(FIND($A$14,C2288),"")</f>
        <v/>
      </c>
      <c r="B2288" s="10" t="s">
        <v>13293</v>
      </c>
      <c r="C2288" s="9" t="s">
        <v>13292</v>
      </c>
      <c r="D2288" s="8" t="s">
        <v>14</v>
      </c>
      <c r="E2288" s="6"/>
      <c r="F2288" s="6" t="s">
        <v>13291</v>
      </c>
      <c r="G2288" s="6"/>
      <c r="H2288" s="6"/>
      <c r="I2288" s="6" t="s">
        <v>13290</v>
      </c>
      <c r="J2288" s="6" t="s">
        <v>0</v>
      </c>
      <c r="K2288" s="6"/>
      <c r="L2288" s="6" t="s">
        <v>0</v>
      </c>
      <c r="M2288" s="6" t="s">
        <v>0</v>
      </c>
      <c r="N2288" s="6"/>
      <c r="O2288" s="6"/>
      <c r="P2288" s="6" t="s">
        <v>0</v>
      </c>
      <c r="Q2288" s="7">
        <f>COUNTA(E2288:P2288)-COUNTIF(C2288:P2288," ")</f>
        <v>2</v>
      </c>
      <c r="R2288" s="6"/>
      <c r="S2288" s="5"/>
      <c r="T2288" s="6" t="b">
        <v>1</v>
      </c>
    </row>
    <row r="2289" spans="1:20" ht="15.75" x14ac:dyDescent="0.25">
      <c r="A2289" s="6" t="str">
        <f>IFERROR(FIND($A$14,C2289),"")</f>
        <v/>
      </c>
      <c r="B2289" s="10" t="s">
        <v>17930</v>
      </c>
      <c r="C2289" s="9" t="s">
        <v>17929</v>
      </c>
      <c r="D2289" s="8" t="s">
        <v>312</v>
      </c>
      <c r="E2289" s="6"/>
      <c r="F2289" s="6"/>
      <c r="G2289" s="6" t="s">
        <v>17928</v>
      </c>
      <c r="H2289" s="6"/>
      <c r="I2289" s="6" t="s">
        <v>17927</v>
      </c>
      <c r="J2289" s="6"/>
      <c r="K2289" s="6"/>
      <c r="L2289" s="6" t="s">
        <v>0</v>
      </c>
      <c r="M2289" s="6" t="s">
        <v>0</v>
      </c>
      <c r="N2289" s="6"/>
      <c r="O2289" s="6"/>
      <c r="P2289" s="6" t="s">
        <v>0</v>
      </c>
      <c r="Q2289" s="7">
        <f>COUNTA(E2289:P2289)-COUNTIF(C2289:P2289," ")</f>
        <v>2</v>
      </c>
      <c r="R2289" s="6" t="s">
        <v>14396</v>
      </c>
      <c r="S2289" s="15" t="s">
        <v>17833</v>
      </c>
      <c r="T2289" s="6" t="b">
        <v>0</v>
      </c>
    </row>
    <row r="2290" spans="1:20" ht="15.75" x14ac:dyDescent="0.25">
      <c r="A2290" s="6" t="str">
        <f>IFERROR(FIND($A$14,C2290),"")</f>
        <v/>
      </c>
      <c r="B2290" s="10" t="s">
        <v>6293</v>
      </c>
      <c r="C2290" s="9" t="s">
        <v>6291</v>
      </c>
      <c r="D2290" s="8" t="s">
        <v>14</v>
      </c>
      <c r="E2290" s="6"/>
      <c r="F2290" s="6" t="s">
        <v>6292</v>
      </c>
      <c r="G2290" s="6" t="s">
        <v>6288</v>
      </c>
      <c r="H2290" s="6"/>
      <c r="I2290" s="6" t="s">
        <v>6291</v>
      </c>
      <c r="J2290" s="6" t="s">
        <v>6290</v>
      </c>
      <c r="K2290" s="6"/>
      <c r="L2290" s="6" t="s">
        <v>0</v>
      </c>
      <c r="M2290" s="6" t="s">
        <v>6288</v>
      </c>
      <c r="N2290" s="6" t="s">
        <v>6289</v>
      </c>
      <c r="O2290" s="6" t="s">
        <v>6288</v>
      </c>
      <c r="P2290" s="6" t="s">
        <v>6287</v>
      </c>
      <c r="Q2290" s="7">
        <f>COUNTA(E2290:P2290)-COUNTIF(C2290:P2290," ")</f>
        <v>8</v>
      </c>
      <c r="R2290" s="6"/>
      <c r="S2290" s="5"/>
      <c r="T2290" s="6" t="b">
        <v>1</v>
      </c>
    </row>
    <row r="2291" spans="1:20" ht="15.75" x14ac:dyDescent="0.25">
      <c r="A2291" s="6" t="str">
        <f>IFERROR(FIND($A$14,C2291),"")</f>
        <v/>
      </c>
      <c r="B2291" s="10" t="s">
        <v>13289</v>
      </c>
      <c r="C2291" s="9" t="s">
        <v>13288</v>
      </c>
      <c r="D2291" s="8" t="s">
        <v>221</v>
      </c>
      <c r="E2291" s="40" t="s">
        <v>13287</v>
      </c>
      <c r="F2291" s="6" t="s">
        <v>13286</v>
      </c>
      <c r="G2291" s="6"/>
      <c r="H2291" s="6"/>
      <c r="I2291" s="6" t="s">
        <v>13285</v>
      </c>
      <c r="J2291" s="6" t="s">
        <v>13284</v>
      </c>
      <c r="K2291" s="6"/>
      <c r="L2291" s="6" t="s">
        <v>0</v>
      </c>
      <c r="M2291" s="6" t="s">
        <v>13283</v>
      </c>
      <c r="N2291" s="6" t="s">
        <v>13282</v>
      </c>
      <c r="O2291" s="6" t="s">
        <v>13281</v>
      </c>
      <c r="P2291" s="6" t="s">
        <v>0</v>
      </c>
      <c r="Q2291" s="7">
        <f>COUNTA(E2291:P2291)-COUNTIF(C2291:P2291," ")</f>
        <v>7</v>
      </c>
      <c r="R2291" s="6"/>
      <c r="S2291" s="5"/>
      <c r="T2291" s="6" t="b">
        <v>1</v>
      </c>
    </row>
    <row r="2292" spans="1:20" ht="15.75" x14ac:dyDescent="0.25">
      <c r="A2292" s="6" t="str">
        <f>IFERROR(FIND($A$14,C2292),"")</f>
        <v/>
      </c>
      <c r="B2292" s="10" t="s">
        <v>6286</v>
      </c>
      <c r="C2292" s="9" t="s">
        <v>6285</v>
      </c>
      <c r="D2292" s="8" t="s">
        <v>221</v>
      </c>
      <c r="E2292" s="40" t="s">
        <v>13</v>
      </c>
      <c r="F2292" s="6"/>
      <c r="G2292" s="6" t="s">
        <v>6284</v>
      </c>
      <c r="H2292" s="6"/>
      <c r="I2292" s="6" t="s">
        <v>6283</v>
      </c>
      <c r="J2292" s="6" t="s">
        <v>6282</v>
      </c>
      <c r="K2292" s="6"/>
      <c r="L2292" s="6" t="s">
        <v>0</v>
      </c>
      <c r="M2292" s="6" t="s">
        <v>6281</v>
      </c>
      <c r="N2292" s="6" t="s">
        <v>6280</v>
      </c>
      <c r="O2292" s="6"/>
      <c r="P2292" s="6" t="s">
        <v>6279</v>
      </c>
      <c r="Q2292" s="7">
        <f>COUNTA(E2292:P2292)-COUNTIF(C2292:P2292," ")</f>
        <v>7</v>
      </c>
      <c r="R2292" s="6"/>
      <c r="S2292" s="5"/>
      <c r="T2292" s="6" t="b">
        <v>1</v>
      </c>
    </row>
    <row r="2293" spans="1:20" ht="15.75" x14ac:dyDescent="0.25">
      <c r="A2293" s="6" t="str">
        <f>IFERROR(FIND($A$14,C2293),"")</f>
        <v/>
      </c>
      <c r="B2293" s="10" t="s">
        <v>1166</v>
      </c>
      <c r="C2293" s="9" t="s">
        <v>1165</v>
      </c>
      <c r="D2293" s="8" t="s">
        <v>221</v>
      </c>
      <c r="E2293" s="40" t="s">
        <v>13</v>
      </c>
      <c r="F2293" s="6"/>
      <c r="G2293" s="6"/>
      <c r="H2293" s="6"/>
      <c r="I2293" s="6"/>
      <c r="J2293" s="6"/>
      <c r="K2293" s="6"/>
      <c r="L2293" s="6" t="s">
        <v>0</v>
      </c>
      <c r="M2293" s="6" t="s">
        <v>1164</v>
      </c>
      <c r="N2293" s="6" t="s">
        <v>1163</v>
      </c>
      <c r="O2293" s="6"/>
      <c r="P2293" s="6" t="s">
        <v>1162</v>
      </c>
      <c r="Q2293" s="7">
        <f>COUNTA(E2293:P2293)-COUNTIF(C2293:P2293," ")</f>
        <v>4</v>
      </c>
      <c r="R2293" s="6"/>
      <c r="S2293" s="5"/>
      <c r="T2293" s="6" t="b">
        <v>1</v>
      </c>
    </row>
    <row r="2294" spans="1:20" ht="15.75" x14ac:dyDescent="0.25">
      <c r="A2294" s="6">
        <f>IFERROR(FIND($A$14,C2294),"")</f>
        <v>4</v>
      </c>
      <c r="B2294" s="10" t="s">
        <v>18873</v>
      </c>
      <c r="C2294" s="9" t="s">
        <v>18872</v>
      </c>
      <c r="D2294" s="8" t="s">
        <v>14</v>
      </c>
      <c r="E2294" s="6"/>
      <c r="F2294" s="6" t="s">
        <v>13</v>
      </c>
      <c r="G2294" s="6"/>
      <c r="H2294" s="6"/>
      <c r="I2294" s="6" t="s">
        <v>0</v>
      </c>
      <c r="J2294" s="6" t="s">
        <v>18871</v>
      </c>
      <c r="K2294" s="6" t="s">
        <v>18870</v>
      </c>
      <c r="L2294" s="6" t="s">
        <v>0</v>
      </c>
      <c r="M2294" s="6" t="s">
        <v>18869</v>
      </c>
      <c r="N2294" s="6"/>
      <c r="O2294" s="6"/>
      <c r="P2294" s="6" t="s">
        <v>0</v>
      </c>
      <c r="Q2294" s="7">
        <f>COUNTA(E2294:P2294)-COUNTIF(C2294:P2294," ")</f>
        <v>4</v>
      </c>
      <c r="R2294" s="6"/>
      <c r="S2294" s="5" t="s">
        <v>15391</v>
      </c>
      <c r="T2294" s="6" t="b">
        <v>1</v>
      </c>
    </row>
    <row r="2295" spans="1:20" ht="15.75" x14ac:dyDescent="0.25">
      <c r="A2295" s="6" t="str">
        <f>IFERROR(FIND($A$14,C2295),"")</f>
        <v/>
      </c>
      <c r="B2295" s="10" t="s">
        <v>6278</v>
      </c>
      <c r="C2295" s="9" t="s">
        <v>6275</v>
      </c>
      <c r="D2295" s="8" t="s">
        <v>14</v>
      </c>
      <c r="E2295" s="6"/>
      <c r="F2295" s="6" t="s">
        <v>6277</v>
      </c>
      <c r="G2295" s="6" t="s">
        <v>6276</v>
      </c>
      <c r="H2295" s="6"/>
      <c r="I2295" s="6" t="s">
        <v>6275</v>
      </c>
      <c r="J2295" s="6" t="s">
        <v>0</v>
      </c>
      <c r="K2295" s="6"/>
      <c r="L2295" s="6" t="s">
        <v>0</v>
      </c>
      <c r="M2295" s="6" t="s">
        <v>0</v>
      </c>
      <c r="N2295" s="6"/>
      <c r="O2295" s="6"/>
      <c r="P2295" s="6" t="s">
        <v>0</v>
      </c>
      <c r="Q2295" s="7">
        <f>COUNTA(E2295:P2295)-COUNTIF(C2295:P2295," ")</f>
        <v>3</v>
      </c>
      <c r="R2295" s="6"/>
      <c r="S2295" s="5"/>
      <c r="T2295" s="6" t="b">
        <v>1</v>
      </c>
    </row>
    <row r="2296" spans="1:20" ht="15.75" x14ac:dyDescent="0.25">
      <c r="A2296" s="6" t="str">
        <f>IFERROR(FIND($A$14,C2296),"")</f>
        <v/>
      </c>
      <c r="B2296" s="10" t="s">
        <v>13280</v>
      </c>
      <c r="C2296" s="9" t="s">
        <v>13279</v>
      </c>
      <c r="D2296" s="8" t="s">
        <v>14</v>
      </c>
      <c r="E2296" s="6"/>
      <c r="F2296" s="6" t="s">
        <v>13278</v>
      </c>
      <c r="G2296" s="6"/>
      <c r="H2296" s="6"/>
      <c r="I2296" s="6" t="s">
        <v>0</v>
      </c>
      <c r="J2296" s="6" t="s">
        <v>0</v>
      </c>
      <c r="K2296" s="6"/>
      <c r="L2296" s="6" t="s">
        <v>0</v>
      </c>
      <c r="M2296" s="6" t="s">
        <v>0</v>
      </c>
      <c r="N2296" s="6"/>
      <c r="O2296" s="6"/>
      <c r="P2296" s="6" t="s">
        <v>0</v>
      </c>
      <c r="Q2296" s="7">
        <f>COUNTA(E2296:P2296)-COUNTIF(C2296:P2296," ")</f>
        <v>1</v>
      </c>
      <c r="R2296" s="6"/>
      <c r="S2296" s="5"/>
      <c r="T2296" s="6" t="b">
        <v>1</v>
      </c>
    </row>
    <row r="2297" spans="1:20" ht="15.75" x14ac:dyDescent="0.25">
      <c r="A2297" s="6" t="str">
        <f>IFERROR(FIND($A$14,C2297),"")</f>
        <v/>
      </c>
      <c r="B2297" s="10" t="s">
        <v>6274</v>
      </c>
      <c r="C2297" s="9" t="s">
        <v>6273</v>
      </c>
      <c r="D2297" s="8" t="s">
        <v>312</v>
      </c>
      <c r="E2297" s="6"/>
      <c r="F2297" s="6"/>
      <c r="G2297" s="6" t="s">
        <v>6272</v>
      </c>
      <c r="H2297" s="6"/>
      <c r="I2297" s="6" t="s">
        <v>0</v>
      </c>
      <c r="J2297" s="6"/>
      <c r="K2297" s="6"/>
      <c r="L2297" s="6" t="s">
        <v>0</v>
      </c>
      <c r="M2297" s="6" t="s">
        <v>6271</v>
      </c>
      <c r="N2297" s="6"/>
      <c r="O2297" s="6"/>
      <c r="P2297" s="6" t="s">
        <v>0</v>
      </c>
      <c r="Q2297" s="7">
        <f>COUNTA(E2297:P2297)-COUNTIF(C2297:P2297," ")</f>
        <v>2</v>
      </c>
      <c r="R2297" s="6"/>
      <c r="S2297" s="5"/>
      <c r="T2297" s="6" t="b">
        <v>1</v>
      </c>
    </row>
    <row r="2298" spans="1:20" ht="15.75" x14ac:dyDescent="0.25">
      <c r="A2298" s="6" t="str">
        <f>IFERROR(FIND($A$14,C2298),"")</f>
        <v/>
      </c>
      <c r="B2298" s="10" t="s">
        <v>6270</v>
      </c>
      <c r="C2298" s="9" t="s">
        <v>6269</v>
      </c>
      <c r="D2298" s="8" t="s">
        <v>221</v>
      </c>
      <c r="E2298" s="40" t="s">
        <v>13</v>
      </c>
      <c r="F2298" s="6"/>
      <c r="G2298" s="6" t="s">
        <v>6268</v>
      </c>
      <c r="H2298" s="6"/>
      <c r="I2298" s="6" t="s">
        <v>6267</v>
      </c>
      <c r="J2298" s="6" t="s">
        <v>6266</v>
      </c>
      <c r="K2298" s="6"/>
      <c r="L2298" s="6" t="s">
        <v>0</v>
      </c>
      <c r="M2298" s="6" t="s">
        <v>6265</v>
      </c>
      <c r="N2298" s="6"/>
      <c r="O2298" s="6"/>
      <c r="P2298" s="6" t="s">
        <v>0</v>
      </c>
      <c r="Q2298" s="7">
        <f>COUNTA(E2298:P2298)-COUNTIF(C2298:P2298," ")</f>
        <v>5</v>
      </c>
      <c r="R2298" s="6"/>
      <c r="S2298" s="5"/>
      <c r="T2298" s="6" t="b">
        <v>1</v>
      </c>
    </row>
    <row r="2299" spans="1:20" ht="15.75" x14ac:dyDescent="0.25">
      <c r="A2299" s="6" t="str">
        <f>IFERROR(FIND($A$14,C2299),"")</f>
        <v/>
      </c>
      <c r="B2299" s="10" t="s">
        <v>14669</v>
      </c>
      <c r="C2299" s="9" t="s">
        <v>14668</v>
      </c>
      <c r="D2299" s="8" t="s">
        <v>221</v>
      </c>
      <c r="E2299" s="40" t="s">
        <v>13</v>
      </c>
      <c r="F2299" s="6"/>
      <c r="G2299" s="6" t="s">
        <v>14667</v>
      </c>
      <c r="H2299" s="6"/>
      <c r="I2299" s="6" t="s">
        <v>14663</v>
      </c>
      <c r="J2299" s="6" t="s">
        <v>14666</v>
      </c>
      <c r="K2299" s="6"/>
      <c r="L2299" s="6" t="s">
        <v>0</v>
      </c>
      <c r="M2299" s="6" t="s">
        <v>14665</v>
      </c>
      <c r="N2299" s="6" t="s">
        <v>14664</v>
      </c>
      <c r="O2299" s="6" t="s">
        <v>14663</v>
      </c>
      <c r="P2299" s="6" t="s">
        <v>14662</v>
      </c>
      <c r="Q2299" s="7">
        <f>COUNTA(E2299:P2299)-COUNTIF(C2299:P2299," ")</f>
        <v>8</v>
      </c>
      <c r="R2299" s="13" t="s">
        <v>14410</v>
      </c>
      <c r="S2299" s="5"/>
      <c r="T2299" s="6" t="b">
        <v>1</v>
      </c>
    </row>
    <row r="2300" spans="1:20" ht="15.75" x14ac:dyDescent="0.25">
      <c r="A2300" s="6" t="str">
        <f>IFERROR(FIND($A$14,C2300),"")</f>
        <v/>
      </c>
      <c r="B2300" s="10" t="s">
        <v>6264</v>
      </c>
      <c r="C2300" s="9" t="s">
        <v>6263</v>
      </c>
      <c r="D2300" s="8" t="s">
        <v>221</v>
      </c>
      <c r="E2300" s="40" t="s">
        <v>13</v>
      </c>
      <c r="F2300" s="6"/>
      <c r="G2300" s="6" t="s">
        <v>6261</v>
      </c>
      <c r="H2300" s="6"/>
      <c r="I2300" s="6" t="s">
        <v>6263</v>
      </c>
      <c r="J2300" s="6" t="s">
        <v>6262</v>
      </c>
      <c r="K2300" s="6"/>
      <c r="L2300" s="6" t="s">
        <v>0</v>
      </c>
      <c r="M2300" s="6" t="s">
        <v>6261</v>
      </c>
      <c r="N2300" s="6" t="s">
        <v>6260</v>
      </c>
      <c r="O2300" s="6" t="s">
        <v>6259</v>
      </c>
      <c r="P2300" s="6" t="s">
        <v>6258</v>
      </c>
      <c r="Q2300" s="7">
        <f>COUNTA(E2300:P2300)-COUNTIF(C2300:P2300," ")</f>
        <v>8</v>
      </c>
      <c r="R2300" s="5"/>
      <c r="S2300" s="5"/>
      <c r="T2300" s="6" t="b">
        <v>1</v>
      </c>
    </row>
    <row r="2301" spans="1:20" ht="15.75" x14ac:dyDescent="0.25">
      <c r="A2301" s="6" t="str">
        <f>IFERROR(FIND($A$14,C2301),"")</f>
        <v/>
      </c>
      <c r="B2301" s="10" t="s">
        <v>6257</v>
      </c>
      <c r="C2301" s="9" t="s">
        <v>6256</v>
      </c>
      <c r="D2301" s="8" t="s">
        <v>221</v>
      </c>
      <c r="E2301" s="40" t="s">
        <v>13</v>
      </c>
      <c r="F2301" s="6"/>
      <c r="G2301" s="6" t="s">
        <v>6255</v>
      </c>
      <c r="H2301" s="6"/>
      <c r="I2301" s="6" t="s">
        <v>6254</v>
      </c>
      <c r="J2301" s="6" t="s">
        <v>6253</v>
      </c>
      <c r="K2301" s="6"/>
      <c r="L2301" s="6" t="s">
        <v>0</v>
      </c>
      <c r="M2301" s="6" t="s">
        <v>6252</v>
      </c>
      <c r="N2301" s="6" t="s">
        <v>6251</v>
      </c>
      <c r="O2301" s="6"/>
      <c r="P2301" s="6" t="s">
        <v>6250</v>
      </c>
      <c r="Q2301" s="7">
        <f>COUNTA(E2301:P2301)-COUNTIF(C2301:P2301," ")</f>
        <v>7</v>
      </c>
      <c r="R2301" s="6"/>
      <c r="S2301" s="5"/>
      <c r="T2301" s="6" t="b">
        <v>1</v>
      </c>
    </row>
    <row r="2302" spans="1:20" ht="15.75" x14ac:dyDescent="0.25">
      <c r="A2302" s="6" t="str">
        <f>IFERROR(FIND($A$14,C2302),"")</f>
        <v/>
      </c>
      <c r="B2302" s="10" t="s">
        <v>6249</v>
      </c>
      <c r="C2302" s="9" t="s">
        <v>6248</v>
      </c>
      <c r="D2302" s="8" t="s">
        <v>221</v>
      </c>
      <c r="E2302" s="40" t="s">
        <v>13</v>
      </c>
      <c r="F2302" s="6"/>
      <c r="G2302" s="6" t="s">
        <v>6247</v>
      </c>
      <c r="H2302" s="6"/>
      <c r="I2302" s="6" t="s">
        <v>6246</v>
      </c>
      <c r="J2302" s="6" t="s">
        <v>6245</v>
      </c>
      <c r="K2302" s="6"/>
      <c r="L2302" s="6" t="s">
        <v>0</v>
      </c>
      <c r="M2302" s="6" t="s">
        <v>6244</v>
      </c>
      <c r="N2302" s="6" t="s">
        <v>6243</v>
      </c>
      <c r="O2302" s="6"/>
      <c r="P2302" s="6" t="s">
        <v>6242</v>
      </c>
      <c r="Q2302" s="7">
        <f>COUNTA(E2302:P2302)-COUNTIF(C2302:P2302," ")</f>
        <v>7</v>
      </c>
      <c r="R2302" s="6"/>
      <c r="S2302" s="5"/>
      <c r="T2302" s="6" t="b">
        <v>1</v>
      </c>
    </row>
    <row r="2303" spans="1:20" ht="15.75" x14ac:dyDescent="0.25">
      <c r="A2303" s="6" t="str">
        <f>IFERROR(FIND($A$14,C2303),"")</f>
        <v/>
      </c>
      <c r="B2303" s="10" t="s">
        <v>6241</v>
      </c>
      <c r="C2303" s="9" t="s">
        <v>6240</v>
      </c>
      <c r="D2303" s="8" t="s">
        <v>14</v>
      </c>
      <c r="E2303" s="6"/>
      <c r="F2303" s="6" t="s">
        <v>6239</v>
      </c>
      <c r="G2303" s="6" t="s">
        <v>6238</v>
      </c>
      <c r="H2303" s="6"/>
      <c r="I2303" s="6" t="s">
        <v>6237</v>
      </c>
      <c r="J2303" s="6" t="s">
        <v>0</v>
      </c>
      <c r="K2303" s="6"/>
      <c r="L2303" s="6" t="s">
        <v>0</v>
      </c>
      <c r="M2303" s="6" t="s">
        <v>6236</v>
      </c>
      <c r="N2303" s="6"/>
      <c r="O2303" s="6"/>
      <c r="P2303" s="6" t="s">
        <v>0</v>
      </c>
      <c r="Q2303" s="7">
        <f>COUNTA(E2303:P2303)-COUNTIF(C2303:P2303," ")</f>
        <v>4</v>
      </c>
      <c r="R2303" s="6"/>
      <c r="S2303" s="5"/>
      <c r="T2303" s="6" t="b">
        <v>1</v>
      </c>
    </row>
    <row r="2304" spans="1:20" ht="15.75" x14ac:dyDescent="0.25">
      <c r="A2304" s="6" t="str">
        <f>IFERROR(FIND($A$14,C2304),"")</f>
        <v/>
      </c>
      <c r="B2304" s="10" t="s">
        <v>6226</v>
      </c>
      <c r="C2304" s="9" t="s">
        <v>6225</v>
      </c>
      <c r="D2304" s="8" t="s">
        <v>312</v>
      </c>
      <c r="E2304" s="6"/>
      <c r="F2304" s="6"/>
      <c r="G2304" s="6" t="s">
        <v>6224</v>
      </c>
      <c r="H2304" s="6"/>
      <c r="I2304" s="6" t="s">
        <v>0</v>
      </c>
      <c r="J2304" s="6"/>
      <c r="K2304" s="6"/>
      <c r="L2304" s="6" t="s">
        <v>0</v>
      </c>
      <c r="M2304" s="6" t="s">
        <v>0</v>
      </c>
      <c r="N2304" s="6"/>
      <c r="O2304" s="6"/>
      <c r="P2304" s="6" t="s">
        <v>0</v>
      </c>
      <c r="Q2304" s="7">
        <f>COUNTA(E2304:P2304)-COUNTIF(C2304:P2304," ")</f>
        <v>1</v>
      </c>
      <c r="R2304" s="6"/>
      <c r="S2304" s="5"/>
      <c r="T2304" s="6" t="b">
        <v>1</v>
      </c>
    </row>
    <row r="2305" spans="1:20" ht="15.75" x14ac:dyDescent="0.25">
      <c r="A2305" s="6" t="str">
        <f>IFERROR(FIND($A$14,C2305),"")</f>
        <v/>
      </c>
      <c r="B2305" s="10" t="s">
        <v>6223</v>
      </c>
      <c r="C2305" s="9" t="s">
        <v>6221</v>
      </c>
      <c r="D2305" s="8" t="s">
        <v>14</v>
      </c>
      <c r="E2305" s="6"/>
      <c r="F2305" s="6" t="s">
        <v>6222</v>
      </c>
      <c r="G2305" s="6" t="s">
        <v>6218</v>
      </c>
      <c r="H2305" s="6"/>
      <c r="I2305" s="6" t="s">
        <v>6221</v>
      </c>
      <c r="J2305" s="6" t="s">
        <v>6220</v>
      </c>
      <c r="K2305" s="6"/>
      <c r="L2305" s="6" t="s">
        <v>0</v>
      </c>
      <c r="M2305" s="6" t="s">
        <v>6218</v>
      </c>
      <c r="N2305" s="6" t="s">
        <v>6219</v>
      </c>
      <c r="O2305" s="6" t="s">
        <v>6218</v>
      </c>
      <c r="P2305" s="6" t="s">
        <v>6217</v>
      </c>
      <c r="Q2305" s="7">
        <f>COUNTA(E2305:P2305)-COUNTIF(C2305:P2305," ")</f>
        <v>8</v>
      </c>
      <c r="R2305" s="6"/>
      <c r="S2305" s="5"/>
      <c r="T2305" s="6" t="b">
        <v>1</v>
      </c>
    </row>
    <row r="2306" spans="1:20" ht="15.75" x14ac:dyDescent="0.25">
      <c r="A2306" s="6" t="str">
        <f>IFERROR(FIND($A$14,C2306),"")</f>
        <v/>
      </c>
      <c r="B2306" s="10" t="s">
        <v>6212</v>
      </c>
      <c r="C2306" s="9" t="s">
        <v>6211</v>
      </c>
      <c r="D2306" s="8" t="s">
        <v>14</v>
      </c>
      <c r="E2306" s="6"/>
      <c r="F2306" s="6" t="s">
        <v>6210</v>
      </c>
      <c r="G2306" s="6" t="s">
        <v>6207</v>
      </c>
      <c r="H2306" s="6"/>
      <c r="I2306" s="6" t="s">
        <v>6209</v>
      </c>
      <c r="J2306" s="6" t="s">
        <v>6208</v>
      </c>
      <c r="K2306" s="6"/>
      <c r="L2306" s="6" t="s">
        <v>0</v>
      </c>
      <c r="M2306" s="6" t="s">
        <v>6207</v>
      </c>
      <c r="N2306" s="6" t="s">
        <v>6206</v>
      </c>
      <c r="O2306" s="6"/>
      <c r="P2306" s="6" t="s">
        <v>6205</v>
      </c>
      <c r="Q2306" s="7">
        <f>COUNTA(E2306:P2306)-COUNTIF(C2306:P2306," ")</f>
        <v>7</v>
      </c>
      <c r="R2306" s="6"/>
      <c r="S2306" s="5"/>
      <c r="T2306" s="6" t="b">
        <v>1</v>
      </c>
    </row>
    <row r="2307" spans="1:20" ht="15.75" x14ac:dyDescent="0.25">
      <c r="A2307" s="6" t="str">
        <f>IFERROR(FIND($A$14,C2307),"")</f>
        <v/>
      </c>
      <c r="B2307" s="10" t="s">
        <v>6204</v>
      </c>
      <c r="C2307" s="9" t="s">
        <v>6203</v>
      </c>
      <c r="D2307" s="8" t="s">
        <v>14</v>
      </c>
      <c r="E2307" s="6"/>
      <c r="F2307" s="6" t="s">
        <v>6201</v>
      </c>
      <c r="G2307" s="6" t="s">
        <v>6202</v>
      </c>
      <c r="H2307" s="6"/>
      <c r="I2307" s="6" t="s">
        <v>6201</v>
      </c>
      <c r="J2307" s="6" t="s">
        <v>0</v>
      </c>
      <c r="K2307" s="6"/>
      <c r="L2307" s="6" t="s">
        <v>0</v>
      </c>
      <c r="M2307" s="6" t="s">
        <v>0</v>
      </c>
      <c r="N2307" s="6"/>
      <c r="O2307" s="6"/>
      <c r="P2307" s="6" t="s">
        <v>0</v>
      </c>
      <c r="Q2307" s="7">
        <f>COUNTA(E2307:P2307)-COUNTIF(C2307:P2307," ")</f>
        <v>3</v>
      </c>
      <c r="R2307" s="6"/>
      <c r="S2307" s="5"/>
      <c r="T2307" s="6" t="b">
        <v>1</v>
      </c>
    </row>
    <row r="2308" spans="1:20" ht="15.75" x14ac:dyDescent="0.25">
      <c r="A2308" s="6" t="str">
        <f>IFERROR(FIND($A$14,C2308),"")</f>
        <v/>
      </c>
      <c r="B2308" s="10" t="s">
        <v>14661</v>
      </c>
      <c r="C2308" s="9" t="s">
        <v>14660</v>
      </c>
      <c r="D2308" s="8" t="s">
        <v>221</v>
      </c>
      <c r="E2308" s="40" t="s">
        <v>13</v>
      </c>
      <c r="F2308" s="6"/>
      <c r="G2308" s="6" t="s">
        <v>14659</v>
      </c>
      <c r="H2308" s="6"/>
      <c r="I2308" s="6" t="s">
        <v>14655</v>
      </c>
      <c r="J2308" s="6" t="s">
        <v>14658</v>
      </c>
      <c r="K2308" s="6"/>
      <c r="L2308" s="6" t="s">
        <v>0</v>
      </c>
      <c r="M2308" s="6" t="s">
        <v>14657</v>
      </c>
      <c r="N2308" s="6" t="s">
        <v>14656</v>
      </c>
      <c r="O2308" s="6" t="s">
        <v>14655</v>
      </c>
      <c r="P2308" s="6" t="s">
        <v>14654</v>
      </c>
      <c r="Q2308" s="7">
        <f>COUNTA(E2308:P2308)-COUNTIF(C2308:P2308," ")</f>
        <v>8</v>
      </c>
      <c r="R2308" s="13" t="s">
        <v>14410</v>
      </c>
      <c r="S2308" s="5"/>
      <c r="T2308" s="6" t="b">
        <v>1</v>
      </c>
    </row>
    <row r="2309" spans="1:20" ht="15.75" x14ac:dyDescent="0.25">
      <c r="A2309" s="6" t="str">
        <f>IFERROR(FIND($A$14,C2309),"")</f>
        <v/>
      </c>
      <c r="B2309" s="10" t="s">
        <v>18857</v>
      </c>
      <c r="C2309" s="9" t="s">
        <v>18856</v>
      </c>
      <c r="D2309" s="8" t="s">
        <v>2</v>
      </c>
      <c r="E2309" s="6"/>
      <c r="F2309" s="6"/>
      <c r="G2309" s="6"/>
      <c r="H2309" s="6"/>
      <c r="I2309" s="6"/>
      <c r="J2309" s="6" t="s">
        <v>18855</v>
      </c>
      <c r="K2309" s="6" t="s">
        <v>18854</v>
      </c>
      <c r="L2309" s="6" t="s">
        <v>0</v>
      </c>
      <c r="M2309" s="6" t="s">
        <v>18853</v>
      </c>
      <c r="N2309" s="6"/>
      <c r="O2309" s="6"/>
      <c r="P2309" s="6" t="s">
        <v>0</v>
      </c>
      <c r="Q2309" s="7">
        <f>COUNTA(E2309:P2309)-COUNTIF(C2309:P2309," ")</f>
        <v>3</v>
      </c>
      <c r="R2309" s="6"/>
      <c r="S2309" s="5"/>
      <c r="T2309" s="6" t="b">
        <v>1</v>
      </c>
    </row>
    <row r="2310" spans="1:20" ht="15.75" x14ac:dyDescent="0.25">
      <c r="A2310" s="6" t="str">
        <f>IFERROR(FIND($A$14,C2310),"")</f>
        <v/>
      </c>
      <c r="B2310" s="10" t="s">
        <v>13277</v>
      </c>
      <c r="C2310" s="9" t="s">
        <v>13276</v>
      </c>
      <c r="D2310" s="8" t="s">
        <v>14</v>
      </c>
      <c r="E2310" s="6"/>
      <c r="F2310" s="6" t="s">
        <v>13275</v>
      </c>
      <c r="G2310" s="6"/>
      <c r="H2310" s="6"/>
      <c r="I2310" s="6" t="s">
        <v>0</v>
      </c>
      <c r="J2310" s="6" t="s">
        <v>0</v>
      </c>
      <c r="K2310" s="6"/>
      <c r="L2310" s="6" t="s">
        <v>0</v>
      </c>
      <c r="M2310" s="6" t="s">
        <v>0</v>
      </c>
      <c r="N2310" s="6"/>
      <c r="O2310" s="6"/>
      <c r="P2310" s="6" t="s">
        <v>0</v>
      </c>
      <c r="Q2310" s="7">
        <f>COUNTA(E2310:P2310)-COUNTIF(C2310:P2310," ")</f>
        <v>1</v>
      </c>
      <c r="R2310" s="6"/>
      <c r="S2310" s="5"/>
      <c r="T2310" s="6" t="b">
        <v>1</v>
      </c>
    </row>
    <row r="2311" spans="1:20" ht="15.75" x14ac:dyDescent="0.25">
      <c r="A2311" s="6" t="str">
        <f>IFERROR(FIND($A$14,C2311),"")</f>
        <v/>
      </c>
      <c r="B2311" s="10" t="s">
        <v>6200</v>
      </c>
      <c r="C2311" s="9" t="s">
        <v>6199</v>
      </c>
      <c r="D2311" s="8" t="s">
        <v>312</v>
      </c>
      <c r="E2311" s="6"/>
      <c r="F2311" s="6"/>
      <c r="G2311" s="6" t="s">
        <v>6198</v>
      </c>
      <c r="H2311" s="6"/>
      <c r="I2311" s="6" t="s">
        <v>6197</v>
      </c>
      <c r="J2311" s="6"/>
      <c r="K2311" s="6"/>
      <c r="L2311" s="6" t="s">
        <v>0</v>
      </c>
      <c r="M2311" s="6" t="s">
        <v>0</v>
      </c>
      <c r="N2311" s="6"/>
      <c r="O2311" s="6"/>
      <c r="P2311" s="6" t="s">
        <v>0</v>
      </c>
      <c r="Q2311" s="7">
        <f>COUNTA(E2311:P2311)-COUNTIF(C2311:P2311," ")</f>
        <v>2</v>
      </c>
      <c r="R2311" s="6"/>
      <c r="S2311" s="5"/>
      <c r="T2311" s="6" t="b">
        <v>1</v>
      </c>
    </row>
    <row r="2312" spans="1:20" ht="15.75" x14ac:dyDescent="0.25">
      <c r="A2312" s="6" t="str">
        <f>IFERROR(FIND($A$14,C2312),"")</f>
        <v/>
      </c>
      <c r="B2312" s="10" t="s">
        <v>13274</v>
      </c>
      <c r="C2312" s="9" t="s">
        <v>13273</v>
      </c>
      <c r="D2312" s="8" t="s">
        <v>14</v>
      </c>
      <c r="E2312" s="6"/>
      <c r="F2312" s="6" t="s">
        <v>13272</v>
      </c>
      <c r="G2312" s="6"/>
      <c r="H2312" s="6"/>
      <c r="I2312" s="6" t="s">
        <v>0</v>
      </c>
      <c r="J2312" s="6" t="s">
        <v>0</v>
      </c>
      <c r="K2312" s="6"/>
      <c r="L2312" s="6" t="s">
        <v>0</v>
      </c>
      <c r="M2312" s="6" t="s">
        <v>0</v>
      </c>
      <c r="N2312" s="6"/>
      <c r="O2312" s="6"/>
      <c r="P2312" s="6" t="s">
        <v>0</v>
      </c>
      <c r="Q2312" s="7">
        <f>COUNTA(E2312:P2312)-COUNTIF(C2312:P2312," ")</f>
        <v>1</v>
      </c>
      <c r="R2312" s="6"/>
      <c r="S2312" s="5"/>
      <c r="T2312" s="6" t="b">
        <v>1</v>
      </c>
    </row>
    <row r="2313" spans="1:20" ht="15.75" x14ac:dyDescent="0.25">
      <c r="A2313" s="6" t="str">
        <f>IFERROR(FIND($A$14,C2313),"")</f>
        <v/>
      </c>
      <c r="B2313" s="10" t="s">
        <v>1161</v>
      </c>
      <c r="C2313" s="9" t="s">
        <v>1160</v>
      </c>
      <c r="D2313" s="8" t="s">
        <v>18</v>
      </c>
      <c r="E2313" s="6"/>
      <c r="F2313" s="6"/>
      <c r="G2313" s="6"/>
      <c r="H2313" s="6"/>
      <c r="I2313" s="6" t="s">
        <v>1160</v>
      </c>
      <c r="J2313" s="6" t="s">
        <v>1159</v>
      </c>
      <c r="K2313" s="6"/>
      <c r="L2313" s="6" t="s">
        <v>0</v>
      </c>
      <c r="M2313" s="6" t="s">
        <v>1158</v>
      </c>
      <c r="N2313" s="6" t="s">
        <v>1157</v>
      </c>
      <c r="O2313" s="6"/>
      <c r="P2313" s="6" t="s">
        <v>0</v>
      </c>
      <c r="Q2313" s="7">
        <f>COUNTA(E2313:P2313)-COUNTIF(C2313:P2313," ")</f>
        <v>4</v>
      </c>
      <c r="R2313" s="6"/>
      <c r="S2313" s="5"/>
      <c r="T2313" s="6" t="b">
        <v>1</v>
      </c>
    </row>
    <row r="2314" spans="1:20" ht="15.75" x14ac:dyDescent="0.25">
      <c r="A2314" s="6" t="str">
        <f>IFERROR(FIND($A$14,C2314),"")</f>
        <v/>
      </c>
      <c r="B2314" s="10" t="s">
        <v>1156</v>
      </c>
      <c r="C2314" s="9" t="s">
        <v>1155</v>
      </c>
      <c r="D2314" s="12" t="s">
        <v>941</v>
      </c>
      <c r="E2314" s="6"/>
      <c r="F2314" s="6"/>
      <c r="G2314" s="6"/>
      <c r="H2314" s="6"/>
      <c r="I2314" s="6"/>
      <c r="J2314" s="6"/>
      <c r="K2314" s="6"/>
      <c r="L2314" s="6" t="s">
        <v>0</v>
      </c>
      <c r="M2314" s="6"/>
      <c r="N2314" s="6"/>
      <c r="O2314" s="6" t="s">
        <v>1154</v>
      </c>
      <c r="P2314" s="6" t="s">
        <v>0</v>
      </c>
      <c r="Q2314" s="7">
        <f>COUNTA(E2314:P2314)-COUNTIF(C2314:P2314," ")</f>
        <v>1</v>
      </c>
      <c r="R2314" s="6"/>
      <c r="S2314" s="5"/>
      <c r="T2314" s="6" t="b">
        <v>1</v>
      </c>
    </row>
    <row r="2315" spans="1:20" ht="15.75" x14ac:dyDescent="0.25">
      <c r="A2315" s="6" t="str">
        <f>IFERROR(FIND($A$14,C2315),"")</f>
        <v/>
      </c>
      <c r="B2315" s="10" t="s">
        <v>18852</v>
      </c>
      <c r="C2315" s="9" t="s">
        <v>18850</v>
      </c>
      <c r="D2315" s="8" t="s">
        <v>312</v>
      </c>
      <c r="E2315" s="6"/>
      <c r="F2315" s="6"/>
      <c r="G2315" s="6" t="s">
        <v>18851</v>
      </c>
      <c r="H2315" s="6"/>
      <c r="I2315" s="6" t="s">
        <v>18850</v>
      </c>
      <c r="J2315" s="6" t="s">
        <v>18849</v>
      </c>
      <c r="K2315" s="6" t="s">
        <v>18848</v>
      </c>
      <c r="L2315" s="6" t="s">
        <v>0</v>
      </c>
      <c r="M2315" s="6" t="s">
        <v>18847</v>
      </c>
      <c r="N2315" s="6" t="s">
        <v>18846</v>
      </c>
      <c r="O2315" s="6" t="s">
        <v>18845</v>
      </c>
      <c r="P2315" s="6" t="s">
        <v>18844</v>
      </c>
      <c r="Q2315" s="7">
        <f>COUNTA(E2315:P2315)-COUNTIF(C2315:P2315," ")</f>
        <v>8</v>
      </c>
      <c r="R2315" s="6"/>
      <c r="S2315" s="5"/>
      <c r="T2315" s="6" t="b">
        <v>1</v>
      </c>
    </row>
    <row r="2316" spans="1:20" ht="15.75" x14ac:dyDescent="0.25">
      <c r="A2316" s="6" t="str">
        <f>IFERROR(FIND($A$14,C2316),"")</f>
        <v/>
      </c>
      <c r="B2316" s="10" t="s">
        <v>1153</v>
      </c>
      <c r="C2316" s="9" t="s">
        <v>1152</v>
      </c>
      <c r="D2316" s="8" t="s">
        <v>221</v>
      </c>
      <c r="E2316" s="40" t="s">
        <v>13</v>
      </c>
      <c r="F2316" s="6"/>
      <c r="G2316" s="6"/>
      <c r="H2316" s="6"/>
      <c r="I2316" s="6"/>
      <c r="J2316" s="6"/>
      <c r="K2316" s="6"/>
      <c r="L2316" s="6" t="s">
        <v>0</v>
      </c>
      <c r="M2316" s="6" t="s">
        <v>1151</v>
      </c>
      <c r="N2316" s="6"/>
      <c r="O2316" s="6"/>
      <c r="P2316" s="6" t="s">
        <v>0</v>
      </c>
      <c r="Q2316" s="7">
        <f>COUNTA(E2316:P2316)-COUNTIF(C2316:P2316," ")</f>
        <v>2</v>
      </c>
      <c r="R2316" s="6"/>
      <c r="S2316" s="5"/>
      <c r="T2316" s="6" t="b">
        <v>1</v>
      </c>
    </row>
    <row r="2317" spans="1:20" ht="15.75" x14ac:dyDescent="0.25">
      <c r="A2317" s="6" t="str">
        <f>IFERROR(FIND($A$14,C2317),"")</f>
        <v/>
      </c>
      <c r="B2317" s="10" t="s">
        <v>6196</v>
      </c>
      <c r="C2317" s="9" t="s">
        <v>6195</v>
      </c>
      <c r="D2317" s="8" t="s">
        <v>312</v>
      </c>
      <c r="E2317" s="6"/>
      <c r="F2317" s="6"/>
      <c r="G2317" s="6" t="s">
        <v>6194</v>
      </c>
      <c r="H2317" s="6"/>
      <c r="I2317" s="6" t="s">
        <v>6193</v>
      </c>
      <c r="J2317" s="6" t="s">
        <v>6192</v>
      </c>
      <c r="K2317" s="6"/>
      <c r="L2317" s="6" t="s">
        <v>0</v>
      </c>
      <c r="M2317" s="6" t="s">
        <v>6191</v>
      </c>
      <c r="N2317" s="6" t="s">
        <v>6190</v>
      </c>
      <c r="O2317" s="6"/>
      <c r="P2317" s="6" t="s">
        <v>6189</v>
      </c>
      <c r="Q2317" s="7">
        <f>COUNTA(E2317:P2317)-COUNTIF(C2317:P2317," ")</f>
        <v>6</v>
      </c>
      <c r="R2317" s="6"/>
      <c r="S2317" s="5"/>
      <c r="T2317" s="6" t="b">
        <v>1</v>
      </c>
    </row>
    <row r="2318" spans="1:20" ht="15.75" x14ac:dyDescent="0.25">
      <c r="A2318" s="6" t="str">
        <f>IFERROR(FIND($A$14,C2318),"")</f>
        <v/>
      </c>
      <c r="B2318" s="10" t="s">
        <v>6174</v>
      </c>
      <c r="C2318" s="9" t="s">
        <v>6173</v>
      </c>
      <c r="D2318" s="8" t="s">
        <v>14</v>
      </c>
      <c r="E2318" s="6"/>
      <c r="F2318" s="6" t="s">
        <v>6172</v>
      </c>
      <c r="G2318" s="6" t="s">
        <v>6171</v>
      </c>
      <c r="H2318" s="6"/>
      <c r="I2318" s="6" t="s">
        <v>6170</v>
      </c>
      <c r="J2318" s="6" t="s">
        <v>0</v>
      </c>
      <c r="K2318" s="6"/>
      <c r="L2318" s="6" t="s">
        <v>0</v>
      </c>
      <c r="M2318" s="6" t="s">
        <v>6169</v>
      </c>
      <c r="N2318" s="6"/>
      <c r="O2318" s="6"/>
      <c r="P2318" s="6" t="s">
        <v>0</v>
      </c>
      <c r="Q2318" s="7">
        <f>COUNTA(E2318:P2318)-COUNTIF(C2318:P2318," ")</f>
        <v>4</v>
      </c>
      <c r="R2318" s="6"/>
      <c r="S2318" s="5"/>
      <c r="T2318" s="6" t="b">
        <v>1</v>
      </c>
    </row>
    <row r="2319" spans="1:20" ht="15.75" x14ac:dyDescent="0.25">
      <c r="A2319" s="6" t="str">
        <f>IFERROR(FIND($A$14,C2319),"")</f>
        <v/>
      </c>
      <c r="B2319" s="10" t="s">
        <v>17814</v>
      </c>
      <c r="C2319" s="9" t="s">
        <v>17813</v>
      </c>
      <c r="D2319" s="8" t="s">
        <v>2</v>
      </c>
      <c r="E2319" s="6"/>
      <c r="F2319" s="6"/>
      <c r="G2319" s="6"/>
      <c r="H2319" s="6"/>
      <c r="I2319" s="6"/>
      <c r="J2319" s="6" t="s">
        <v>17812</v>
      </c>
      <c r="K2319" s="6"/>
      <c r="L2319" s="6" t="s">
        <v>0</v>
      </c>
      <c r="M2319" s="6" t="s">
        <v>0</v>
      </c>
      <c r="N2319" s="6"/>
      <c r="O2319" s="6"/>
      <c r="P2319" s="6" t="s">
        <v>0</v>
      </c>
      <c r="Q2319" s="7">
        <f>COUNTA(E2319:P2319)-COUNTIF(C2319:P2319," ")</f>
        <v>1</v>
      </c>
      <c r="R2319" s="6" t="s">
        <v>14396</v>
      </c>
      <c r="S2319" s="15" t="s">
        <v>17811</v>
      </c>
      <c r="T2319" s="6" t="b">
        <v>0</v>
      </c>
    </row>
    <row r="2320" spans="1:20" ht="15.75" x14ac:dyDescent="0.25">
      <c r="A2320" s="6" t="str">
        <f>IFERROR(FIND($A$14,C2320),"")</f>
        <v/>
      </c>
      <c r="B2320" s="10" t="s">
        <v>1150</v>
      </c>
      <c r="C2320" s="9" t="s">
        <v>1149</v>
      </c>
      <c r="D2320" s="8" t="s">
        <v>2</v>
      </c>
      <c r="E2320" s="6"/>
      <c r="F2320" s="6"/>
      <c r="G2320" s="6"/>
      <c r="H2320" s="6"/>
      <c r="I2320" s="6"/>
      <c r="J2320" s="6" t="s">
        <v>1148</v>
      </c>
      <c r="K2320" s="6"/>
      <c r="L2320" s="6" t="s">
        <v>0</v>
      </c>
      <c r="M2320" s="6" t="s">
        <v>1147</v>
      </c>
      <c r="N2320" s="6" t="s">
        <v>1146</v>
      </c>
      <c r="O2320" s="6"/>
      <c r="P2320" s="6" t="s">
        <v>1145</v>
      </c>
      <c r="Q2320" s="7">
        <f>COUNTA(E2320:P2320)-COUNTIF(C2320:P2320," ")</f>
        <v>4</v>
      </c>
      <c r="R2320" s="6"/>
      <c r="S2320" s="5"/>
      <c r="T2320" s="6" t="b">
        <v>1</v>
      </c>
    </row>
    <row r="2321" spans="1:20" ht="15.75" x14ac:dyDescent="0.25">
      <c r="A2321" s="6" t="str">
        <f>IFERROR(FIND($A$14,C2321),"")</f>
        <v/>
      </c>
      <c r="B2321" s="10" t="s">
        <v>6168</v>
      </c>
      <c r="C2321" s="9" t="s">
        <v>6167</v>
      </c>
      <c r="D2321" s="8" t="s">
        <v>14</v>
      </c>
      <c r="E2321" s="6"/>
      <c r="F2321" s="6" t="s">
        <v>6166</v>
      </c>
      <c r="G2321" s="6" t="s">
        <v>6165</v>
      </c>
      <c r="H2321" s="6"/>
      <c r="I2321" s="6" t="s">
        <v>6164</v>
      </c>
      <c r="J2321" s="6" t="s">
        <v>0</v>
      </c>
      <c r="K2321" s="6"/>
      <c r="L2321" s="6" t="s">
        <v>0</v>
      </c>
      <c r="M2321" s="6" t="s">
        <v>0</v>
      </c>
      <c r="N2321" s="6"/>
      <c r="O2321" s="6"/>
      <c r="P2321" s="6" t="s">
        <v>0</v>
      </c>
      <c r="Q2321" s="7">
        <f>COUNTA(E2321:P2321)-COUNTIF(C2321:P2321," ")</f>
        <v>3</v>
      </c>
      <c r="R2321" s="6"/>
      <c r="S2321" s="5"/>
      <c r="T2321" s="6" t="b">
        <v>1</v>
      </c>
    </row>
    <row r="2322" spans="1:20" ht="15.75" x14ac:dyDescent="0.25">
      <c r="A2322" s="6" t="str">
        <f>IFERROR(FIND($A$14,C2322),"")</f>
        <v/>
      </c>
      <c r="B2322" s="10" t="s">
        <v>13271</v>
      </c>
      <c r="C2322" s="9" t="s">
        <v>13270</v>
      </c>
      <c r="D2322" s="8" t="s">
        <v>14</v>
      </c>
      <c r="E2322" s="6"/>
      <c r="F2322" s="6" t="s">
        <v>13268</v>
      </c>
      <c r="G2322" s="6"/>
      <c r="H2322" s="6"/>
      <c r="I2322" s="6" t="s">
        <v>13269</v>
      </c>
      <c r="J2322" s="6" t="s">
        <v>0</v>
      </c>
      <c r="K2322" s="6"/>
      <c r="L2322" s="6" t="s">
        <v>0</v>
      </c>
      <c r="M2322" s="6" t="s">
        <v>13268</v>
      </c>
      <c r="N2322" s="6"/>
      <c r="O2322" s="6"/>
      <c r="P2322" s="6" t="s">
        <v>0</v>
      </c>
      <c r="Q2322" s="7">
        <f>COUNTA(E2322:P2322)-COUNTIF(C2322:P2322," ")</f>
        <v>3</v>
      </c>
      <c r="R2322" s="6"/>
      <c r="S2322" s="5"/>
      <c r="T2322" s="6" t="b">
        <v>1</v>
      </c>
    </row>
    <row r="2323" spans="1:20" ht="15.75" x14ac:dyDescent="0.25">
      <c r="A2323" s="6" t="str">
        <f>IFERROR(FIND($A$14,C2323),"")</f>
        <v/>
      </c>
      <c r="B2323" s="10" t="s">
        <v>1144</v>
      </c>
      <c r="C2323" s="9" t="s">
        <v>1143</v>
      </c>
      <c r="D2323" s="8" t="s">
        <v>25</v>
      </c>
      <c r="E2323" s="6"/>
      <c r="F2323" s="6"/>
      <c r="G2323" s="6"/>
      <c r="H2323" s="6"/>
      <c r="I2323" s="6"/>
      <c r="J2323" s="6"/>
      <c r="K2323" s="6"/>
      <c r="L2323" s="6" t="s">
        <v>0</v>
      </c>
      <c r="M2323" s="6" t="s">
        <v>1142</v>
      </c>
      <c r="N2323" s="6"/>
      <c r="O2323" s="6"/>
      <c r="P2323" s="6" t="s">
        <v>0</v>
      </c>
      <c r="Q2323" s="7">
        <f>COUNTA(E2323:P2323)-COUNTIF(C2323:P2323," ")</f>
        <v>1</v>
      </c>
      <c r="R2323" s="6"/>
      <c r="S2323" s="5"/>
      <c r="T2323" s="6" t="b">
        <v>1</v>
      </c>
    </row>
    <row r="2324" spans="1:20" ht="15.75" x14ac:dyDescent="0.25">
      <c r="A2324" s="6" t="str">
        <f>IFERROR(FIND($A$14,C2324),"")</f>
        <v/>
      </c>
      <c r="B2324" s="10" t="s">
        <v>1141</v>
      </c>
      <c r="C2324" s="9" t="s">
        <v>1140</v>
      </c>
      <c r="D2324" s="8" t="s">
        <v>25</v>
      </c>
      <c r="E2324" s="6"/>
      <c r="F2324" s="6"/>
      <c r="G2324" s="6"/>
      <c r="H2324" s="6"/>
      <c r="I2324" s="6"/>
      <c r="J2324" s="6"/>
      <c r="K2324" s="6"/>
      <c r="L2324" s="6" t="s">
        <v>0</v>
      </c>
      <c r="M2324" s="6" t="s">
        <v>1139</v>
      </c>
      <c r="N2324" s="6"/>
      <c r="O2324" s="6"/>
      <c r="P2324" s="6" t="s">
        <v>0</v>
      </c>
      <c r="Q2324" s="7">
        <f>COUNTA(E2324:P2324)-COUNTIF(C2324:P2324," ")</f>
        <v>1</v>
      </c>
      <c r="R2324" s="6"/>
      <c r="S2324" s="5"/>
      <c r="T2324" s="6" t="b">
        <v>1</v>
      </c>
    </row>
    <row r="2325" spans="1:20" ht="15.75" x14ac:dyDescent="0.25">
      <c r="A2325" s="6" t="str">
        <f>IFERROR(FIND($A$14,C2325),"")</f>
        <v/>
      </c>
      <c r="B2325" s="10" t="s">
        <v>15314</v>
      </c>
      <c r="C2325" s="9" t="s">
        <v>15312</v>
      </c>
      <c r="D2325" s="8" t="s">
        <v>312</v>
      </c>
      <c r="E2325" s="6"/>
      <c r="F2325" s="6"/>
      <c r="G2325" s="6" t="s">
        <v>15313</v>
      </c>
      <c r="H2325" s="6"/>
      <c r="I2325" s="6" t="s">
        <v>15312</v>
      </c>
      <c r="J2325" s="6" t="s">
        <v>15311</v>
      </c>
      <c r="K2325" s="6"/>
      <c r="L2325" s="6" t="s">
        <v>0</v>
      </c>
      <c r="M2325" s="6" t="s">
        <v>15310</v>
      </c>
      <c r="N2325" s="6" t="s">
        <v>15309</v>
      </c>
      <c r="O2325" s="6" t="s">
        <v>15308</v>
      </c>
      <c r="P2325" s="6" t="s">
        <v>15307</v>
      </c>
      <c r="Q2325" s="7">
        <f>COUNTA(E2325:P2325)-COUNTIF(C2325:P2325," ")</f>
        <v>7</v>
      </c>
      <c r="R2325" s="6"/>
      <c r="S2325" s="5" t="s">
        <v>15222</v>
      </c>
      <c r="T2325" s="6" t="b">
        <v>1</v>
      </c>
    </row>
    <row r="2326" spans="1:20" ht="15.75" x14ac:dyDescent="0.25">
      <c r="A2326" s="6" t="str">
        <f>IFERROR(FIND($A$14,C2326),"")</f>
        <v/>
      </c>
      <c r="B2326" s="10" t="s">
        <v>13267</v>
      </c>
      <c r="C2326" s="9" t="s">
        <v>13266</v>
      </c>
      <c r="D2326" s="8" t="s">
        <v>14</v>
      </c>
      <c r="E2326" s="6"/>
      <c r="F2326" s="6" t="s">
        <v>13265</v>
      </c>
      <c r="G2326" s="6"/>
      <c r="H2326" s="6"/>
      <c r="I2326" s="6" t="s">
        <v>13264</v>
      </c>
      <c r="J2326" s="6" t="s">
        <v>0</v>
      </c>
      <c r="K2326" s="6"/>
      <c r="L2326" s="6" t="s">
        <v>0</v>
      </c>
      <c r="M2326" s="6" t="s">
        <v>0</v>
      </c>
      <c r="N2326" s="6"/>
      <c r="O2326" s="6"/>
      <c r="P2326" s="6" t="s">
        <v>0</v>
      </c>
      <c r="Q2326" s="7">
        <f>COUNTA(E2326:P2326)-COUNTIF(C2326:P2326," ")</f>
        <v>2</v>
      </c>
      <c r="R2326" s="6"/>
      <c r="S2326" s="5"/>
      <c r="T2326" s="6" t="b">
        <v>1</v>
      </c>
    </row>
    <row r="2327" spans="1:20" ht="15.75" x14ac:dyDescent="0.25">
      <c r="A2327" s="6" t="str">
        <f>IFERROR(FIND($A$14,C2327),"")</f>
        <v/>
      </c>
      <c r="B2327" s="10" t="s">
        <v>6235</v>
      </c>
      <c r="C2327" s="9" t="s">
        <v>6234</v>
      </c>
      <c r="D2327" s="8" t="s">
        <v>312</v>
      </c>
      <c r="E2327" s="6"/>
      <c r="F2327" s="6"/>
      <c r="G2327" s="6" t="s">
        <v>6233</v>
      </c>
      <c r="H2327" s="6"/>
      <c r="I2327" s="6" t="s">
        <v>6232</v>
      </c>
      <c r="J2327" s="6" t="s">
        <v>6231</v>
      </c>
      <c r="K2327" s="6"/>
      <c r="L2327" s="6" t="s">
        <v>0</v>
      </c>
      <c r="M2327" s="6" t="s">
        <v>6230</v>
      </c>
      <c r="N2327" s="6" t="s">
        <v>6229</v>
      </c>
      <c r="O2327" s="6" t="s">
        <v>6228</v>
      </c>
      <c r="P2327" s="6" t="s">
        <v>6227</v>
      </c>
      <c r="Q2327" s="7">
        <f>COUNTA(E2327:P2327)-COUNTIF(C2327:P2327," ")</f>
        <v>7</v>
      </c>
      <c r="R2327" s="6"/>
      <c r="S2327" s="5"/>
      <c r="T2327" s="6" t="b">
        <v>1</v>
      </c>
    </row>
    <row r="2328" spans="1:20" ht="15.75" x14ac:dyDescent="0.25">
      <c r="A2328" s="6" t="str">
        <f>IFERROR(FIND($A$14,C2328),"")</f>
        <v/>
      </c>
      <c r="B2328" s="10" t="s">
        <v>18863</v>
      </c>
      <c r="C2328" s="9" t="s">
        <v>18862</v>
      </c>
      <c r="D2328" s="8" t="s">
        <v>2</v>
      </c>
      <c r="E2328" s="6"/>
      <c r="F2328" s="6"/>
      <c r="G2328" s="6"/>
      <c r="H2328" s="6"/>
      <c r="I2328" s="6"/>
      <c r="J2328" s="6" t="s">
        <v>18861</v>
      </c>
      <c r="K2328" s="6" t="s">
        <v>18860</v>
      </c>
      <c r="L2328" s="6" t="s">
        <v>0</v>
      </c>
      <c r="M2328" s="6" t="s">
        <v>18859</v>
      </c>
      <c r="N2328" s="6"/>
      <c r="O2328" s="6" t="s">
        <v>18858</v>
      </c>
      <c r="P2328" s="6" t="s">
        <v>0</v>
      </c>
      <c r="Q2328" s="7">
        <f>COUNTA(E2328:P2328)-COUNTIF(C2328:P2328," ")</f>
        <v>4</v>
      </c>
      <c r="R2328" s="6"/>
      <c r="S2328" s="5"/>
      <c r="T2328" s="6" t="b">
        <v>1</v>
      </c>
    </row>
    <row r="2329" spans="1:20" ht="15.75" x14ac:dyDescent="0.25">
      <c r="A2329" s="6" t="str">
        <f>IFERROR(FIND($A$14,C2329),"")</f>
        <v/>
      </c>
      <c r="B2329" s="10" t="s">
        <v>18868</v>
      </c>
      <c r="C2329" s="9" t="s">
        <v>18867</v>
      </c>
      <c r="D2329" s="8" t="s">
        <v>2</v>
      </c>
      <c r="E2329" s="6"/>
      <c r="F2329" s="6"/>
      <c r="G2329" s="6"/>
      <c r="H2329" s="6"/>
      <c r="I2329" s="6"/>
      <c r="J2329" s="6" t="s">
        <v>18866</v>
      </c>
      <c r="K2329" s="6" t="s">
        <v>18865</v>
      </c>
      <c r="L2329" s="6" t="s">
        <v>0</v>
      </c>
      <c r="M2329" s="6" t="s">
        <v>18859</v>
      </c>
      <c r="N2329" s="6"/>
      <c r="O2329" s="6" t="s">
        <v>18864</v>
      </c>
      <c r="P2329" s="6" t="s">
        <v>0</v>
      </c>
      <c r="Q2329" s="7">
        <f>COUNTA(E2329:P2329)-COUNTIF(C2329:P2329," ")</f>
        <v>4</v>
      </c>
      <c r="R2329" s="6"/>
      <c r="S2329" s="5"/>
      <c r="T2329" s="6" t="b">
        <v>1</v>
      </c>
    </row>
    <row r="2330" spans="1:20" ht="15.75" x14ac:dyDescent="0.25">
      <c r="A2330" s="6" t="str">
        <f>IFERROR(FIND($A$14,C2330),"")</f>
        <v/>
      </c>
      <c r="B2330" s="10" t="s">
        <v>13263</v>
      </c>
      <c r="C2330" s="9" t="s">
        <v>13262</v>
      </c>
      <c r="D2330" s="8" t="s">
        <v>14</v>
      </c>
      <c r="E2330" s="6"/>
      <c r="F2330" s="6" t="s">
        <v>13261</v>
      </c>
      <c r="G2330" s="6"/>
      <c r="H2330" s="6"/>
      <c r="I2330" s="6" t="s">
        <v>0</v>
      </c>
      <c r="J2330" s="6" t="s">
        <v>0</v>
      </c>
      <c r="K2330" s="6"/>
      <c r="L2330" s="6" t="s">
        <v>0</v>
      </c>
      <c r="M2330" s="6" t="s">
        <v>0</v>
      </c>
      <c r="N2330" s="6"/>
      <c r="O2330" s="6"/>
      <c r="P2330" s="6" t="s">
        <v>0</v>
      </c>
      <c r="Q2330" s="7">
        <f>COUNTA(E2330:P2330)-COUNTIF(C2330:P2330," ")</f>
        <v>1</v>
      </c>
      <c r="R2330" s="6"/>
      <c r="S2330" s="5"/>
      <c r="T2330" s="6" t="b">
        <v>1</v>
      </c>
    </row>
    <row r="2331" spans="1:20" ht="15.75" x14ac:dyDescent="0.25">
      <c r="A2331" s="6" t="str">
        <f>IFERROR(FIND($A$14,C2331),"")</f>
        <v/>
      </c>
      <c r="B2331" s="10" t="s">
        <v>18887</v>
      </c>
      <c r="C2331" s="9" t="s">
        <v>18885</v>
      </c>
      <c r="D2331" s="8" t="s">
        <v>14</v>
      </c>
      <c r="E2331" s="6"/>
      <c r="F2331" s="6" t="s">
        <v>18886</v>
      </c>
      <c r="G2331" s="6" t="s">
        <v>18882</v>
      </c>
      <c r="H2331" s="6"/>
      <c r="I2331" s="6" t="s">
        <v>18885</v>
      </c>
      <c r="J2331" s="6" t="s">
        <v>18884</v>
      </c>
      <c r="K2331" s="6" t="s">
        <v>18883</v>
      </c>
      <c r="L2331" s="6" t="s">
        <v>0</v>
      </c>
      <c r="M2331" s="6" t="s">
        <v>0</v>
      </c>
      <c r="N2331" s="6"/>
      <c r="O2331" s="6" t="s">
        <v>18882</v>
      </c>
      <c r="P2331" s="6" t="s">
        <v>0</v>
      </c>
      <c r="Q2331" s="7">
        <f>COUNTA(E2331:P2331)-COUNTIF(C2331:P2331," ")</f>
        <v>6</v>
      </c>
      <c r="R2331" s="6"/>
      <c r="S2331" s="5"/>
      <c r="T2331" s="6" t="b">
        <v>1</v>
      </c>
    </row>
    <row r="2332" spans="1:20" ht="15.75" x14ac:dyDescent="0.25">
      <c r="A2332" s="6" t="str">
        <f>IFERROR(FIND($A$14,C2332),"")</f>
        <v/>
      </c>
      <c r="B2332" s="10" t="s">
        <v>6182</v>
      </c>
      <c r="C2332" s="9" t="s">
        <v>6181</v>
      </c>
      <c r="D2332" s="8" t="s">
        <v>14</v>
      </c>
      <c r="E2332" s="6"/>
      <c r="F2332" s="6" t="s">
        <v>6180</v>
      </c>
      <c r="G2332" s="6" t="s">
        <v>6179</v>
      </c>
      <c r="H2332" s="6"/>
      <c r="I2332" s="6" t="s">
        <v>6178</v>
      </c>
      <c r="J2332" s="6" t="s">
        <v>6177</v>
      </c>
      <c r="K2332" s="6"/>
      <c r="L2332" s="6" t="s">
        <v>0</v>
      </c>
      <c r="M2332" s="6" t="s">
        <v>6176</v>
      </c>
      <c r="N2332" s="6" t="s">
        <v>6175</v>
      </c>
      <c r="O2332" s="6"/>
      <c r="P2332" s="6" t="s">
        <v>0</v>
      </c>
      <c r="Q2332" s="7">
        <f>COUNTA(E2332:P2332)-COUNTIF(C2332:P2332," ")</f>
        <v>6</v>
      </c>
      <c r="R2332" s="6"/>
      <c r="S2332" s="5"/>
      <c r="T2332" s="6" t="b">
        <v>1</v>
      </c>
    </row>
    <row r="2333" spans="1:20" ht="15.75" x14ac:dyDescent="0.25">
      <c r="A2333" s="6" t="str">
        <f>IFERROR(FIND($A$14,C2333),"")</f>
        <v/>
      </c>
      <c r="B2333" s="10" t="s">
        <v>18843</v>
      </c>
      <c r="C2333" s="9" t="s">
        <v>18842</v>
      </c>
      <c r="D2333" s="8" t="s">
        <v>14</v>
      </c>
      <c r="E2333" s="6"/>
      <c r="F2333" s="6" t="s">
        <v>18841</v>
      </c>
      <c r="G2333" s="6" t="s">
        <v>18837</v>
      </c>
      <c r="H2333" s="6"/>
      <c r="I2333" s="6" t="s">
        <v>18840</v>
      </c>
      <c r="J2333" s="6" t="s">
        <v>18839</v>
      </c>
      <c r="K2333" s="6" t="s">
        <v>18838</v>
      </c>
      <c r="L2333" s="6" t="s">
        <v>0</v>
      </c>
      <c r="M2333" s="6" t="s">
        <v>18837</v>
      </c>
      <c r="N2333" s="6"/>
      <c r="O2333" s="6" t="s">
        <v>18836</v>
      </c>
      <c r="P2333" s="6" t="s">
        <v>0</v>
      </c>
      <c r="Q2333" s="7">
        <f>COUNTA(E2333:P2333)-COUNTIF(C2333:P2333," ")</f>
        <v>7</v>
      </c>
      <c r="R2333" s="6"/>
      <c r="S2333" s="5"/>
      <c r="T2333" s="6" t="b">
        <v>1</v>
      </c>
    </row>
    <row r="2334" spans="1:20" ht="15.75" x14ac:dyDescent="0.25">
      <c r="A2334" s="6" t="str">
        <f>IFERROR(FIND($A$14,C2334),"")</f>
        <v/>
      </c>
      <c r="B2334" s="10" t="s">
        <v>18881</v>
      </c>
      <c r="C2334" s="9" t="s">
        <v>18880</v>
      </c>
      <c r="D2334" s="8" t="s">
        <v>14</v>
      </c>
      <c r="E2334" s="6"/>
      <c r="F2334" s="6" t="s">
        <v>18879</v>
      </c>
      <c r="G2334" s="6"/>
      <c r="H2334" s="6"/>
      <c r="I2334" s="6" t="s">
        <v>0</v>
      </c>
      <c r="J2334" s="6" t="s">
        <v>18878</v>
      </c>
      <c r="K2334" s="6" t="s">
        <v>18877</v>
      </c>
      <c r="L2334" s="6" t="s">
        <v>0</v>
      </c>
      <c r="M2334" s="6" t="s">
        <v>18876</v>
      </c>
      <c r="N2334" s="6" t="s">
        <v>18875</v>
      </c>
      <c r="O2334" s="6" t="s">
        <v>18874</v>
      </c>
      <c r="P2334" s="6" t="s">
        <v>0</v>
      </c>
      <c r="Q2334" s="7">
        <f>COUNTA(E2334:P2334)-COUNTIF(C2334:P2334," ")</f>
        <v>6</v>
      </c>
      <c r="R2334" s="6"/>
      <c r="S2334" s="5"/>
      <c r="T2334" s="6" t="b">
        <v>1</v>
      </c>
    </row>
    <row r="2335" spans="1:20" ht="15.75" x14ac:dyDescent="0.25">
      <c r="A2335" s="6" t="str">
        <f>IFERROR(FIND($A$14,C2335),"")</f>
        <v/>
      </c>
      <c r="B2335" s="10" t="s">
        <v>6188</v>
      </c>
      <c r="C2335" s="9" t="s">
        <v>6187</v>
      </c>
      <c r="D2335" s="8" t="s">
        <v>312</v>
      </c>
      <c r="E2335" s="6"/>
      <c r="F2335" s="6"/>
      <c r="G2335" s="6" t="s">
        <v>6186</v>
      </c>
      <c r="H2335" s="6"/>
      <c r="I2335" s="6" t="s">
        <v>0</v>
      </c>
      <c r="J2335" s="6"/>
      <c r="K2335" s="6"/>
      <c r="L2335" s="6" t="s">
        <v>0</v>
      </c>
      <c r="M2335" s="6" t="s">
        <v>0</v>
      </c>
      <c r="N2335" s="6" t="s">
        <v>6185</v>
      </c>
      <c r="O2335" s="6" t="s">
        <v>6184</v>
      </c>
      <c r="P2335" s="6" t="s">
        <v>6183</v>
      </c>
      <c r="Q2335" s="7">
        <f>COUNTA(E2335:P2335)-COUNTIF(C2335:P2335," ")</f>
        <v>4</v>
      </c>
      <c r="R2335" s="6"/>
      <c r="S2335" s="5"/>
      <c r="T2335" s="6" t="b">
        <v>1</v>
      </c>
    </row>
    <row r="2336" spans="1:20" ht="15.75" x14ac:dyDescent="0.25">
      <c r="A2336" s="6" t="str">
        <f>IFERROR(FIND($A$14,C2336),"")</f>
        <v/>
      </c>
      <c r="B2336" s="10" t="s">
        <v>1138</v>
      </c>
      <c r="C2336" s="9" t="s">
        <v>1137</v>
      </c>
      <c r="D2336" s="8" t="s">
        <v>18</v>
      </c>
      <c r="E2336" s="6"/>
      <c r="F2336" s="6"/>
      <c r="G2336" s="6"/>
      <c r="H2336" s="6"/>
      <c r="I2336" s="6" t="s">
        <v>1136</v>
      </c>
      <c r="J2336" s="6"/>
      <c r="K2336" s="6"/>
      <c r="L2336" s="6" t="s">
        <v>0</v>
      </c>
      <c r="M2336" s="6" t="s">
        <v>1135</v>
      </c>
      <c r="N2336" s="6"/>
      <c r="O2336" s="6" t="s">
        <v>1134</v>
      </c>
      <c r="P2336" s="6" t="s">
        <v>0</v>
      </c>
      <c r="Q2336" s="7">
        <f>COUNTA(E2336:P2336)-COUNTIF(C2336:P2336," ")</f>
        <v>3</v>
      </c>
      <c r="R2336" s="6"/>
      <c r="S2336" s="5"/>
      <c r="T2336" s="6" t="b">
        <v>1</v>
      </c>
    </row>
    <row r="2337" spans="1:20" ht="15.75" x14ac:dyDescent="0.25">
      <c r="A2337" s="6" t="str">
        <f>IFERROR(FIND($A$14,C2337),"")</f>
        <v/>
      </c>
      <c r="B2337" s="10" t="s">
        <v>13260</v>
      </c>
      <c r="C2337" s="9" t="s">
        <v>13259</v>
      </c>
      <c r="D2337" s="8" t="s">
        <v>14</v>
      </c>
      <c r="E2337" s="6"/>
      <c r="F2337" s="6" t="s">
        <v>13258</v>
      </c>
      <c r="G2337" s="6"/>
      <c r="H2337" s="6"/>
      <c r="I2337" s="6" t="s">
        <v>13257</v>
      </c>
      <c r="J2337" s="6" t="s">
        <v>0</v>
      </c>
      <c r="K2337" s="6"/>
      <c r="L2337" s="6" t="s">
        <v>0</v>
      </c>
      <c r="M2337" s="6" t="s">
        <v>13256</v>
      </c>
      <c r="N2337" s="6"/>
      <c r="O2337" s="6"/>
      <c r="P2337" s="6" t="s">
        <v>0</v>
      </c>
      <c r="Q2337" s="7">
        <f>COUNTA(E2337:P2337)-COUNTIF(C2337:P2337," ")</f>
        <v>3</v>
      </c>
      <c r="R2337" s="6"/>
      <c r="S2337" s="5"/>
      <c r="T2337" s="6" t="b">
        <v>1</v>
      </c>
    </row>
    <row r="2338" spans="1:20" ht="15.75" x14ac:dyDescent="0.25">
      <c r="A2338" s="6" t="str">
        <f>IFERROR(FIND($A$14,C2338),"")</f>
        <v/>
      </c>
      <c r="B2338" s="10" t="s">
        <v>17848</v>
      </c>
      <c r="C2338" s="9" t="s">
        <v>17847</v>
      </c>
      <c r="D2338" s="8" t="s">
        <v>18</v>
      </c>
      <c r="E2338" s="6"/>
      <c r="F2338" s="6"/>
      <c r="G2338" s="6"/>
      <c r="H2338" s="6"/>
      <c r="I2338" s="6" t="s">
        <v>17846</v>
      </c>
      <c r="J2338" s="6"/>
      <c r="K2338" s="6"/>
      <c r="L2338" s="6" t="s">
        <v>0</v>
      </c>
      <c r="M2338" s="6" t="s">
        <v>0</v>
      </c>
      <c r="N2338" s="6"/>
      <c r="O2338" s="6"/>
      <c r="P2338" s="6" t="s">
        <v>0</v>
      </c>
      <c r="Q2338" s="7">
        <f>COUNTA(E2338:P2338)-COUNTIF(C2338:P2338," ")</f>
        <v>1</v>
      </c>
      <c r="R2338" s="6" t="s">
        <v>14396</v>
      </c>
      <c r="S2338" s="15" t="s">
        <v>17833</v>
      </c>
      <c r="T2338" s="6" t="b">
        <v>0</v>
      </c>
    </row>
    <row r="2339" spans="1:20" ht="15.75" x14ac:dyDescent="0.25">
      <c r="A2339" s="6" t="str">
        <f>IFERROR(FIND($A$14,C2339),"")</f>
        <v/>
      </c>
      <c r="B2339" s="10" t="s">
        <v>6163</v>
      </c>
      <c r="C2339" s="9" t="s">
        <v>6162</v>
      </c>
      <c r="D2339" s="8" t="s">
        <v>14</v>
      </c>
      <c r="E2339" s="6"/>
      <c r="F2339" s="6" t="s">
        <v>6158</v>
      </c>
      <c r="G2339" s="6" t="s">
        <v>6161</v>
      </c>
      <c r="H2339" s="6"/>
      <c r="I2339" s="6" t="s">
        <v>6160</v>
      </c>
      <c r="J2339" s="6" t="s">
        <v>6159</v>
      </c>
      <c r="K2339" s="6"/>
      <c r="L2339" s="6" t="s">
        <v>0</v>
      </c>
      <c r="M2339" s="6" t="s">
        <v>6158</v>
      </c>
      <c r="N2339" s="6" t="s">
        <v>6157</v>
      </c>
      <c r="O2339" s="6" t="s">
        <v>6156</v>
      </c>
      <c r="P2339" s="6" t="s">
        <v>6155</v>
      </c>
      <c r="Q2339" s="7">
        <f>COUNTA(E2339:P2339)-COUNTIF(C2339:P2339," ")</f>
        <v>8</v>
      </c>
      <c r="R2339" s="6"/>
      <c r="S2339" s="5"/>
      <c r="T2339" s="6" t="b">
        <v>1</v>
      </c>
    </row>
    <row r="2340" spans="1:20" ht="15.75" x14ac:dyDescent="0.25">
      <c r="A2340" s="6" t="str">
        <f>IFERROR(FIND($A$14,C2340),"")</f>
        <v/>
      </c>
      <c r="B2340" s="10" t="s">
        <v>18835</v>
      </c>
      <c r="C2340" s="9" t="s">
        <v>18834</v>
      </c>
      <c r="D2340" s="8" t="s">
        <v>14</v>
      </c>
      <c r="E2340" s="6"/>
      <c r="F2340" s="6" t="s">
        <v>18832</v>
      </c>
      <c r="G2340" s="6" t="s">
        <v>18833</v>
      </c>
      <c r="H2340" s="6"/>
      <c r="I2340" s="6" t="s">
        <v>18832</v>
      </c>
      <c r="J2340" s="6" t="s">
        <v>18831</v>
      </c>
      <c r="K2340" s="6" t="s">
        <v>18830</v>
      </c>
      <c r="L2340" s="6" t="s">
        <v>0</v>
      </c>
      <c r="M2340" s="6" t="s">
        <v>18829</v>
      </c>
      <c r="N2340" s="6" t="s">
        <v>18828</v>
      </c>
      <c r="O2340" s="6" t="s">
        <v>18827</v>
      </c>
      <c r="P2340" s="6" t="s">
        <v>18826</v>
      </c>
      <c r="Q2340" s="7">
        <f>COUNTA(E2340:P2340)-COUNTIF(C2340:P2340," ")</f>
        <v>9</v>
      </c>
      <c r="R2340" s="6"/>
      <c r="S2340" s="5"/>
      <c r="T2340" s="6" t="b">
        <v>1</v>
      </c>
    </row>
    <row r="2341" spans="1:20" ht="15.75" x14ac:dyDescent="0.25">
      <c r="A2341" s="6" t="str">
        <f>IFERROR(FIND($A$14,C2341),"")</f>
        <v/>
      </c>
      <c r="B2341" s="10" t="s">
        <v>1133</v>
      </c>
      <c r="C2341" s="9" t="s">
        <v>1132</v>
      </c>
      <c r="D2341" s="8" t="s">
        <v>2</v>
      </c>
      <c r="E2341" s="6"/>
      <c r="F2341" s="6"/>
      <c r="G2341" s="6"/>
      <c r="H2341" s="6"/>
      <c r="I2341" s="6"/>
      <c r="J2341" s="6" t="s">
        <v>1131</v>
      </c>
      <c r="K2341" s="6"/>
      <c r="L2341" s="6" t="s">
        <v>0</v>
      </c>
      <c r="M2341" s="6" t="s">
        <v>0</v>
      </c>
      <c r="N2341" s="6"/>
      <c r="O2341" s="6"/>
      <c r="P2341" s="6" t="s">
        <v>0</v>
      </c>
      <c r="Q2341" s="7">
        <f>COUNTA(E2341:P2341)-COUNTIF(C2341:P2341," ")</f>
        <v>1</v>
      </c>
      <c r="R2341" s="6"/>
      <c r="S2341" s="5"/>
      <c r="T2341" s="6" t="b">
        <v>1</v>
      </c>
    </row>
    <row r="2342" spans="1:20" ht="15.75" x14ac:dyDescent="0.25">
      <c r="A2342" s="6" t="str">
        <f>IFERROR(FIND($A$14,C2342),"")</f>
        <v/>
      </c>
      <c r="B2342" s="10" t="s">
        <v>6115</v>
      </c>
      <c r="C2342" s="9" t="s">
        <v>6114</v>
      </c>
      <c r="D2342" s="8" t="s">
        <v>14</v>
      </c>
      <c r="E2342" s="6"/>
      <c r="F2342" s="6" t="s">
        <v>6113</v>
      </c>
      <c r="G2342" s="6" t="s">
        <v>6110</v>
      </c>
      <c r="H2342" s="6"/>
      <c r="I2342" s="6" t="s">
        <v>6112</v>
      </c>
      <c r="J2342" s="6" t="s">
        <v>6111</v>
      </c>
      <c r="K2342" s="6"/>
      <c r="L2342" s="6" t="s">
        <v>0</v>
      </c>
      <c r="M2342" s="6" t="s">
        <v>6110</v>
      </c>
      <c r="N2342" s="6" t="s">
        <v>6109</v>
      </c>
      <c r="O2342" s="6"/>
      <c r="P2342" s="6" t="s">
        <v>6108</v>
      </c>
      <c r="Q2342" s="7">
        <f>COUNTA(E2342:P2342)-COUNTIF(C2342:P2342," ")</f>
        <v>7</v>
      </c>
      <c r="R2342" s="6"/>
      <c r="S2342" s="5"/>
      <c r="T2342" s="6" t="b">
        <v>1</v>
      </c>
    </row>
    <row r="2343" spans="1:20" ht="15.75" x14ac:dyDescent="0.25">
      <c r="A2343" s="6" t="str">
        <f>IFERROR(FIND($A$14,C2343),"")</f>
        <v/>
      </c>
      <c r="B2343" s="10" t="s">
        <v>1130</v>
      </c>
      <c r="C2343" s="9" t="s">
        <v>1129</v>
      </c>
      <c r="D2343" s="8" t="s">
        <v>2</v>
      </c>
      <c r="E2343" s="6"/>
      <c r="F2343" s="6"/>
      <c r="G2343" s="6"/>
      <c r="H2343" s="6"/>
      <c r="I2343" s="6"/>
      <c r="J2343" s="6" t="s">
        <v>1128</v>
      </c>
      <c r="K2343" s="6"/>
      <c r="L2343" s="6" t="s">
        <v>0</v>
      </c>
      <c r="M2343" s="6" t="s">
        <v>1127</v>
      </c>
      <c r="N2343" s="6"/>
      <c r="O2343" s="6"/>
      <c r="P2343" s="6" t="s">
        <v>0</v>
      </c>
      <c r="Q2343" s="7">
        <f>COUNTA(E2343:P2343)-COUNTIF(C2343:P2343," ")</f>
        <v>2</v>
      </c>
      <c r="R2343" s="6"/>
      <c r="S2343" s="5"/>
      <c r="T2343" s="6" t="b">
        <v>1</v>
      </c>
    </row>
    <row r="2344" spans="1:20" ht="15.75" x14ac:dyDescent="0.25">
      <c r="A2344" s="6" t="str">
        <f>IFERROR(FIND($A$14,C2344),"")</f>
        <v/>
      </c>
      <c r="B2344" s="10" t="s">
        <v>1126</v>
      </c>
      <c r="C2344" s="9" t="s">
        <v>1125</v>
      </c>
      <c r="D2344" s="8" t="s">
        <v>18</v>
      </c>
      <c r="E2344" s="6"/>
      <c r="F2344" s="6"/>
      <c r="G2344" s="6"/>
      <c r="H2344" s="6"/>
      <c r="I2344" s="6" t="s">
        <v>1124</v>
      </c>
      <c r="J2344" s="6"/>
      <c r="K2344" s="6"/>
      <c r="L2344" s="6" t="s">
        <v>0</v>
      </c>
      <c r="M2344" s="6" t="s">
        <v>0</v>
      </c>
      <c r="N2344" s="6"/>
      <c r="O2344" s="6" t="s">
        <v>1124</v>
      </c>
      <c r="P2344" s="6" t="s">
        <v>1124</v>
      </c>
      <c r="Q2344" s="7">
        <f>COUNTA(E2344:P2344)-COUNTIF(C2344:P2344," ")</f>
        <v>3</v>
      </c>
      <c r="R2344" s="6"/>
      <c r="S2344" s="5"/>
      <c r="T2344" s="6" t="b">
        <v>1</v>
      </c>
    </row>
    <row r="2345" spans="1:20" ht="15.75" x14ac:dyDescent="0.25">
      <c r="A2345" s="6" t="str">
        <f>IFERROR(FIND($A$14,C2345),"")</f>
        <v/>
      </c>
      <c r="B2345" s="10" t="s">
        <v>6130</v>
      </c>
      <c r="C2345" s="9" t="s">
        <v>6129</v>
      </c>
      <c r="D2345" s="8" t="s">
        <v>312</v>
      </c>
      <c r="E2345" s="6"/>
      <c r="F2345" s="6"/>
      <c r="G2345" s="6" t="s">
        <v>6128</v>
      </c>
      <c r="H2345" s="6"/>
      <c r="I2345" s="6" t="s">
        <v>0</v>
      </c>
      <c r="J2345" s="6"/>
      <c r="K2345" s="6"/>
      <c r="L2345" s="6" t="s">
        <v>0</v>
      </c>
      <c r="M2345" s="6" t="s">
        <v>0</v>
      </c>
      <c r="N2345" s="6"/>
      <c r="O2345" s="6"/>
      <c r="P2345" s="6" t="s">
        <v>0</v>
      </c>
      <c r="Q2345" s="7">
        <f>COUNTA(E2345:P2345)-COUNTIF(C2345:P2345," ")</f>
        <v>1</v>
      </c>
      <c r="R2345" s="6"/>
      <c r="S2345" s="5"/>
      <c r="T2345" s="6" t="b">
        <v>1</v>
      </c>
    </row>
    <row r="2346" spans="1:20" ht="15.75" x14ac:dyDescent="0.25">
      <c r="A2346" s="6" t="str">
        <f>IFERROR(FIND($A$14,C2346),"")</f>
        <v/>
      </c>
      <c r="B2346" s="10" t="s">
        <v>6127</v>
      </c>
      <c r="C2346" s="9" t="s">
        <v>6126</v>
      </c>
      <c r="D2346" s="8" t="s">
        <v>312</v>
      </c>
      <c r="E2346" s="6"/>
      <c r="F2346" s="6"/>
      <c r="G2346" s="6" t="s">
        <v>6125</v>
      </c>
      <c r="H2346" s="6"/>
      <c r="I2346" s="6" t="s">
        <v>0</v>
      </c>
      <c r="J2346" s="6" t="s">
        <v>6124</v>
      </c>
      <c r="K2346" s="6"/>
      <c r="L2346" s="6" t="s">
        <v>0</v>
      </c>
      <c r="M2346" s="6" t="s">
        <v>6123</v>
      </c>
      <c r="N2346" s="6" t="s">
        <v>6122</v>
      </c>
      <c r="O2346" s="6" t="s">
        <v>6121</v>
      </c>
      <c r="P2346" s="6" t="s">
        <v>6120</v>
      </c>
      <c r="Q2346" s="7">
        <f>COUNTA(E2346:P2346)-COUNTIF(C2346:P2346," ")</f>
        <v>6</v>
      </c>
      <c r="R2346" s="6"/>
      <c r="S2346" s="5"/>
      <c r="T2346" s="6" t="b">
        <v>1</v>
      </c>
    </row>
    <row r="2347" spans="1:20" ht="15.75" x14ac:dyDescent="0.25">
      <c r="A2347" s="6" t="str">
        <f>IFERROR(FIND($A$14,C2347),"")</f>
        <v/>
      </c>
      <c r="B2347" s="10" t="s">
        <v>1123</v>
      </c>
      <c r="C2347" s="9" t="s">
        <v>1122</v>
      </c>
      <c r="D2347" s="8" t="s">
        <v>2</v>
      </c>
      <c r="E2347" s="6"/>
      <c r="F2347" s="6"/>
      <c r="G2347" s="6"/>
      <c r="H2347" s="6"/>
      <c r="I2347" s="6"/>
      <c r="J2347" s="6" t="s">
        <v>1121</v>
      </c>
      <c r="K2347" s="6"/>
      <c r="L2347" s="6" t="s">
        <v>0</v>
      </c>
      <c r="M2347" s="6" t="s">
        <v>1120</v>
      </c>
      <c r="N2347" s="6"/>
      <c r="O2347" s="6"/>
      <c r="P2347" s="6" t="s">
        <v>0</v>
      </c>
      <c r="Q2347" s="7">
        <f>COUNTA(E2347:P2347)-COUNTIF(C2347:P2347," ")</f>
        <v>2</v>
      </c>
      <c r="R2347" s="6"/>
      <c r="S2347" s="5"/>
      <c r="T2347" s="6" t="b">
        <v>1</v>
      </c>
    </row>
    <row r="2348" spans="1:20" ht="15.75" x14ac:dyDescent="0.25">
      <c r="A2348" s="6" t="str">
        <f>IFERROR(FIND($A$14,C2348),"")</f>
        <v/>
      </c>
      <c r="B2348" s="10" t="s">
        <v>1119</v>
      </c>
      <c r="C2348" s="9" t="s">
        <v>1118</v>
      </c>
      <c r="D2348" s="8" t="s">
        <v>25</v>
      </c>
      <c r="E2348" s="6"/>
      <c r="F2348" s="6"/>
      <c r="G2348" s="6"/>
      <c r="H2348" s="6"/>
      <c r="I2348" s="6"/>
      <c r="J2348" s="6"/>
      <c r="K2348" s="6"/>
      <c r="L2348" s="6" t="s">
        <v>0</v>
      </c>
      <c r="M2348" s="6" t="s">
        <v>1117</v>
      </c>
      <c r="N2348" s="6"/>
      <c r="O2348" s="6"/>
      <c r="P2348" s="6" t="s">
        <v>0</v>
      </c>
      <c r="Q2348" s="7">
        <f>COUNTA(E2348:P2348)-COUNTIF(C2348:P2348," ")</f>
        <v>1</v>
      </c>
      <c r="R2348" s="6"/>
      <c r="S2348" s="5"/>
      <c r="T2348" s="6" t="b">
        <v>1</v>
      </c>
    </row>
    <row r="2349" spans="1:20" ht="15.75" x14ac:dyDescent="0.25">
      <c r="A2349" s="6" t="str">
        <f>IFERROR(FIND($A$14,C2349),"")</f>
        <v/>
      </c>
      <c r="B2349" s="10" t="s">
        <v>1116</v>
      </c>
      <c r="C2349" s="9" t="s">
        <v>1115</v>
      </c>
      <c r="D2349" s="8" t="s">
        <v>2</v>
      </c>
      <c r="E2349" s="6"/>
      <c r="F2349" s="6"/>
      <c r="G2349" s="6"/>
      <c r="H2349" s="6"/>
      <c r="I2349" s="6"/>
      <c r="J2349" s="6" t="s">
        <v>1114</v>
      </c>
      <c r="K2349" s="6"/>
      <c r="L2349" s="6" t="s">
        <v>0</v>
      </c>
      <c r="M2349" s="6" t="s">
        <v>1113</v>
      </c>
      <c r="N2349" s="6"/>
      <c r="O2349" s="6"/>
      <c r="P2349" s="6" t="s">
        <v>0</v>
      </c>
      <c r="Q2349" s="7">
        <f>COUNTA(E2349:P2349)-COUNTIF(C2349:P2349," ")</f>
        <v>2</v>
      </c>
      <c r="R2349" s="6"/>
      <c r="S2349" s="5"/>
      <c r="T2349" s="6" t="b">
        <v>1</v>
      </c>
    </row>
    <row r="2350" spans="1:20" ht="15.75" x14ac:dyDescent="0.25">
      <c r="A2350" s="6" t="str">
        <f>IFERROR(FIND($A$14,C2350),"")</f>
        <v/>
      </c>
      <c r="B2350" s="10" t="s">
        <v>16972</v>
      </c>
      <c r="C2350" s="9" t="s">
        <v>16970</v>
      </c>
      <c r="D2350" s="8" t="s">
        <v>312</v>
      </c>
      <c r="E2350" s="6"/>
      <c r="F2350" s="6"/>
      <c r="G2350" s="6" t="s">
        <v>16971</v>
      </c>
      <c r="H2350" s="6"/>
      <c r="I2350" s="6" t="s">
        <v>16970</v>
      </c>
      <c r="J2350" s="6"/>
      <c r="K2350" s="6"/>
      <c r="L2350" s="6" t="s">
        <v>0</v>
      </c>
      <c r="M2350" s="6" t="s">
        <v>0</v>
      </c>
      <c r="N2350" s="6"/>
      <c r="O2350" s="6"/>
      <c r="P2350" s="6" t="s">
        <v>0</v>
      </c>
      <c r="Q2350" s="7">
        <f>COUNTA(E2350:P2350)-COUNTIF(C2350:P2350," ")</f>
        <v>2</v>
      </c>
      <c r="R2350" s="6"/>
      <c r="S2350" s="5" t="s">
        <v>16913</v>
      </c>
      <c r="T2350" s="6" t="b">
        <v>1</v>
      </c>
    </row>
    <row r="2351" spans="1:20" ht="15.75" x14ac:dyDescent="0.25">
      <c r="A2351" s="6" t="str">
        <f>IFERROR(FIND($A$14,C2351),"")</f>
        <v/>
      </c>
      <c r="B2351" s="10" t="s">
        <v>13255</v>
      </c>
      <c r="C2351" s="9" t="s">
        <v>13254</v>
      </c>
      <c r="D2351" s="8" t="s">
        <v>14</v>
      </c>
      <c r="E2351" s="6"/>
      <c r="F2351" s="6" t="s">
        <v>13253</v>
      </c>
      <c r="G2351" s="6"/>
      <c r="H2351" s="6"/>
      <c r="I2351" s="6" t="s">
        <v>0</v>
      </c>
      <c r="J2351" s="6" t="s">
        <v>0</v>
      </c>
      <c r="K2351" s="6"/>
      <c r="L2351" s="6" t="s">
        <v>0</v>
      </c>
      <c r="M2351" s="6" t="s">
        <v>0</v>
      </c>
      <c r="N2351" s="6"/>
      <c r="O2351" s="6"/>
      <c r="P2351" s="6" t="s">
        <v>0</v>
      </c>
      <c r="Q2351" s="7">
        <f>COUNTA(E2351:P2351)-COUNTIF(C2351:P2351," ")</f>
        <v>1</v>
      </c>
      <c r="R2351" s="6"/>
      <c r="S2351" s="5"/>
      <c r="T2351" s="6" t="b">
        <v>1</v>
      </c>
    </row>
    <row r="2352" spans="1:20" ht="15.75" x14ac:dyDescent="0.25">
      <c r="A2352" s="6" t="str">
        <f>IFERROR(FIND($A$14,C2352),"")</f>
        <v/>
      </c>
      <c r="B2352" s="10" t="s">
        <v>6119</v>
      </c>
      <c r="C2352" s="9" t="s">
        <v>6116</v>
      </c>
      <c r="D2352" s="8" t="s">
        <v>14</v>
      </c>
      <c r="E2352" s="6"/>
      <c r="F2352" s="6" t="s">
        <v>6118</v>
      </c>
      <c r="G2352" s="6" t="s">
        <v>6117</v>
      </c>
      <c r="H2352" s="6"/>
      <c r="I2352" s="6" t="s">
        <v>6116</v>
      </c>
      <c r="J2352" s="6" t="s">
        <v>0</v>
      </c>
      <c r="K2352" s="6"/>
      <c r="L2352" s="6" t="s">
        <v>0</v>
      </c>
      <c r="M2352" s="6" t="s">
        <v>0</v>
      </c>
      <c r="N2352" s="6"/>
      <c r="O2352" s="6"/>
      <c r="P2352" s="6" t="s">
        <v>0</v>
      </c>
      <c r="Q2352" s="7">
        <f>COUNTA(E2352:P2352)-COUNTIF(C2352:P2352," ")</f>
        <v>3</v>
      </c>
      <c r="R2352" s="6"/>
      <c r="S2352" s="5"/>
      <c r="T2352" s="6" t="b">
        <v>1</v>
      </c>
    </row>
    <row r="2353" spans="1:20" ht="15.75" x14ac:dyDescent="0.25">
      <c r="A2353" s="6" t="str">
        <f>IFERROR(FIND($A$14,C2353),"")</f>
        <v/>
      </c>
      <c r="B2353" s="10" t="s">
        <v>1112</v>
      </c>
      <c r="C2353" s="9" t="s">
        <v>1111</v>
      </c>
      <c r="D2353" s="8" t="s">
        <v>221</v>
      </c>
      <c r="E2353" s="40" t="s">
        <v>13</v>
      </c>
      <c r="F2353" s="6"/>
      <c r="G2353" s="6"/>
      <c r="H2353" s="6"/>
      <c r="I2353" s="6"/>
      <c r="J2353" s="6"/>
      <c r="K2353" s="6"/>
      <c r="L2353" s="6" t="s">
        <v>0</v>
      </c>
      <c r="M2353" s="6" t="s">
        <v>1110</v>
      </c>
      <c r="N2353" s="6"/>
      <c r="O2353" s="6"/>
      <c r="P2353" s="6" t="s">
        <v>1109</v>
      </c>
      <c r="Q2353" s="7">
        <f>COUNTA(E2353:P2353)-COUNTIF(C2353:P2353," ")</f>
        <v>3</v>
      </c>
      <c r="R2353" s="6"/>
      <c r="S2353" s="5"/>
      <c r="T2353" s="6" t="b">
        <v>1</v>
      </c>
    </row>
    <row r="2354" spans="1:20" ht="15.75" x14ac:dyDescent="0.25">
      <c r="A2354" s="6" t="str">
        <f>IFERROR(FIND($A$14,C2354),"")</f>
        <v/>
      </c>
      <c r="B2354" s="10" t="s">
        <v>13252</v>
      </c>
      <c r="C2354" s="9" t="s">
        <v>13251</v>
      </c>
      <c r="D2354" s="8" t="s">
        <v>14</v>
      </c>
      <c r="E2354" s="6"/>
      <c r="F2354" s="6" t="s">
        <v>13250</v>
      </c>
      <c r="G2354" s="6"/>
      <c r="H2354" s="6"/>
      <c r="I2354" s="6" t="s">
        <v>13249</v>
      </c>
      <c r="J2354" s="6" t="s">
        <v>0</v>
      </c>
      <c r="K2354" s="6"/>
      <c r="L2354" s="6" t="s">
        <v>0</v>
      </c>
      <c r="M2354" s="6" t="s">
        <v>0</v>
      </c>
      <c r="N2354" s="6"/>
      <c r="O2354" s="6"/>
      <c r="P2354" s="6" t="s">
        <v>0</v>
      </c>
      <c r="Q2354" s="7">
        <f>COUNTA(E2354:P2354)-COUNTIF(C2354:P2354," ")</f>
        <v>2</v>
      </c>
      <c r="R2354" s="6"/>
      <c r="S2354" s="5"/>
      <c r="T2354" s="6" t="b">
        <v>1</v>
      </c>
    </row>
    <row r="2355" spans="1:20" ht="15.75" x14ac:dyDescent="0.25">
      <c r="A2355" s="6" t="str">
        <f>IFERROR(FIND($A$14,C2355),"")</f>
        <v/>
      </c>
      <c r="B2355" s="10" t="s">
        <v>13248</v>
      </c>
      <c r="C2355" s="9" t="s">
        <v>13247</v>
      </c>
      <c r="D2355" s="8" t="s">
        <v>14</v>
      </c>
      <c r="E2355" s="6"/>
      <c r="F2355" s="6" t="s">
        <v>13246</v>
      </c>
      <c r="G2355" s="6"/>
      <c r="H2355" s="6"/>
      <c r="I2355" s="6" t="s">
        <v>13246</v>
      </c>
      <c r="J2355" s="6" t="s">
        <v>0</v>
      </c>
      <c r="K2355" s="6"/>
      <c r="L2355" s="6" t="s">
        <v>0</v>
      </c>
      <c r="M2355" s="6" t="s">
        <v>0</v>
      </c>
      <c r="N2355" s="6"/>
      <c r="O2355" s="6"/>
      <c r="P2355" s="6" t="s">
        <v>0</v>
      </c>
      <c r="Q2355" s="7">
        <f>COUNTA(E2355:P2355)-COUNTIF(C2355:P2355," ")</f>
        <v>2</v>
      </c>
      <c r="R2355" s="6"/>
      <c r="S2355" s="5"/>
      <c r="T2355" s="6" t="b">
        <v>1</v>
      </c>
    </row>
    <row r="2356" spans="1:20" ht="15.75" x14ac:dyDescent="0.25">
      <c r="A2356" s="6">
        <f>IFERROR(FIND($A$14,C2356),"")</f>
        <v>2</v>
      </c>
      <c r="B2356" s="10" t="s">
        <v>6107</v>
      </c>
      <c r="C2356" s="9" t="s">
        <v>6106</v>
      </c>
      <c r="D2356" s="8" t="s">
        <v>14</v>
      </c>
      <c r="E2356" s="6"/>
      <c r="F2356" s="6" t="s">
        <v>6103</v>
      </c>
      <c r="G2356" s="6" t="s">
        <v>6104</v>
      </c>
      <c r="H2356" s="6"/>
      <c r="I2356" s="6" t="s">
        <v>6103</v>
      </c>
      <c r="J2356" s="6" t="s">
        <v>6105</v>
      </c>
      <c r="K2356" s="6"/>
      <c r="L2356" s="6" t="s">
        <v>0</v>
      </c>
      <c r="M2356" s="6" t="s">
        <v>6104</v>
      </c>
      <c r="N2356" s="6"/>
      <c r="O2356" s="6" t="s">
        <v>6103</v>
      </c>
      <c r="P2356" s="6" t="s">
        <v>0</v>
      </c>
      <c r="Q2356" s="7">
        <f>COUNTA(E2356:P2356)-COUNTIF(C2356:P2356," ")</f>
        <v>6</v>
      </c>
      <c r="R2356" s="6"/>
      <c r="S2356" s="5"/>
      <c r="T2356" s="6" t="b">
        <v>1</v>
      </c>
    </row>
    <row r="2357" spans="1:20" ht="15.75" x14ac:dyDescent="0.25">
      <c r="A2357" s="6" t="str">
        <f>IFERROR(FIND($A$14,C2357),"")</f>
        <v/>
      </c>
      <c r="B2357" s="10" t="s">
        <v>18807</v>
      </c>
      <c r="C2357" s="9" t="s">
        <v>18806</v>
      </c>
      <c r="D2357" s="8" t="s">
        <v>14</v>
      </c>
      <c r="E2357" s="6"/>
      <c r="F2357" s="6" t="s">
        <v>18805</v>
      </c>
      <c r="G2357" s="6" t="s">
        <v>18804</v>
      </c>
      <c r="H2357" s="6"/>
      <c r="I2357" s="6" t="s">
        <v>18803</v>
      </c>
      <c r="J2357" s="6" t="s">
        <v>18802</v>
      </c>
      <c r="K2357" s="6" t="s">
        <v>18801</v>
      </c>
      <c r="L2357" s="6" t="s">
        <v>0</v>
      </c>
      <c r="M2357" s="6" t="s">
        <v>18800</v>
      </c>
      <c r="N2357" s="6"/>
      <c r="O2357" s="6"/>
      <c r="P2357" s="6" t="s">
        <v>0</v>
      </c>
      <c r="Q2357" s="7">
        <f>COUNTA(E2357:P2357)-COUNTIF(C2357:P2357," ")</f>
        <v>6</v>
      </c>
      <c r="R2357" s="6"/>
      <c r="S2357" s="5"/>
      <c r="T2357" s="6" t="b">
        <v>1</v>
      </c>
    </row>
    <row r="2358" spans="1:20" ht="15.75" x14ac:dyDescent="0.25">
      <c r="A2358" s="6" t="str">
        <f>IFERROR(FIND($A$14,C2358),"")</f>
        <v/>
      </c>
      <c r="B2358" s="10" t="s">
        <v>13245</v>
      </c>
      <c r="C2358" s="9" t="s">
        <v>13244</v>
      </c>
      <c r="D2358" s="8" t="s">
        <v>14</v>
      </c>
      <c r="E2358" s="6"/>
      <c r="F2358" s="6" t="s">
        <v>13243</v>
      </c>
      <c r="G2358" s="6"/>
      <c r="H2358" s="6"/>
      <c r="I2358" s="6" t="s">
        <v>0</v>
      </c>
      <c r="J2358" s="6" t="s">
        <v>0</v>
      </c>
      <c r="K2358" s="6"/>
      <c r="L2358" s="6" t="s">
        <v>0</v>
      </c>
      <c r="M2358" s="6" t="s">
        <v>0</v>
      </c>
      <c r="N2358" s="6"/>
      <c r="O2358" s="6"/>
      <c r="P2358" s="6" t="s">
        <v>0</v>
      </c>
      <c r="Q2358" s="7">
        <f>COUNTA(E2358:P2358)-COUNTIF(C2358:P2358," ")</f>
        <v>1</v>
      </c>
      <c r="R2358" s="6"/>
      <c r="S2358" s="5"/>
      <c r="T2358" s="6" t="b">
        <v>1</v>
      </c>
    </row>
    <row r="2359" spans="1:20" ht="15.75" x14ac:dyDescent="0.25">
      <c r="A2359" s="6" t="str">
        <f>IFERROR(FIND($A$14,C2359),"")</f>
        <v/>
      </c>
      <c r="B2359" s="10" t="s">
        <v>6098</v>
      </c>
      <c r="C2359" s="9" t="s">
        <v>6097</v>
      </c>
      <c r="D2359" s="8" t="s">
        <v>14</v>
      </c>
      <c r="E2359" s="6"/>
      <c r="F2359" s="6" t="s">
        <v>6096</v>
      </c>
      <c r="G2359" s="6" t="s">
        <v>6095</v>
      </c>
      <c r="H2359" s="6"/>
      <c r="I2359" s="6" t="s">
        <v>0</v>
      </c>
      <c r="J2359" s="6" t="s">
        <v>0</v>
      </c>
      <c r="K2359" s="6"/>
      <c r="L2359" s="6" t="s">
        <v>0</v>
      </c>
      <c r="M2359" s="6" t="s">
        <v>0</v>
      </c>
      <c r="N2359" s="6"/>
      <c r="O2359" s="6"/>
      <c r="P2359" s="6" t="s">
        <v>0</v>
      </c>
      <c r="Q2359" s="7">
        <f>COUNTA(E2359:P2359)-COUNTIF(C2359:P2359," ")</f>
        <v>2</v>
      </c>
      <c r="R2359" s="6"/>
      <c r="S2359" s="5"/>
      <c r="T2359" s="6" t="b">
        <v>1</v>
      </c>
    </row>
    <row r="2360" spans="1:20" ht="15.75" x14ac:dyDescent="0.25">
      <c r="A2360" s="6" t="str">
        <f>IFERROR(FIND($A$14,C2360),"")</f>
        <v/>
      </c>
      <c r="B2360" s="10" t="s">
        <v>6102</v>
      </c>
      <c r="C2360" s="9" t="s">
        <v>6101</v>
      </c>
      <c r="D2360" s="8" t="s">
        <v>14</v>
      </c>
      <c r="E2360" s="6"/>
      <c r="F2360" s="6" t="s">
        <v>6100</v>
      </c>
      <c r="G2360" s="6" t="s">
        <v>6099</v>
      </c>
      <c r="H2360" s="6"/>
      <c r="I2360" s="6" t="s">
        <v>0</v>
      </c>
      <c r="J2360" s="6" t="s">
        <v>0</v>
      </c>
      <c r="K2360" s="6"/>
      <c r="L2360" s="6" t="s">
        <v>0</v>
      </c>
      <c r="M2360" s="6" t="s">
        <v>0</v>
      </c>
      <c r="N2360" s="6"/>
      <c r="O2360" s="6"/>
      <c r="P2360" s="6" t="s">
        <v>0</v>
      </c>
      <c r="Q2360" s="7">
        <f>COUNTA(E2360:P2360)-COUNTIF(C2360:P2360," ")</f>
        <v>2</v>
      </c>
      <c r="R2360" s="6"/>
      <c r="S2360" s="5"/>
      <c r="T2360" s="6" t="b">
        <v>1</v>
      </c>
    </row>
    <row r="2361" spans="1:20" ht="15.75" x14ac:dyDescent="0.25">
      <c r="A2361" s="6" t="str">
        <f>IFERROR(FIND($A$14,C2361),"")</f>
        <v/>
      </c>
      <c r="B2361" s="10" t="s">
        <v>6088</v>
      </c>
      <c r="C2361" s="9" t="s">
        <v>6087</v>
      </c>
      <c r="D2361" s="8" t="s">
        <v>14</v>
      </c>
      <c r="E2361" s="6"/>
      <c r="F2361" s="6" t="s">
        <v>6086</v>
      </c>
      <c r="G2361" s="6" t="s">
        <v>6085</v>
      </c>
      <c r="H2361" s="6"/>
      <c r="I2361" s="6" t="s">
        <v>6084</v>
      </c>
      <c r="J2361" s="6" t="s">
        <v>0</v>
      </c>
      <c r="K2361" s="6"/>
      <c r="L2361" s="6" t="s">
        <v>0</v>
      </c>
      <c r="M2361" s="6" t="s">
        <v>6084</v>
      </c>
      <c r="N2361" s="6"/>
      <c r="O2361" s="6"/>
      <c r="P2361" s="6" t="s">
        <v>0</v>
      </c>
      <c r="Q2361" s="7">
        <f>COUNTA(E2361:P2361)-COUNTIF(C2361:P2361," ")</f>
        <v>4</v>
      </c>
      <c r="R2361" s="6"/>
      <c r="S2361" s="5"/>
      <c r="T2361" s="6" t="b">
        <v>1</v>
      </c>
    </row>
    <row r="2362" spans="1:20" ht="15.75" x14ac:dyDescent="0.25">
      <c r="A2362" s="6" t="str">
        <f>IFERROR(FIND($A$14,C2362),"")</f>
        <v/>
      </c>
      <c r="B2362" s="10" t="s">
        <v>18770</v>
      </c>
      <c r="C2362" s="9" t="s">
        <v>18769</v>
      </c>
      <c r="D2362" s="8" t="s">
        <v>14</v>
      </c>
      <c r="E2362" s="6"/>
      <c r="F2362" s="6" t="s">
        <v>18768</v>
      </c>
      <c r="G2362" s="6" t="s">
        <v>18767</v>
      </c>
      <c r="H2362" s="6"/>
      <c r="I2362" s="6" t="s">
        <v>13247</v>
      </c>
      <c r="J2362" s="6" t="s">
        <v>18766</v>
      </c>
      <c r="K2362" s="6" t="s">
        <v>18765</v>
      </c>
      <c r="L2362" s="6" t="s">
        <v>0</v>
      </c>
      <c r="M2362" s="6" t="s">
        <v>18764</v>
      </c>
      <c r="N2362" s="6" t="s">
        <v>18763</v>
      </c>
      <c r="O2362" s="6" t="s">
        <v>18762</v>
      </c>
      <c r="P2362" s="6" t="s">
        <v>18761</v>
      </c>
      <c r="Q2362" s="7">
        <f>COUNTA(E2362:P2362)-COUNTIF(C2362:P2362," ")</f>
        <v>9</v>
      </c>
      <c r="R2362" s="6"/>
      <c r="S2362" s="5"/>
      <c r="T2362" s="6" t="b">
        <v>1</v>
      </c>
    </row>
    <row r="2363" spans="1:20" ht="15.75" x14ac:dyDescent="0.25">
      <c r="A2363" s="6" t="str">
        <f>IFERROR(FIND($A$14,C2363),"")</f>
        <v/>
      </c>
      <c r="B2363" s="10" t="s">
        <v>18787</v>
      </c>
      <c r="C2363" s="9" t="s">
        <v>18782</v>
      </c>
      <c r="D2363" s="8" t="s">
        <v>14</v>
      </c>
      <c r="E2363" s="6"/>
      <c r="F2363" s="6" t="s">
        <v>18782</v>
      </c>
      <c r="G2363" s="6" t="s">
        <v>18782</v>
      </c>
      <c r="H2363" s="6"/>
      <c r="I2363" s="6" t="s">
        <v>0</v>
      </c>
      <c r="J2363" s="6" t="s">
        <v>0</v>
      </c>
      <c r="K2363" s="6" t="s">
        <v>18786</v>
      </c>
      <c r="L2363" s="6" t="s">
        <v>0</v>
      </c>
      <c r="M2363" s="6" t="s">
        <v>18785</v>
      </c>
      <c r="N2363" s="6" t="s">
        <v>18784</v>
      </c>
      <c r="O2363" s="6" t="s">
        <v>18783</v>
      </c>
      <c r="P2363" s="6" t="s">
        <v>18782</v>
      </c>
      <c r="Q2363" s="7">
        <f>COUNTA(E2363:P2363)-COUNTIF(C2363:P2363," ")</f>
        <v>7</v>
      </c>
      <c r="R2363" s="6"/>
      <c r="S2363" s="5"/>
      <c r="T2363" s="6" t="b">
        <v>1</v>
      </c>
    </row>
    <row r="2364" spans="1:20" ht="15.75" x14ac:dyDescent="0.25">
      <c r="A2364" s="6" t="str">
        <f>IFERROR(FIND($A$14,C2364),"")</f>
        <v/>
      </c>
      <c r="B2364" s="10" t="s">
        <v>18792</v>
      </c>
      <c r="C2364" s="9" t="s">
        <v>18791</v>
      </c>
      <c r="D2364" s="8" t="s">
        <v>14</v>
      </c>
      <c r="E2364" s="6"/>
      <c r="F2364" s="6" t="s">
        <v>18790</v>
      </c>
      <c r="G2364" s="6"/>
      <c r="H2364" s="6"/>
      <c r="I2364" s="6" t="s">
        <v>0</v>
      </c>
      <c r="J2364" s="6" t="s">
        <v>18789</v>
      </c>
      <c r="K2364" s="6" t="s">
        <v>18788</v>
      </c>
      <c r="L2364" s="6" t="s">
        <v>0</v>
      </c>
      <c r="M2364" s="6" t="s">
        <v>0</v>
      </c>
      <c r="N2364" s="6"/>
      <c r="O2364" s="6"/>
      <c r="P2364" s="6" t="s">
        <v>0</v>
      </c>
      <c r="Q2364" s="7">
        <f>COUNTA(E2364:P2364)-COUNTIF(C2364:P2364," ")</f>
        <v>3</v>
      </c>
      <c r="R2364" s="6"/>
      <c r="S2364" s="5" t="s">
        <v>15222</v>
      </c>
      <c r="T2364" s="6" t="b">
        <v>1</v>
      </c>
    </row>
    <row r="2365" spans="1:20" ht="15.75" x14ac:dyDescent="0.25">
      <c r="A2365" s="6" t="str">
        <f>IFERROR(FIND($A$14,C2365),"")</f>
        <v/>
      </c>
      <c r="B2365" s="10" t="s">
        <v>6094</v>
      </c>
      <c r="C2365" s="9" t="s">
        <v>6093</v>
      </c>
      <c r="D2365" s="8" t="s">
        <v>14</v>
      </c>
      <c r="E2365" s="6"/>
      <c r="F2365" s="6" t="s">
        <v>6092</v>
      </c>
      <c r="G2365" s="6" t="s">
        <v>6091</v>
      </c>
      <c r="H2365" s="6"/>
      <c r="I2365" s="6" t="s">
        <v>6090</v>
      </c>
      <c r="J2365" s="6" t="s">
        <v>0</v>
      </c>
      <c r="K2365" s="6"/>
      <c r="L2365" s="6" t="s">
        <v>0</v>
      </c>
      <c r="M2365" s="6" t="s">
        <v>6089</v>
      </c>
      <c r="N2365" s="6"/>
      <c r="O2365" s="6"/>
      <c r="P2365" s="6" t="s">
        <v>0</v>
      </c>
      <c r="Q2365" s="7">
        <f>COUNTA(E2365:P2365)-COUNTIF(C2365:P2365," ")</f>
        <v>4</v>
      </c>
      <c r="R2365" s="6"/>
      <c r="S2365" s="5"/>
      <c r="T2365" s="6" t="b">
        <v>1</v>
      </c>
    </row>
    <row r="2366" spans="1:20" ht="15.75" x14ac:dyDescent="0.25">
      <c r="A2366" s="6" t="str">
        <f>IFERROR(FIND($A$14,C2366),"")</f>
        <v/>
      </c>
      <c r="B2366" s="10" t="s">
        <v>14403</v>
      </c>
      <c r="C2366" s="9" t="s">
        <v>14402</v>
      </c>
      <c r="D2366" s="11" t="s">
        <v>14398</v>
      </c>
      <c r="E2366" s="6"/>
      <c r="F2366" s="6"/>
      <c r="G2366" s="6" t="s">
        <v>13</v>
      </c>
      <c r="H2366" s="6"/>
      <c r="I2366" s="6"/>
      <c r="J2366" s="6"/>
      <c r="K2366" s="6"/>
      <c r="L2366" s="6" t="s">
        <v>0</v>
      </c>
      <c r="M2366" s="6" t="s">
        <v>14401</v>
      </c>
      <c r="N2366" s="6"/>
      <c r="O2366" s="6"/>
      <c r="P2366" s="6" t="s">
        <v>0</v>
      </c>
      <c r="Q2366" s="7">
        <f>COUNTA(E2366:P2366)-COUNTIF(C2366:P2366," ")</f>
        <v>2</v>
      </c>
      <c r="R2366" s="6" t="s">
        <v>14396</v>
      </c>
      <c r="S2366" s="5"/>
      <c r="T2366" s="6" t="b">
        <v>1</v>
      </c>
    </row>
    <row r="2367" spans="1:20" ht="15.75" x14ac:dyDescent="0.25">
      <c r="A2367" s="6" t="str">
        <f>IFERROR(FIND($A$14,C2367),"")</f>
        <v/>
      </c>
      <c r="B2367" s="10" t="s">
        <v>17962</v>
      </c>
      <c r="C2367" s="9" t="s">
        <v>17961</v>
      </c>
      <c r="D2367" s="8" t="s">
        <v>312</v>
      </c>
      <c r="E2367" s="6"/>
      <c r="F2367" s="6"/>
      <c r="G2367" s="6" t="s">
        <v>17960</v>
      </c>
      <c r="H2367" s="6"/>
      <c r="I2367" s="6" t="s">
        <v>17959</v>
      </c>
      <c r="J2367" s="6"/>
      <c r="K2367" s="6"/>
      <c r="L2367" s="6" t="s">
        <v>0</v>
      </c>
      <c r="M2367" s="6" t="s">
        <v>17958</v>
      </c>
      <c r="N2367" s="6"/>
      <c r="O2367" s="6"/>
      <c r="P2367" s="6" t="s">
        <v>0</v>
      </c>
      <c r="Q2367" s="7">
        <f>COUNTA(E2367:P2367)-COUNTIF(C2367:P2367," ")</f>
        <v>3</v>
      </c>
      <c r="R2367" s="6" t="s">
        <v>14396</v>
      </c>
      <c r="S2367" s="15" t="s">
        <v>17946</v>
      </c>
      <c r="T2367" s="6" t="b">
        <v>0</v>
      </c>
    </row>
    <row r="2368" spans="1:20" ht="15.75" x14ac:dyDescent="0.25">
      <c r="A2368" s="6" t="str">
        <f>IFERROR(FIND($A$14,C2368),"")</f>
        <v/>
      </c>
      <c r="B2368" s="10" t="s">
        <v>1108</v>
      </c>
      <c r="C2368" s="9" t="s">
        <v>1107</v>
      </c>
      <c r="D2368" s="8" t="s">
        <v>312</v>
      </c>
      <c r="E2368" s="6"/>
      <c r="F2368" s="6"/>
      <c r="G2368" s="6"/>
      <c r="H2368" s="6"/>
      <c r="I2368" s="6"/>
      <c r="J2368" s="6"/>
      <c r="K2368" s="6"/>
      <c r="L2368" s="6" t="s">
        <v>0</v>
      </c>
      <c r="M2368" s="6" t="s">
        <v>1106</v>
      </c>
      <c r="N2368" s="6"/>
      <c r="O2368" s="6"/>
      <c r="P2368" s="6" t="s">
        <v>0</v>
      </c>
      <c r="Q2368" s="7">
        <f>COUNTA(E2368:P2368)-COUNTIF(C2368:P2368," ")</f>
        <v>1</v>
      </c>
      <c r="R2368" s="6"/>
      <c r="S2368" s="5"/>
      <c r="T2368" s="6" t="b">
        <v>1</v>
      </c>
    </row>
    <row r="2369" spans="1:20" ht="15.75" x14ac:dyDescent="0.25">
      <c r="A2369" s="6" t="str">
        <f>IFERROR(FIND($A$14,C2369),"")</f>
        <v/>
      </c>
      <c r="B2369" s="10" t="s">
        <v>6074</v>
      </c>
      <c r="C2369" s="9" t="s">
        <v>6073</v>
      </c>
      <c r="D2369" s="8" t="s">
        <v>312</v>
      </c>
      <c r="E2369" s="6"/>
      <c r="F2369" s="6"/>
      <c r="G2369" s="6" t="s">
        <v>6072</v>
      </c>
      <c r="H2369" s="6"/>
      <c r="I2369" s="6" t="s">
        <v>0</v>
      </c>
      <c r="J2369" s="6"/>
      <c r="K2369" s="6"/>
      <c r="L2369" s="6" t="s">
        <v>0</v>
      </c>
      <c r="M2369" s="6" t="s">
        <v>0</v>
      </c>
      <c r="N2369" s="6"/>
      <c r="O2369" s="6"/>
      <c r="P2369" s="6" t="s">
        <v>0</v>
      </c>
      <c r="Q2369" s="7">
        <f>COUNTA(E2369:P2369)-COUNTIF(C2369:P2369," ")</f>
        <v>1</v>
      </c>
      <c r="R2369" s="6"/>
      <c r="S2369" s="5"/>
      <c r="T2369" s="6" t="b">
        <v>1</v>
      </c>
    </row>
    <row r="2370" spans="1:20" ht="15.75" x14ac:dyDescent="0.25">
      <c r="A2370" s="6" t="str">
        <f>IFERROR(FIND($A$14,C2370),"")</f>
        <v/>
      </c>
      <c r="B2370" s="10" t="s">
        <v>6083</v>
      </c>
      <c r="C2370" s="9" t="s">
        <v>6082</v>
      </c>
      <c r="D2370" s="8" t="s">
        <v>312</v>
      </c>
      <c r="E2370" s="6"/>
      <c r="F2370" s="6"/>
      <c r="G2370" s="6" t="s">
        <v>6081</v>
      </c>
      <c r="H2370" s="6"/>
      <c r="I2370" s="6" t="s">
        <v>0</v>
      </c>
      <c r="J2370" s="6"/>
      <c r="K2370" s="6"/>
      <c r="L2370" s="6" t="s">
        <v>0</v>
      </c>
      <c r="M2370" s="6" t="s">
        <v>0</v>
      </c>
      <c r="N2370" s="6"/>
      <c r="O2370" s="6"/>
      <c r="P2370" s="6" t="s">
        <v>0</v>
      </c>
      <c r="Q2370" s="7">
        <f>COUNTA(E2370:P2370)-COUNTIF(C2370:P2370," ")</f>
        <v>1</v>
      </c>
      <c r="R2370" s="6"/>
      <c r="S2370" s="5"/>
      <c r="T2370" s="6" t="b">
        <v>1</v>
      </c>
    </row>
    <row r="2371" spans="1:20" ht="15.75" x14ac:dyDescent="0.25">
      <c r="A2371" s="6" t="str">
        <f>IFERROR(FIND($A$14,C2371),"")</f>
        <v/>
      </c>
      <c r="B2371" s="10" t="s">
        <v>6080</v>
      </c>
      <c r="C2371" s="9" t="s">
        <v>6078</v>
      </c>
      <c r="D2371" s="8" t="s">
        <v>312</v>
      </c>
      <c r="E2371" s="6"/>
      <c r="F2371" s="6"/>
      <c r="G2371" s="6" t="s">
        <v>6079</v>
      </c>
      <c r="H2371" s="6"/>
      <c r="I2371" s="6" t="s">
        <v>6078</v>
      </c>
      <c r="J2371" s="6" t="s">
        <v>6077</v>
      </c>
      <c r="K2371" s="6"/>
      <c r="L2371" s="6" t="s">
        <v>0</v>
      </c>
      <c r="M2371" s="6" t="s">
        <v>0</v>
      </c>
      <c r="N2371" s="6" t="s">
        <v>6076</v>
      </c>
      <c r="O2371" s="6"/>
      <c r="P2371" s="6" t="s">
        <v>6075</v>
      </c>
      <c r="Q2371" s="7">
        <f>COUNTA(E2371:P2371)-COUNTIF(C2371:P2371," ")</f>
        <v>5</v>
      </c>
      <c r="R2371" s="6"/>
      <c r="S2371" s="5"/>
      <c r="T2371" s="6" t="b">
        <v>1</v>
      </c>
    </row>
    <row r="2372" spans="1:20" ht="15.75" x14ac:dyDescent="0.25">
      <c r="A2372" s="6" t="str">
        <f>IFERROR(FIND($A$14,C2372),"")</f>
        <v/>
      </c>
      <c r="B2372" s="10" t="s">
        <v>17001</v>
      </c>
      <c r="C2372" s="9" t="s">
        <v>17000</v>
      </c>
      <c r="D2372" s="8" t="s">
        <v>312</v>
      </c>
      <c r="E2372" s="6"/>
      <c r="F2372" s="6"/>
      <c r="G2372" s="6" t="s">
        <v>16999</v>
      </c>
      <c r="H2372" s="6"/>
      <c r="I2372" s="6" t="s">
        <v>0</v>
      </c>
      <c r="J2372" s="6" t="s">
        <v>16998</v>
      </c>
      <c r="K2372" s="6"/>
      <c r="L2372" s="6" t="s">
        <v>0</v>
      </c>
      <c r="M2372" s="6" t="s">
        <v>16998</v>
      </c>
      <c r="N2372" s="6"/>
      <c r="O2372" s="6"/>
      <c r="P2372" s="6" t="s">
        <v>0</v>
      </c>
      <c r="Q2372" s="7">
        <f>COUNTA(E2372:P2372)-COUNTIF(C2372:P2372," ")</f>
        <v>3</v>
      </c>
      <c r="R2372" s="6"/>
      <c r="S2372" s="5" t="s">
        <v>16913</v>
      </c>
      <c r="T2372" s="6" t="b">
        <v>1</v>
      </c>
    </row>
    <row r="2373" spans="1:20" ht="15.75" x14ac:dyDescent="0.25">
      <c r="A2373" s="6" t="str">
        <f>IFERROR(FIND($A$14,C2373),"")</f>
        <v/>
      </c>
      <c r="B2373" s="10" t="s">
        <v>6058</v>
      </c>
      <c r="C2373" s="9" t="s">
        <v>6057</v>
      </c>
      <c r="D2373" s="8" t="s">
        <v>312</v>
      </c>
      <c r="E2373" s="6"/>
      <c r="F2373" s="6"/>
      <c r="G2373" s="6" t="s">
        <v>6056</v>
      </c>
      <c r="H2373" s="6"/>
      <c r="I2373" s="6" t="s">
        <v>0</v>
      </c>
      <c r="J2373" s="6"/>
      <c r="K2373" s="6"/>
      <c r="L2373" s="6" t="s">
        <v>0</v>
      </c>
      <c r="M2373" s="6" t="s">
        <v>0</v>
      </c>
      <c r="N2373" s="6"/>
      <c r="O2373" s="6"/>
      <c r="P2373" s="6" t="s">
        <v>0</v>
      </c>
      <c r="Q2373" s="7">
        <f>COUNTA(E2373:P2373)-COUNTIF(C2373:P2373," ")</f>
        <v>1</v>
      </c>
      <c r="R2373" s="6"/>
      <c r="S2373" s="5"/>
      <c r="T2373" s="6" t="b">
        <v>1</v>
      </c>
    </row>
    <row r="2374" spans="1:20" ht="15.75" x14ac:dyDescent="0.25">
      <c r="A2374" s="6" t="str">
        <f>IFERROR(FIND($A$14,C2374),"")</f>
        <v/>
      </c>
      <c r="B2374" s="10" t="s">
        <v>17950</v>
      </c>
      <c r="C2374" s="9" t="s">
        <v>17949</v>
      </c>
      <c r="D2374" s="8" t="s">
        <v>18</v>
      </c>
      <c r="E2374" s="6"/>
      <c r="F2374" s="6"/>
      <c r="G2374" s="6"/>
      <c r="H2374" s="6"/>
      <c r="I2374" s="6" t="s">
        <v>17948</v>
      </c>
      <c r="J2374" s="6"/>
      <c r="K2374" s="6"/>
      <c r="L2374" s="6" t="s">
        <v>0</v>
      </c>
      <c r="M2374" s="6" t="s">
        <v>17947</v>
      </c>
      <c r="N2374" s="6"/>
      <c r="O2374" s="6"/>
      <c r="P2374" s="6" t="s">
        <v>0</v>
      </c>
      <c r="Q2374" s="7">
        <f>COUNTA(E2374:P2374)-COUNTIF(C2374:P2374," ")</f>
        <v>2</v>
      </c>
      <c r="R2374" s="6" t="s">
        <v>14396</v>
      </c>
      <c r="S2374" s="15" t="s">
        <v>17946</v>
      </c>
      <c r="T2374" s="6" t="b">
        <v>0</v>
      </c>
    </row>
    <row r="2375" spans="1:20" ht="15.75" x14ac:dyDescent="0.25">
      <c r="A2375" s="6" t="str">
        <f>IFERROR(FIND($A$14,C2375),"")</f>
        <v/>
      </c>
      <c r="B2375" s="10" t="s">
        <v>13242</v>
      </c>
      <c r="C2375" s="9" t="s">
        <v>13241</v>
      </c>
      <c r="D2375" s="8" t="s">
        <v>14</v>
      </c>
      <c r="E2375" s="6"/>
      <c r="F2375" s="6" t="s">
        <v>13240</v>
      </c>
      <c r="G2375" s="6"/>
      <c r="H2375" s="6"/>
      <c r="I2375" s="6" t="s">
        <v>0</v>
      </c>
      <c r="J2375" s="6" t="s">
        <v>0</v>
      </c>
      <c r="K2375" s="6"/>
      <c r="L2375" s="6" t="s">
        <v>0</v>
      </c>
      <c r="M2375" s="6" t="s">
        <v>0</v>
      </c>
      <c r="N2375" s="6"/>
      <c r="O2375" s="6"/>
      <c r="P2375" s="6" t="s">
        <v>0</v>
      </c>
      <c r="Q2375" s="7">
        <f>COUNTA(E2375:P2375)-COUNTIF(C2375:P2375," ")</f>
        <v>1</v>
      </c>
      <c r="R2375" s="6"/>
      <c r="S2375" s="5"/>
      <c r="T2375" s="6" t="b">
        <v>1</v>
      </c>
    </row>
    <row r="2376" spans="1:20" ht="15.75" x14ac:dyDescent="0.25">
      <c r="A2376" s="6" t="str">
        <f>IFERROR(FIND($A$14,C2376),"")</f>
        <v/>
      </c>
      <c r="B2376" s="10" t="s">
        <v>7475</v>
      </c>
      <c r="C2376" s="9" t="s">
        <v>7474</v>
      </c>
      <c r="D2376" s="8" t="s">
        <v>312</v>
      </c>
      <c r="E2376" s="6"/>
      <c r="F2376" s="6"/>
      <c r="G2376" s="6" t="s">
        <v>7473</v>
      </c>
      <c r="H2376" s="6"/>
      <c r="I2376" s="6" t="s">
        <v>0</v>
      </c>
      <c r="J2376" s="6"/>
      <c r="K2376" s="6"/>
      <c r="L2376" s="6" t="s">
        <v>0</v>
      </c>
      <c r="M2376" s="6" t="s">
        <v>7473</v>
      </c>
      <c r="N2376" s="6"/>
      <c r="O2376" s="6"/>
      <c r="P2376" s="6" t="s">
        <v>0</v>
      </c>
      <c r="Q2376" s="7">
        <f>COUNTA(E2376:P2376)-COUNTIF(C2376:P2376," ")</f>
        <v>2</v>
      </c>
      <c r="R2376" s="6"/>
      <c r="S2376" s="5"/>
      <c r="T2376" s="6" t="b">
        <v>1</v>
      </c>
    </row>
    <row r="2377" spans="1:20" ht="15.75" x14ac:dyDescent="0.25">
      <c r="A2377" s="6" t="str">
        <f>IFERROR(FIND($A$14,C2377),"")</f>
        <v/>
      </c>
      <c r="B2377" s="10" t="s">
        <v>17969</v>
      </c>
      <c r="C2377" s="9" t="s">
        <v>17968</v>
      </c>
      <c r="D2377" s="8" t="s">
        <v>312</v>
      </c>
      <c r="E2377" s="6"/>
      <c r="F2377" s="6"/>
      <c r="G2377" s="6" t="s">
        <v>17966</v>
      </c>
      <c r="H2377" s="6"/>
      <c r="I2377" s="6" t="s">
        <v>17967</v>
      </c>
      <c r="J2377" s="6"/>
      <c r="K2377" s="6"/>
      <c r="L2377" s="6" t="s">
        <v>0</v>
      </c>
      <c r="M2377" s="6" t="s">
        <v>17966</v>
      </c>
      <c r="N2377" s="6"/>
      <c r="O2377" s="6"/>
      <c r="P2377" s="6" t="s">
        <v>0</v>
      </c>
      <c r="Q2377" s="7">
        <f>COUNTA(E2377:P2377)-COUNTIF(C2377:P2377," ")</f>
        <v>3</v>
      </c>
      <c r="R2377" s="6" t="s">
        <v>14396</v>
      </c>
      <c r="S2377" s="15" t="s">
        <v>17946</v>
      </c>
      <c r="T2377" s="6" t="b">
        <v>0</v>
      </c>
    </row>
    <row r="2378" spans="1:20" ht="15.75" x14ac:dyDescent="0.25">
      <c r="A2378" s="6" t="str">
        <f>IFERROR(FIND($A$14,C2378),"")</f>
        <v/>
      </c>
      <c r="B2378" s="10" t="s">
        <v>7451</v>
      </c>
      <c r="C2378" s="9" t="s">
        <v>7450</v>
      </c>
      <c r="D2378" s="8" t="s">
        <v>312</v>
      </c>
      <c r="E2378" s="6"/>
      <c r="F2378" s="6"/>
      <c r="G2378" s="6" t="s">
        <v>7449</v>
      </c>
      <c r="H2378" s="6"/>
      <c r="I2378" s="6" t="s">
        <v>0</v>
      </c>
      <c r="J2378" s="6"/>
      <c r="K2378" s="6"/>
      <c r="L2378" s="6" t="s">
        <v>0</v>
      </c>
      <c r="M2378" s="6" t="s">
        <v>0</v>
      </c>
      <c r="N2378" s="6"/>
      <c r="O2378" s="6"/>
      <c r="P2378" s="6" t="s">
        <v>0</v>
      </c>
      <c r="Q2378" s="7">
        <f>COUNTA(E2378:P2378)-COUNTIF(C2378:P2378," ")</f>
        <v>1</v>
      </c>
      <c r="R2378" s="6"/>
      <c r="S2378" s="5"/>
      <c r="T2378" s="6" t="b">
        <v>1</v>
      </c>
    </row>
    <row r="2379" spans="1:20" ht="15.75" x14ac:dyDescent="0.25">
      <c r="A2379" s="6" t="str">
        <f>IFERROR(FIND($A$14,C2379),"")</f>
        <v/>
      </c>
      <c r="B2379" s="10" t="s">
        <v>17965</v>
      </c>
      <c r="C2379" s="9" t="s">
        <v>17964</v>
      </c>
      <c r="D2379" s="8" t="s">
        <v>312</v>
      </c>
      <c r="E2379" s="6"/>
      <c r="F2379" s="6"/>
      <c r="G2379" s="6" t="s">
        <v>17963</v>
      </c>
      <c r="H2379" s="6"/>
      <c r="I2379" s="6" t="s">
        <v>0</v>
      </c>
      <c r="J2379" s="6"/>
      <c r="K2379" s="6"/>
      <c r="L2379" s="6" t="s">
        <v>0</v>
      </c>
      <c r="M2379" s="6" t="s">
        <v>17963</v>
      </c>
      <c r="N2379" s="6"/>
      <c r="O2379" s="6"/>
      <c r="P2379" s="6" t="s">
        <v>0</v>
      </c>
      <c r="Q2379" s="7">
        <f>COUNTA(E2379:P2379)-COUNTIF(C2379:P2379," ")</f>
        <v>2</v>
      </c>
      <c r="R2379" s="6" t="s">
        <v>14396</v>
      </c>
      <c r="S2379" s="15" t="s">
        <v>17946</v>
      </c>
      <c r="T2379" s="6" t="b">
        <v>0</v>
      </c>
    </row>
    <row r="2380" spans="1:20" ht="15.75" x14ac:dyDescent="0.25">
      <c r="A2380" s="6" t="str">
        <f>IFERROR(FIND($A$14,C2380),"")</f>
        <v/>
      </c>
      <c r="B2380" s="10" t="s">
        <v>7545</v>
      </c>
      <c r="C2380" s="9" t="s">
        <v>7544</v>
      </c>
      <c r="D2380" s="8" t="s">
        <v>14</v>
      </c>
      <c r="E2380" s="6"/>
      <c r="F2380" s="6" t="s">
        <v>7543</v>
      </c>
      <c r="G2380" s="6" t="s">
        <v>7542</v>
      </c>
      <c r="H2380" s="6"/>
      <c r="I2380" s="6" t="s">
        <v>7541</v>
      </c>
      <c r="J2380" s="6" t="s">
        <v>0</v>
      </c>
      <c r="K2380" s="6"/>
      <c r="L2380" s="6" t="s">
        <v>0</v>
      </c>
      <c r="M2380" s="6" t="s">
        <v>7540</v>
      </c>
      <c r="N2380" s="6" t="s">
        <v>7539</v>
      </c>
      <c r="O2380" s="6" t="s">
        <v>7538</v>
      </c>
      <c r="P2380" s="6" t="s">
        <v>0</v>
      </c>
      <c r="Q2380" s="7">
        <f>COUNTA(E2380:P2380)-COUNTIF(C2380:P2380," ")</f>
        <v>6</v>
      </c>
      <c r="R2380" s="6"/>
      <c r="S2380" s="5"/>
      <c r="T2380" s="6" t="b">
        <v>1</v>
      </c>
    </row>
    <row r="2381" spans="1:20" ht="15.75" x14ac:dyDescent="0.25">
      <c r="A2381" s="6">
        <f>IFERROR(FIND($A$14,C2381),"")</f>
        <v>4</v>
      </c>
      <c r="B2381" s="10" t="s">
        <v>13239</v>
      </c>
      <c r="C2381" s="9" t="s">
        <v>13238</v>
      </c>
      <c r="D2381" s="8" t="s">
        <v>14</v>
      </c>
      <c r="E2381" s="6"/>
      <c r="F2381" s="6" t="s">
        <v>13237</v>
      </c>
      <c r="G2381" s="6"/>
      <c r="H2381" s="6"/>
      <c r="I2381" s="6" t="s">
        <v>13236</v>
      </c>
      <c r="J2381" s="6" t="s">
        <v>0</v>
      </c>
      <c r="K2381" s="6"/>
      <c r="L2381" s="6" t="s">
        <v>0</v>
      </c>
      <c r="M2381" s="6" t="s">
        <v>13235</v>
      </c>
      <c r="N2381" s="6"/>
      <c r="O2381" s="6"/>
      <c r="P2381" s="6" t="s">
        <v>0</v>
      </c>
      <c r="Q2381" s="7">
        <f>COUNTA(E2381:P2381)-COUNTIF(C2381:P2381," ")</f>
        <v>3</v>
      </c>
      <c r="R2381" s="6"/>
      <c r="S2381" s="5"/>
      <c r="T2381" s="6" t="b">
        <v>1</v>
      </c>
    </row>
    <row r="2382" spans="1:20" ht="15.75" x14ac:dyDescent="0.25">
      <c r="A2382" s="6" t="str">
        <f>IFERROR(FIND($A$14,C2382),"")</f>
        <v/>
      </c>
      <c r="B2382" s="10" t="s">
        <v>7503</v>
      </c>
      <c r="C2382" s="9" t="s">
        <v>7502</v>
      </c>
      <c r="D2382" s="8" t="s">
        <v>14</v>
      </c>
      <c r="E2382" s="6"/>
      <c r="F2382" s="6" t="s">
        <v>7501</v>
      </c>
      <c r="G2382" s="6" t="s">
        <v>7499</v>
      </c>
      <c r="H2382" s="6"/>
      <c r="I2382" s="6" t="s">
        <v>7500</v>
      </c>
      <c r="J2382" s="6" t="s">
        <v>0</v>
      </c>
      <c r="K2382" s="6"/>
      <c r="L2382" s="6" t="s">
        <v>0</v>
      </c>
      <c r="M2382" s="6" t="s">
        <v>7499</v>
      </c>
      <c r="N2382" s="6"/>
      <c r="O2382" s="6"/>
      <c r="P2382" s="6" t="s">
        <v>0</v>
      </c>
      <c r="Q2382" s="7">
        <f>COUNTA(E2382:P2382)-COUNTIF(C2382:P2382," ")</f>
        <v>4</v>
      </c>
      <c r="R2382" s="6"/>
      <c r="S2382" s="5"/>
      <c r="T2382" s="6" t="b">
        <v>1</v>
      </c>
    </row>
    <row r="2383" spans="1:20" ht="15.75" x14ac:dyDescent="0.25">
      <c r="A2383" s="6" t="str">
        <f>IFERROR(FIND($A$14,C2383),"")</f>
        <v/>
      </c>
      <c r="B2383" s="10" t="s">
        <v>1105</v>
      </c>
      <c r="C2383" s="9" t="s">
        <v>1104</v>
      </c>
      <c r="D2383" s="8" t="s">
        <v>14</v>
      </c>
      <c r="E2383" s="6"/>
      <c r="F2383" s="6" t="s">
        <v>13</v>
      </c>
      <c r="G2383" s="6"/>
      <c r="H2383" s="6"/>
      <c r="I2383" s="6"/>
      <c r="J2383" s="6"/>
      <c r="K2383" s="6"/>
      <c r="L2383" s="6" t="s">
        <v>0</v>
      </c>
      <c r="M2383" s="6" t="s">
        <v>1103</v>
      </c>
      <c r="N2383" s="6"/>
      <c r="O2383" s="6"/>
      <c r="P2383" s="6" t="s">
        <v>0</v>
      </c>
      <c r="Q2383" s="7">
        <f>COUNTA(E2383:P2383)-COUNTIF(C2383:P2383," ")</f>
        <v>2</v>
      </c>
      <c r="R2383" s="6"/>
      <c r="S2383" s="5"/>
      <c r="T2383" s="6" t="b">
        <v>1</v>
      </c>
    </row>
    <row r="2384" spans="1:20" ht="15.75" x14ac:dyDescent="0.25">
      <c r="A2384" s="6" t="str">
        <f>IFERROR(FIND($A$14,C2384),"")</f>
        <v/>
      </c>
      <c r="B2384" s="10" t="s">
        <v>1102</v>
      </c>
      <c r="C2384" s="9" t="s">
        <v>1101</v>
      </c>
      <c r="D2384" s="8" t="s">
        <v>177</v>
      </c>
      <c r="E2384" s="6"/>
      <c r="F2384" s="6"/>
      <c r="G2384" s="6"/>
      <c r="H2384" s="6"/>
      <c r="I2384" s="6"/>
      <c r="J2384" s="6"/>
      <c r="K2384" s="6"/>
      <c r="L2384" s="6" t="s">
        <v>0</v>
      </c>
      <c r="M2384" s="6" t="s">
        <v>1100</v>
      </c>
      <c r="N2384" s="6"/>
      <c r="O2384" s="6"/>
      <c r="P2384" s="6" t="s">
        <v>0</v>
      </c>
      <c r="Q2384" s="7">
        <f>COUNTA(E2384:P2384)-COUNTIF(C2384:P2384," ")</f>
        <v>1</v>
      </c>
      <c r="R2384" s="6"/>
      <c r="S2384" s="5"/>
      <c r="T2384" s="6" t="b">
        <v>1</v>
      </c>
    </row>
    <row r="2385" spans="1:20" ht="15.75" x14ac:dyDescent="0.25">
      <c r="A2385" s="6" t="str">
        <f>IFERROR(FIND($A$14,C2385),"")</f>
        <v/>
      </c>
      <c r="B2385" s="10" t="s">
        <v>1099</v>
      </c>
      <c r="C2385" s="9" t="s">
        <v>1098</v>
      </c>
      <c r="D2385" s="8" t="s">
        <v>2</v>
      </c>
      <c r="E2385" s="6"/>
      <c r="F2385" s="6"/>
      <c r="G2385" s="6"/>
      <c r="H2385" s="6"/>
      <c r="I2385" s="6"/>
      <c r="J2385" s="6" t="s">
        <v>1097</v>
      </c>
      <c r="K2385" s="6"/>
      <c r="L2385" s="6" t="s">
        <v>0</v>
      </c>
      <c r="M2385" s="6" t="s">
        <v>0</v>
      </c>
      <c r="N2385" s="6"/>
      <c r="O2385" s="6"/>
      <c r="P2385" s="6" t="s">
        <v>0</v>
      </c>
      <c r="Q2385" s="7">
        <f>COUNTA(E2385:P2385)-COUNTIF(C2385:P2385," ")</f>
        <v>1</v>
      </c>
      <c r="R2385" s="6"/>
      <c r="S2385" s="5"/>
      <c r="T2385" s="6" t="b">
        <v>1</v>
      </c>
    </row>
    <row r="2386" spans="1:20" ht="15.75" x14ac:dyDescent="0.25">
      <c r="A2386" s="6" t="str">
        <f>IFERROR(FIND($A$14,C2386),"")</f>
        <v/>
      </c>
      <c r="B2386" s="10" t="s">
        <v>1096</v>
      </c>
      <c r="C2386" s="9" t="s">
        <v>1095</v>
      </c>
      <c r="D2386" s="8" t="s">
        <v>18</v>
      </c>
      <c r="E2386" s="6"/>
      <c r="F2386" s="6"/>
      <c r="G2386" s="6"/>
      <c r="H2386" s="6"/>
      <c r="I2386" s="6" t="s">
        <v>1094</v>
      </c>
      <c r="J2386" s="6"/>
      <c r="K2386" s="6"/>
      <c r="L2386" s="6" t="s">
        <v>0</v>
      </c>
      <c r="M2386" s="6" t="s">
        <v>0</v>
      </c>
      <c r="N2386" s="6"/>
      <c r="O2386" s="6"/>
      <c r="P2386" s="6" t="s">
        <v>0</v>
      </c>
      <c r="Q2386" s="7">
        <f>COUNTA(E2386:P2386)-COUNTIF(C2386:P2386," ")</f>
        <v>1</v>
      </c>
      <c r="R2386" s="6"/>
      <c r="S2386" s="5"/>
      <c r="T2386" s="6" t="b">
        <v>1</v>
      </c>
    </row>
    <row r="2387" spans="1:20" ht="15.75" x14ac:dyDescent="0.25">
      <c r="A2387" s="6" t="str">
        <f>IFERROR(FIND($A$14,C2387),"")</f>
        <v/>
      </c>
      <c r="B2387" s="10" t="s">
        <v>17957</v>
      </c>
      <c r="C2387" s="9" t="s">
        <v>17956</v>
      </c>
      <c r="D2387" s="8" t="s">
        <v>312</v>
      </c>
      <c r="E2387" s="6"/>
      <c r="F2387" s="6"/>
      <c r="G2387" s="6" t="s">
        <v>17955</v>
      </c>
      <c r="H2387" s="6"/>
      <c r="I2387" s="6" t="s">
        <v>0</v>
      </c>
      <c r="J2387" s="6"/>
      <c r="K2387" s="6"/>
      <c r="L2387" s="6" t="s">
        <v>0</v>
      </c>
      <c r="M2387" s="6" t="s">
        <v>0</v>
      </c>
      <c r="N2387" s="6"/>
      <c r="O2387" s="6"/>
      <c r="P2387" s="6" t="s">
        <v>0</v>
      </c>
      <c r="Q2387" s="7">
        <f>COUNTA(E2387:P2387)-COUNTIF(C2387:P2387," ")</f>
        <v>1</v>
      </c>
      <c r="R2387" s="6" t="s">
        <v>14396</v>
      </c>
      <c r="S2387" s="15" t="s">
        <v>17946</v>
      </c>
      <c r="T2387" s="6" t="b">
        <v>0</v>
      </c>
    </row>
    <row r="2388" spans="1:20" ht="15.75" x14ac:dyDescent="0.25">
      <c r="A2388" s="6" t="str">
        <f>IFERROR(FIND($A$14,C2388),"")</f>
        <v/>
      </c>
      <c r="B2388" s="10" t="s">
        <v>16997</v>
      </c>
      <c r="C2388" s="9" t="s">
        <v>16996</v>
      </c>
      <c r="D2388" s="8" t="s">
        <v>312</v>
      </c>
      <c r="E2388" s="6"/>
      <c r="F2388" s="6"/>
      <c r="G2388" s="6" t="s">
        <v>16995</v>
      </c>
      <c r="H2388" s="6"/>
      <c r="I2388" s="6" t="s">
        <v>16994</v>
      </c>
      <c r="J2388" s="6"/>
      <c r="K2388" s="6"/>
      <c r="L2388" s="6" t="s">
        <v>0</v>
      </c>
      <c r="M2388" s="6" t="s">
        <v>16993</v>
      </c>
      <c r="N2388" s="6" t="s">
        <v>16992</v>
      </c>
      <c r="O2388" s="6"/>
      <c r="P2388" s="6" t="s">
        <v>0</v>
      </c>
      <c r="Q2388" s="7">
        <f>COUNTA(E2388:P2388)-COUNTIF(C2388:P2388," ")</f>
        <v>4</v>
      </c>
      <c r="R2388" s="6"/>
      <c r="S2388" s="5" t="s">
        <v>16913</v>
      </c>
      <c r="T2388" s="6" t="b">
        <v>1</v>
      </c>
    </row>
    <row r="2389" spans="1:20" ht="15.75" x14ac:dyDescent="0.25">
      <c r="A2389" s="6" t="str">
        <f>IFERROR(FIND($A$14,C2389),"")</f>
        <v/>
      </c>
      <c r="B2389" s="10" t="s">
        <v>17974</v>
      </c>
      <c r="C2389" s="9" t="s">
        <v>17973</v>
      </c>
      <c r="D2389" s="8" t="s">
        <v>312</v>
      </c>
      <c r="E2389" s="6"/>
      <c r="F2389" s="6"/>
      <c r="G2389" s="6" t="s">
        <v>17972</v>
      </c>
      <c r="H2389" s="6"/>
      <c r="I2389" s="6" t="s">
        <v>17971</v>
      </c>
      <c r="J2389" s="6"/>
      <c r="K2389" s="6"/>
      <c r="L2389" s="6" t="s">
        <v>0</v>
      </c>
      <c r="M2389" s="6" t="s">
        <v>17970</v>
      </c>
      <c r="N2389" s="6"/>
      <c r="O2389" s="6"/>
      <c r="P2389" s="6" t="s">
        <v>0</v>
      </c>
      <c r="Q2389" s="7">
        <f>COUNTA(E2389:P2389)-COUNTIF(C2389:P2389," ")</f>
        <v>3</v>
      </c>
      <c r="R2389" s="6" t="s">
        <v>14396</v>
      </c>
      <c r="S2389" s="15" t="s">
        <v>17946</v>
      </c>
      <c r="T2389" s="6" t="b">
        <v>0</v>
      </c>
    </row>
    <row r="2390" spans="1:20" ht="15.75" x14ac:dyDescent="0.25">
      <c r="A2390" s="6" t="str">
        <f>IFERROR(FIND($A$14,C2390),"")</f>
        <v/>
      </c>
      <c r="B2390" s="10" t="s">
        <v>13234</v>
      </c>
      <c r="C2390" s="9" t="s">
        <v>13233</v>
      </c>
      <c r="D2390" s="8" t="s">
        <v>14</v>
      </c>
      <c r="E2390" s="6"/>
      <c r="F2390" s="6" t="s">
        <v>13232</v>
      </c>
      <c r="G2390" s="6"/>
      <c r="H2390" s="6"/>
      <c r="I2390" s="6" t="s">
        <v>13231</v>
      </c>
      <c r="J2390" s="6" t="s">
        <v>0</v>
      </c>
      <c r="K2390" s="6"/>
      <c r="L2390" s="6" t="s">
        <v>0</v>
      </c>
      <c r="M2390" s="6" t="s">
        <v>0</v>
      </c>
      <c r="N2390" s="6"/>
      <c r="O2390" s="6"/>
      <c r="P2390" s="6" t="s">
        <v>0</v>
      </c>
      <c r="Q2390" s="7">
        <f>COUNTA(E2390:P2390)-COUNTIF(C2390:P2390," ")</f>
        <v>2</v>
      </c>
      <c r="R2390" s="6"/>
      <c r="S2390" s="5"/>
      <c r="T2390" s="6" t="b">
        <v>1</v>
      </c>
    </row>
    <row r="2391" spans="1:20" ht="15.75" x14ac:dyDescent="0.25">
      <c r="A2391" s="6" t="str">
        <f>IFERROR(FIND($A$14,C2391),"")</f>
        <v/>
      </c>
      <c r="B2391" s="10" t="s">
        <v>14400</v>
      </c>
      <c r="C2391" s="9" t="s">
        <v>14399</v>
      </c>
      <c r="D2391" s="11" t="s">
        <v>14398</v>
      </c>
      <c r="E2391" s="6"/>
      <c r="F2391" s="6"/>
      <c r="G2391" s="6" t="s">
        <v>13</v>
      </c>
      <c r="H2391" s="6"/>
      <c r="I2391" s="6"/>
      <c r="J2391" s="6"/>
      <c r="K2391" s="6"/>
      <c r="L2391" s="6" t="s">
        <v>0</v>
      </c>
      <c r="M2391" s="6" t="s">
        <v>14397</v>
      </c>
      <c r="N2391" s="6"/>
      <c r="O2391" s="6"/>
      <c r="P2391" s="6" t="s">
        <v>0</v>
      </c>
      <c r="Q2391" s="7">
        <f>COUNTA(E2391:P2391)-COUNTIF(C2391:P2391," ")</f>
        <v>2</v>
      </c>
      <c r="R2391" s="6" t="s">
        <v>14396</v>
      </c>
      <c r="S2391" s="5"/>
      <c r="T2391" s="6" t="b">
        <v>1</v>
      </c>
    </row>
    <row r="2392" spans="1:20" ht="15.75" x14ac:dyDescent="0.25">
      <c r="A2392" s="6" t="str">
        <f>IFERROR(FIND($A$14,C2392),"")</f>
        <v/>
      </c>
      <c r="B2392" s="10" t="s">
        <v>1093</v>
      </c>
      <c r="C2392" s="9" t="s">
        <v>1092</v>
      </c>
      <c r="D2392" s="8" t="s">
        <v>103</v>
      </c>
      <c r="E2392" s="6"/>
      <c r="F2392" s="6"/>
      <c r="G2392" s="6"/>
      <c r="H2392" s="6"/>
      <c r="I2392" s="6"/>
      <c r="J2392" s="6"/>
      <c r="K2392" s="6"/>
      <c r="L2392" s="6" t="s">
        <v>0</v>
      </c>
      <c r="M2392" s="6"/>
      <c r="N2392" s="6" t="s">
        <v>1091</v>
      </c>
      <c r="O2392" s="6"/>
      <c r="P2392" s="6" t="s">
        <v>0</v>
      </c>
      <c r="Q2392" s="7">
        <f>COUNTA(E2392:P2392)-COUNTIF(C2392:P2392," ")</f>
        <v>1</v>
      </c>
      <c r="R2392" s="6"/>
      <c r="S2392" s="5"/>
      <c r="T2392" s="6" t="b">
        <v>1</v>
      </c>
    </row>
    <row r="2393" spans="1:20" ht="15.75" x14ac:dyDescent="0.25">
      <c r="A2393" s="6" t="str">
        <f>IFERROR(FIND($A$14,C2393),"")</f>
        <v/>
      </c>
      <c r="B2393" s="10" t="s">
        <v>7484</v>
      </c>
      <c r="C2393" s="9" t="s">
        <v>7483</v>
      </c>
      <c r="D2393" s="8" t="s">
        <v>312</v>
      </c>
      <c r="E2393" s="6"/>
      <c r="F2393" s="6"/>
      <c r="G2393" s="6" t="s">
        <v>7482</v>
      </c>
      <c r="H2393" s="6"/>
      <c r="I2393" s="6" t="s">
        <v>0</v>
      </c>
      <c r="J2393" s="6"/>
      <c r="K2393" s="6"/>
      <c r="L2393" s="6" t="s">
        <v>0</v>
      </c>
      <c r="M2393" s="6" t="s">
        <v>7481</v>
      </c>
      <c r="N2393" s="6"/>
      <c r="O2393" s="6"/>
      <c r="P2393" s="6" t="s">
        <v>0</v>
      </c>
      <c r="Q2393" s="7">
        <f>COUNTA(E2393:P2393)-COUNTIF(C2393:P2393," ")</f>
        <v>2</v>
      </c>
      <c r="R2393" s="6"/>
      <c r="S2393" s="5"/>
      <c r="T2393" s="6" t="b">
        <v>1</v>
      </c>
    </row>
    <row r="2394" spans="1:20" ht="15.75" x14ac:dyDescent="0.25">
      <c r="A2394" s="6" t="str">
        <f>IFERROR(FIND($A$14,C2394),"")</f>
        <v/>
      </c>
      <c r="B2394" s="10" t="s">
        <v>7140</v>
      </c>
      <c r="C2394" s="9" t="s">
        <v>7139</v>
      </c>
      <c r="D2394" s="8" t="s">
        <v>312</v>
      </c>
      <c r="E2394" s="6"/>
      <c r="F2394" s="6"/>
      <c r="G2394" s="6" t="s">
        <v>7138</v>
      </c>
      <c r="H2394" s="6"/>
      <c r="I2394" s="6" t="s">
        <v>7137</v>
      </c>
      <c r="J2394" s="6" t="s">
        <v>7136</v>
      </c>
      <c r="K2394" s="6"/>
      <c r="L2394" s="6" t="s">
        <v>0</v>
      </c>
      <c r="M2394" s="6" t="s">
        <v>7135</v>
      </c>
      <c r="N2394" s="6"/>
      <c r="O2394" s="6"/>
      <c r="P2394" s="6" t="s">
        <v>0</v>
      </c>
      <c r="Q2394" s="7">
        <f>COUNTA(E2394:P2394)-COUNTIF(C2394:P2394," ")</f>
        <v>4</v>
      </c>
      <c r="R2394" s="6"/>
      <c r="S2394" s="5"/>
      <c r="T2394" s="6" t="b">
        <v>1</v>
      </c>
    </row>
    <row r="2395" spans="1:20" ht="15.75" x14ac:dyDescent="0.25">
      <c r="A2395" s="6" t="str">
        <f>IFERROR(FIND($A$14,C2395),"")</f>
        <v/>
      </c>
      <c r="B2395" s="10" t="s">
        <v>6071</v>
      </c>
      <c r="C2395" s="9" t="s">
        <v>6069</v>
      </c>
      <c r="D2395" s="8" t="s">
        <v>14</v>
      </c>
      <c r="E2395" s="6"/>
      <c r="F2395" s="6" t="s">
        <v>6070</v>
      </c>
      <c r="G2395" s="6" t="s">
        <v>6067</v>
      </c>
      <c r="H2395" s="6"/>
      <c r="I2395" s="6" t="s">
        <v>6069</v>
      </c>
      <c r="J2395" s="6" t="s">
        <v>6068</v>
      </c>
      <c r="K2395" s="6"/>
      <c r="L2395" s="6" t="s">
        <v>0</v>
      </c>
      <c r="M2395" s="6" t="s">
        <v>6067</v>
      </c>
      <c r="N2395" s="6" t="s">
        <v>6066</v>
      </c>
      <c r="O2395" s="6" t="s">
        <v>6065</v>
      </c>
      <c r="P2395" s="6" t="s">
        <v>6064</v>
      </c>
      <c r="Q2395" s="7">
        <f>COUNTA(E2395:P2395)-COUNTIF(C2395:P2395," ")</f>
        <v>8</v>
      </c>
      <c r="R2395" s="6"/>
      <c r="S2395" s="5"/>
      <c r="T2395" s="6" t="b">
        <v>1</v>
      </c>
    </row>
    <row r="2396" spans="1:20" ht="15.75" x14ac:dyDescent="0.25">
      <c r="A2396" s="6" t="str">
        <f>IFERROR(FIND($A$14,C2396),"")</f>
        <v/>
      </c>
      <c r="B2396" s="10" t="s">
        <v>1090</v>
      </c>
      <c r="C2396" s="9" t="s">
        <v>1089</v>
      </c>
      <c r="D2396" s="8" t="s">
        <v>2</v>
      </c>
      <c r="E2396" s="6"/>
      <c r="F2396" s="6"/>
      <c r="G2396" s="6"/>
      <c r="H2396" s="6"/>
      <c r="I2396" s="6"/>
      <c r="J2396" s="6" t="s">
        <v>1088</v>
      </c>
      <c r="K2396" s="6"/>
      <c r="L2396" s="6" t="s">
        <v>0</v>
      </c>
      <c r="M2396" s="6" t="s">
        <v>1087</v>
      </c>
      <c r="N2396" s="6"/>
      <c r="O2396" s="6"/>
      <c r="P2396" s="6" t="s">
        <v>0</v>
      </c>
      <c r="Q2396" s="7">
        <f>COUNTA(E2396:P2396)-COUNTIF(C2396:P2396," ")</f>
        <v>2</v>
      </c>
      <c r="R2396" s="6"/>
      <c r="S2396" s="5"/>
      <c r="T2396" s="6" t="b">
        <v>1</v>
      </c>
    </row>
    <row r="2397" spans="1:20" ht="15.75" x14ac:dyDescent="0.25">
      <c r="A2397" s="6" t="str">
        <f>IFERROR(FIND($A$14,C2397),"")</f>
        <v/>
      </c>
      <c r="B2397" s="10" t="s">
        <v>14646</v>
      </c>
      <c r="C2397" s="9" t="s">
        <v>14645</v>
      </c>
      <c r="D2397" s="8" t="s">
        <v>221</v>
      </c>
      <c r="E2397" s="40" t="s">
        <v>13</v>
      </c>
      <c r="F2397" s="6"/>
      <c r="G2397" s="6" t="s">
        <v>14644</v>
      </c>
      <c r="H2397" s="6"/>
      <c r="I2397" s="6" t="s">
        <v>14640</v>
      </c>
      <c r="J2397" s="6" t="s">
        <v>14643</v>
      </c>
      <c r="K2397" s="6"/>
      <c r="L2397" s="6" t="s">
        <v>0</v>
      </c>
      <c r="M2397" s="6" t="s">
        <v>14642</v>
      </c>
      <c r="N2397" s="6" t="s">
        <v>14641</v>
      </c>
      <c r="O2397" s="6" t="s">
        <v>14640</v>
      </c>
      <c r="P2397" s="6" t="s">
        <v>14639</v>
      </c>
      <c r="Q2397" s="7">
        <f>COUNTA(E2397:P2397)-COUNTIF(C2397:P2397," ")</f>
        <v>8</v>
      </c>
      <c r="R2397" s="13" t="s">
        <v>14410</v>
      </c>
      <c r="S2397" s="5"/>
      <c r="T2397" s="6" t="b">
        <v>1</v>
      </c>
    </row>
    <row r="2398" spans="1:20" ht="15.75" x14ac:dyDescent="0.25">
      <c r="A2398" s="6" t="str">
        <f>IFERROR(FIND($A$14,C2398),"")</f>
        <v/>
      </c>
      <c r="B2398" s="10" t="s">
        <v>7180</v>
      </c>
      <c r="C2398" s="9" t="s">
        <v>7179</v>
      </c>
      <c r="D2398" s="8" t="s">
        <v>312</v>
      </c>
      <c r="E2398" s="6"/>
      <c r="F2398" s="6"/>
      <c r="G2398" s="6" t="s">
        <v>7178</v>
      </c>
      <c r="H2398" s="6"/>
      <c r="I2398" s="6" t="s">
        <v>7178</v>
      </c>
      <c r="J2398" s="6"/>
      <c r="K2398" s="6"/>
      <c r="L2398" s="6" t="s">
        <v>0</v>
      </c>
      <c r="M2398" s="6" t="s">
        <v>0</v>
      </c>
      <c r="N2398" s="6"/>
      <c r="O2398" s="6"/>
      <c r="P2398" s="6" t="s">
        <v>0</v>
      </c>
      <c r="Q2398" s="7">
        <f>COUNTA(E2398:P2398)-COUNTIF(C2398:P2398," ")</f>
        <v>2</v>
      </c>
      <c r="R2398" s="6"/>
      <c r="S2398" s="5"/>
      <c r="T2398" s="6" t="b">
        <v>1</v>
      </c>
    </row>
    <row r="2399" spans="1:20" ht="15.75" x14ac:dyDescent="0.25">
      <c r="A2399" s="6" t="str">
        <f>IFERROR(FIND($A$14,C2399),"")</f>
        <v/>
      </c>
      <c r="B2399" s="10" t="s">
        <v>1086</v>
      </c>
      <c r="C2399" s="9" t="s">
        <v>1085</v>
      </c>
      <c r="D2399" s="8" t="s">
        <v>14</v>
      </c>
      <c r="E2399" s="6"/>
      <c r="F2399" s="6" t="s">
        <v>13</v>
      </c>
      <c r="G2399" s="6"/>
      <c r="H2399" s="6"/>
      <c r="I2399" s="6" t="s">
        <v>0</v>
      </c>
      <c r="J2399" s="6" t="s">
        <v>1084</v>
      </c>
      <c r="K2399" s="6"/>
      <c r="L2399" s="6" t="s">
        <v>0</v>
      </c>
      <c r="M2399" s="6" t="s">
        <v>1084</v>
      </c>
      <c r="N2399" s="6" t="s">
        <v>1083</v>
      </c>
      <c r="O2399" s="6" t="s">
        <v>1082</v>
      </c>
      <c r="P2399" s="6" t="s">
        <v>1081</v>
      </c>
      <c r="Q2399" s="7">
        <f>COUNTA(E2399:P2399)-COUNTIF(C2399:P2399," ")</f>
        <v>6</v>
      </c>
      <c r="R2399" s="6"/>
      <c r="S2399" s="5"/>
      <c r="T2399" s="6" t="b">
        <v>1</v>
      </c>
    </row>
    <row r="2400" spans="1:20" ht="15.75" x14ac:dyDescent="0.25">
      <c r="A2400" s="6" t="str">
        <f>IFERROR(FIND($A$14,C2400),"")</f>
        <v/>
      </c>
      <c r="B2400" s="10" t="s">
        <v>6063</v>
      </c>
      <c r="C2400" s="9" t="s">
        <v>6062</v>
      </c>
      <c r="D2400" s="8" t="s">
        <v>312</v>
      </c>
      <c r="E2400" s="6"/>
      <c r="F2400" s="6"/>
      <c r="G2400" s="6" t="s">
        <v>6061</v>
      </c>
      <c r="H2400" s="6"/>
      <c r="I2400" s="6" t="s">
        <v>0</v>
      </c>
      <c r="J2400" s="6" t="s">
        <v>6060</v>
      </c>
      <c r="K2400" s="6"/>
      <c r="L2400" s="6" t="s">
        <v>0</v>
      </c>
      <c r="M2400" s="6" t="s">
        <v>6059</v>
      </c>
      <c r="N2400" s="6"/>
      <c r="O2400" s="6"/>
      <c r="P2400" s="6" t="s">
        <v>0</v>
      </c>
      <c r="Q2400" s="7">
        <f>COUNTA(E2400:P2400)-COUNTIF(C2400:P2400," ")</f>
        <v>3</v>
      </c>
      <c r="R2400" s="6"/>
      <c r="S2400" s="5"/>
      <c r="T2400" s="6" t="b">
        <v>1</v>
      </c>
    </row>
    <row r="2401" spans="1:20" ht="15.75" x14ac:dyDescent="0.25">
      <c r="A2401" s="6" t="str">
        <f>IFERROR(FIND($A$14,C2401),"")</f>
        <v/>
      </c>
      <c r="B2401" s="10" t="s">
        <v>6008</v>
      </c>
      <c r="C2401" s="9" t="s">
        <v>6007</v>
      </c>
      <c r="D2401" s="8" t="s">
        <v>14</v>
      </c>
      <c r="E2401" s="6"/>
      <c r="F2401" s="6" t="s">
        <v>6006</v>
      </c>
      <c r="G2401" s="6" t="s">
        <v>6006</v>
      </c>
      <c r="H2401" s="6"/>
      <c r="I2401" s="6" t="s">
        <v>6005</v>
      </c>
      <c r="J2401" s="6" t="s">
        <v>0</v>
      </c>
      <c r="K2401" s="6"/>
      <c r="L2401" s="6" t="s">
        <v>0</v>
      </c>
      <c r="M2401" s="6" t="s">
        <v>0</v>
      </c>
      <c r="N2401" s="6"/>
      <c r="O2401" s="6"/>
      <c r="P2401" s="6" t="s">
        <v>0</v>
      </c>
      <c r="Q2401" s="7">
        <f>COUNTA(E2401:P2401)-COUNTIF(C2401:P2401," ")</f>
        <v>3</v>
      </c>
      <c r="R2401" s="6"/>
      <c r="S2401" s="5"/>
      <c r="T2401" s="6" t="b">
        <v>1</v>
      </c>
    </row>
    <row r="2402" spans="1:20" ht="15.75" x14ac:dyDescent="0.25">
      <c r="A2402" s="6" t="str">
        <f>IFERROR(FIND($A$14,C2402),"")</f>
        <v/>
      </c>
      <c r="B2402" s="10" t="s">
        <v>13230</v>
      </c>
      <c r="C2402" s="9" t="s">
        <v>13229</v>
      </c>
      <c r="D2402" s="8" t="s">
        <v>14</v>
      </c>
      <c r="E2402" s="6"/>
      <c r="F2402" s="6" t="s">
        <v>13228</v>
      </c>
      <c r="G2402" s="6"/>
      <c r="H2402" s="6"/>
      <c r="I2402" s="6" t="s">
        <v>0</v>
      </c>
      <c r="J2402" s="6" t="s">
        <v>0</v>
      </c>
      <c r="K2402" s="6"/>
      <c r="L2402" s="6" t="s">
        <v>0</v>
      </c>
      <c r="M2402" s="6" t="s">
        <v>0</v>
      </c>
      <c r="N2402" s="6"/>
      <c r="O2402" s="6"/>
      <c r="P2402" s="6" t="s">
        <v>0</v>
      </c>
      <c r="Q2402" s="7">
        <f>COUNTA(E2402:P2402)-COUNTIF(C2402:P2402," ")</f>
        <v>1</v>
      </c>
      <c r="R2402" s="6"/>
      <c r="S2402" s="5"/>
      <c r="T2402" s="6" t="b">
        <v>1</v>
      </c>
    </row>
    <row r="2403" spans="1:20" ht="15.75" x14ac:dyDescent="0.25">
      <c r="A2403" s="6" t="str">
        <f>IFERROR(FIND($A$14,C2403),"")</f>
        <v/>
      </c>
      <c r="B2403" s="10" t="s">
        <v>1080</v>
      </c>
      <c r="C2403" s="9" t="s">
        <v>1079</v>
      </c>
      <c r="D2403" s="8" t="s">
        <v>2</v>
      </c>
      <c r="E2403" s="6"/>
      <c r="F2403" s="6"/>
      <c r="G2403" s="6"/>
      <c r="H2403" s="6"/>
      <c r="I2403" s="6"/>
      <c r="J2403" s="6" t="s">
        <v>1078</v>
      </c>
      <c r="K2403" s="6"/>
      <c r="L2403" s="6" t="s">
        <v>0</v>
      </c>
      <c r="M2403" s="6" t="s">
        <v>0</v>
      </c>
      <c r="N2403" s="6"/>
      <c r="O2403" s="6"/>
      <c r="P2403" s="6" t="s">
        <v>0</v>
      </c>
      <c r="Q2403" s="7">
        <f>COUNTA(E2403:P2403)-COUNTIF(C2403:P2403," ")</f>
        <v>1</v>
      </c>
      <c r="R2403" s="6"/>
      <c r="S2403" s="5"/>
      <c r="T2403" s="6" t="b">
        <v>1</v>
      </c>
    </row>
    <row r="2404" spans="1:20" ht="15.75" x14ac:dyDescent="0.25">
      <c r="A2404" s="6" t="str">
        <f>IFERROR(FIND($A$14,C2404),"")</f>
        <v/>
      </c>
      <c r="B2404" s="10" t="s">
        <v>6055</v>
      </c>
      <c r="C2404" s="9" t="s">
        <v>6054</v>
      </c>
      <c r="D2404" s="8" t="s">
        <v>312</v>
      </c>
      <c r="E2404" s="6"/>
      <c r="F2404" s="6"/>
      <c r="G2404" s="6" t="s">
        <v>6053</v>
      </c>
      <c r="H2404" s="6"/>
      <c r="I2404" s="6" t="s">
        <v>0</v>
      </c>
      <c r="J2404" s="6"/>
      <c r="K2404" s="6"/>
      <c r="L2404" s="6" t="s">
        <v>0</v>
      </c>
      <c r="M2404" s="6" t="s">
        <v>0</v>
      </c>
      <c r="N2404" s="6"/>
      <c r="O2404" s="6"/>
      <c r="P2404" s="6" t="s">
        <v>0</v>
      </c>
      <c r="Q2404" s="7">
        <f>COUNTA(E2404:P2404)-COUNTIF(C2404:P2404," ")</f>
        <v>1</v>
      </c>
      <c r="R2404" s="6"/>
      <c r="S2404" s="5"/>
      <c r="T2404" s="6" t="b">
        <v>1</v>
      </c>
    </row>
    <row r="2405" spans="1:20" ht="15.75" x14ac:dyDescent="0.25">
      <c r="A2405" s="6" t="str">
        <f>IFERROR(FIND($A$14,C2405),"")</f>
        <v/>
      </c>
      <c r="B2405" s="10" t="s">
        <v>13227</v>
      </c>
      <c r="C2405" s="9" t="s">
        <v>13226</v>
      </c>
      <c r="D2405" s="8" t="s">
        <v>14</v>
      </c>
      <c r="E2405" s="6"/>
      <c r="F2405" s="6" t="s">
        <v>13225</v>
      </c>
      <c r="G2405" s="6"/>
      <c r="H2405" s="6"/>
      <c r="I2405" s="6" t="s">
        <v>0</v>
      </c>
      <c r="J2405" s="6" t="s">
        <v>0</v>
      </c>
      <c r="K2405" s="6"/>
      <c r="L2405" s="6" t="s">
        <v>0</v>
      </c>
      <c r="M2405" s="6" t="s">
        <v>0</v>
      </c>
      <c r="N2405" s="6"/>
      <c r="O2405" s="6"/>
      <c r="P2405" s="6" t="s">
        <v>0</v>
      </c>
      <c r="Q2405" s="7">
        <f>COUNTA(E2405:P2405)-COUNTIF(C2405:P2405," ")</f>
        <v>1</v>
      </c>
      <c r="R2405" s="6"/>
      <c r="S2405" s="5"/>
      <c r="T2405" s="6" t="b">
        <v>1</v>
      </c>
    </row>
    <row r="2406" spans="1:20" ht="15.75" x14ac:dyDescent="0.25">
      <c r="A2406" s="6" t="str">
        <f>IFERROR(FIND($A$14,C2406),"")</f>
        <v/>
      </c>
      <c r="B2406" s="10" t="s">
        <v>1077</v>
      </c>
      <c r="C2406" s="9" t="s">
        <v>1076</v>
      </c>
      <c r="D2406" s="8" t="s">
        <v>25</v>
      </c>
      <c r="E2406" s="6"/>
      <c r="F2406" s="6"/>
      <c r="G2406" s="6"/>
      <c r="H2406" s="6"/>
      <c r="I2406" s="6"/>
      <c r="J2406" s="6"/>
      <c r="K2406" s="6"/>
      <c r="L2406" s="6" t="s">
        <v>0</v>
      </c>
      <c r="M2406" s="6" t="s">
        <v>1075</v>
      </c>
      <c r="N2406" s="6"/>
      <c r="O2406" s="6"/>
      <c r="P2406" s="6" t="s">
        <v>0</v>
      </c>
      <c r="Q2406" s="7">
        <f>COUNTA(E2406:P2406)-COUNTIF(C2406:P2406," ")</f>
        <v>1</v>
      </c>
      <c r="R2406" s="6"/>
      <c r="S2406" s="5"/>
      <c r="T2406" s="6" t="b">
        <v>1</v>
      </c>
    </row>
    <row r="2407" spans="1:20" ht="15.75" x14ac:dyDescent="0.25">
      <c r="A2407" s="6" t="str">
        <f>IFERROR(FIND($A$14,C2407),"")</f>
        <v/>
      </c>
      <c r="B2407" s="10" t="s">
        <v>6052</v>
      </c>
      <c r="C2407" s="9" t="s">
        <v>6051</v>
      </c>
      <c r="D2407" s="8" t="s">
        <v>14</v>
      </c>
      <c r="E2407" s="6"/>
      <c r="F2407" s="6" t="s">
        <v>6050</v>
      </c>
      <c r="G2407" s="6" t="s">
        <v>6047</v>
      </c>
      <c r="H2407" s="6"/>
      <c r="I2407" s="6" t="s">
        <v>6049</v>
      </c>
      <c r="J2407" s="6" t="s">
        <v>6048</v>
      </c>
      <c r="K2407" s="6"/>
      <c r="L2407" s="6" t="s">
        <v>0</v>
      </c>
      <c r="M2407" s="6" t="s">
        <v>6047</v>
      </c>
      <c r="N2407" s="6"/>
      <c r="O2407" s="6"/>
      <c r="P2407" s="6" t="s">
        <v>0</v>
      </c>
      <c r="Q2407" s="7">
        <f>COUNTA(E2407:P2407)-COUNTIF(C2407:P2407," ")</f>
        <v>5</v>
      </c>
      <c r="R2407" s="6"/>
      <c r="S2407" s="5"/>
      <c r="T2407" s="6" t="b">
        <v>1</v>
      </c>
    </row>
    <row r="2408" spans="1:20" ht="15.75" x14ac:dyDescent="0.25">
      <c r="A2408" s="6" t="str">
        <f>IFERROR(FIND($A$14,C2408),"")</f>
        <v/>
      </c>
      <c r="B2408" s="10" t="s">
        <v>13224</v>
      </c>
      <c r="C2408" s="9" t="s">
        <v>13223</v>
      </c>
      <c r="D2408" s="8" t="s">
        <v>14</v>
      </c>
      <c r="E2408" s="6"/>
      <c r="F2408" s="6" t="s">
        <v>13222</v>
      </c>
      <c r="G2408" s="6"/>
      <c r="H2408" s="6"/>
      <c r="I2408" s="6" t="s">
        <v>13221</v>
      </c>
      <c r="J2408" s="6" t="s">
        <v>0</v>
      </c>
      <c r="K2408" s="6"/>
      <c r="L2408" s="6" t="s">
        <v>0</v>
      </c>
      <c r="M2408" s="6" t="s">
        <v>0</v>
      </c>
      <c r="N2408" s="6"/>
      <c r="O2408" s="6"/>
      <c r="P2408" s="6" t="s">
        <v>0</v>
      </c>
      <c r="Q2408" s="7">
        <f>COUNTA(E2408:P2408)-COUNTIF(C2408:P2408," ")</f>
        <v>2</v>
      </c>
      <c r="R2408" s="6"/>
      <c r="S2408" s="5"/>
      <c r="T2408" s="6" t="b">
        <v>1</v>
      </c>
    </row>
    <row r="2409" spans="1:20" ht="15.75" x14ac:dyDescent="0.25">
      <c r="A2409" s="6" t="str">
        <f>IFERROR(FIND($A$14,C2409),"")</f>
        <v/>
      </c>
      <c r="B2409" s="10" t="s">
        <v>1074</v>
      </c>
      <c r="C2409" s="9" t="s">
        <v>1073</v>
      </c>
      <c r="D2409" s="8" t="s">
        <v>25</v>
      </c>
      <c r="E2409" s="6"/>
      <c r="F2409" s="6"/>
      <c r="G2409" s="6"/>
      <c r="H2409" s="6"/>
      <c r="I2409" s="6"/>
      <c r="J2409" s="6"/>
      <c r="K2409" s="6"/>
      <c r="L2409" s="6" t="s">
        <v>0</v>
      </c>
      <c r="M2409" s="6" t="s">
        <v>1072</v>
      </c>
      <c r="N2409" s="6"/>
      <c r="O2409" s="6"/>
      <c r="P2409" s="6" t="s">
        <v>0</v>
      </c>
      <c r="Q2409" s="7">
        <f>COUNTA(E2409:P2409)-COUNTIF(C2409:P2409," ")</f>
        <v>1</v>
      </c>
      <c r="R2409" s="6"/>
      <c r="S2409" s="5"/>
      <c r="T2409" s="6" t="b">
        <v>1</v>
      </c>
    </row>
    <row r="2410" spans="1:20" ht="15.75" x14ac:dyDescent="0.25">
      <c r="A2410" s="6" t="str">
        <f>IFERROR(FIND($A$14,C2410),"")</f>
        <v/>
      </c>
      <c r="B2410" s="10" t="s">
        <v>6046</v>
      </c>
      <c r="C2410" s="9" t="s">
        <v>6043</v>
      </c>
      <c r="D2410" s="8" t="s">
        <v>14</v>
      </c>
      <c r="E2410" s="6"/>
      <c r="F2410" s="6" t="s">
        <v>6045</v>
      </c>
      <c r="G2410" s="6" t="s">
        <v>6044</v>
      </c>
      <c r="H2410" s="6"/>
      <c r="I2410" s="6" t="s">
        <v>6043</v>
      </c>
      <c r="J2410" s="6" t="s">
        <v>0</v>
      </c>
      <c r="K2410" s="6"/>
      <c r="L2410" s="6" t="s">
        <v>0</v>
      </c>
      <c r="M2410" s="6" t="s">
        <v>0</v>
      </c>
      <c r="N2410" s="6"/>
      <c r="O2410" s="6"/>
      <c r="P2410" s="6" t="s">
        <v>0</v>
      </c>
      <c r="Q2410" s="7">
        <f>COUNTA(E2410:P2410)-COUNTIF(C2410:P2410," ")</f>
        <v>3</v>
      </c>
      <c r="R2410" s="6"/>
      <c r="S2410" s="5"/>
      <c r="T2410" s="6" t="b">
        <v>1</v>
      </c>
    </row>
    <row r="2411" spans="1:20" ht="15.75" x14ac:dyDescent="0.25">
      <c r="A2411" s="6" t="str">
        <f>IFERROR(FIND($A$14,C2411),"")</f>
        <v/>
      </c>
      <c r="B2411" s="10" t="s">
        <v>18825</v>
      </c>
      <c r="C2411" s="9" t="s">
        <v>18824</v>
      </c>
      <c r="D2411" s="8" t="s">
        <v>14</v>
      </c>
      <c r="E2411" s="6"/>
      <c r="F2411" s="6" t="s">
        <v>18823</v>
      </c>
      <c r="G2411" s="6"/>
      <c r="H2411" s="6"/>
      <c r="I2411" s="6" t="s">
        <v>0</v>
      </c>
      <c r="J2411" s="6" t="s">
        <v>18822</v>
      </c>
      <c r="K2411" s="6" t="s">
        <v>18821</v>
      </c>
      <c r="L2411" s="6" t="s">
        <v>0</v>
      </c>
      <c r="M2411" s="6" t="s">
        <v>18820</v>
      </c>
      <c r="N2411" s="6"/>
      <c r="O2411" s="6"/>
      <c r="P2411" s="6" t="s">
        <v>18819</v>
      </c>
      <c r="Q2411" s="7">
        <f>COUNTA(E2411:P2411)-COUNTIF(C2411:P2411," ")</f>
        <v>5</v>
      </c>
      <c r="R2411" s="6"/>
      <c r="S2411" s="5"/>
      <c r="T2411" s="6" t="b">
        <v>1</v>
      </c>
    </row>
    <row r="2412" spans="1:20" ht="15.75" x14ac:dyDescent="0.25">
      <c r="A2412" s="6" t="str">
        <f>IFERROR(FIND($A$14,C2412),"")</f>
        <v/>
      </c>
      <c r="B2412" s="10" t="s">
        <v>6042</v>
      </c>
      <c r="C2412" s="9" t="s">
        <v>6041</v>
      </c>
      <c r="D2412" s="8" t="s">
        <v>312</v>
      </c>
      <c r="E2412" s="6"/>
      <c r="F2412" s="6"/>
      <c r="G2412" s="6" t="s">
        <v>6040</v>
      </c>
      <c r="H2412" s="6"/>
      <c r="I2412" s="6" t="s">
        <v>0</v>
      </c>
      <c r="J2412" s="6"/>
      <c r="K2412" s="6"/>
      <c r="L2412" s="6" t="s">
        <v>0</v>
      </c>
      <c r="M2412" s="6" t="s">
        <v>0</v>
      </c>
      <c r="N2412" s="6"/>
      <c r="O2412" s="6"/>
      <c r="P2412" s="6" t="s">
        <v>0</v>
      </c>
      <c r="Q2412" s="7">
        <f>COUNTA(E2412:P2412)-COUNTIF(C2412:P2412," ")</f>
        <v>1</v>
      </c>
      <c r="R2412" s="6"/>
      <c r="S2412" s="5"/>
      <c r="T2412" s="6" t="b">
        <v>1</v>
      </c>
    </row>
    <row r="2413" spans="1:20" ht="15.75" x14ac:dyDescent="0.25">
      <c r="A2413" s="6" t="str">
        <f>IFERROR(FIND($A$14,C2413),"")</f>
        <v/>
      </c>
      <c r="B2413" s="10" t="s">
        <v>18781</v>
      </c>
      <c r="C2413" s="9" t="s">
        <v>18780</v>
      </c>
      <c r="D2413" s="8" t="s">
        <v>14</v>
      </c>
      <c r="E2413" s="6"/>
      <c r="F2413" s="6" t="s">
        <v>18779</v>
      </c>
      <c r="G2413" s="6" t="s">
        <v>18778</v>
      </c>
      <c r="H2413" s="6"/>
      <c r="I2413" s="6" t="s">
        <v>18777</v>
      </c>
      <c r="J2413" s="6" t="s">
        <v>18776</v>
      </c>
      <c r="K2413" s="6" t="s">
        <v>18775</v>
      </c>
      <c r="L2413" s="6" t="s">
        <v>0</v>
      </c>
      <c r="M2413" s="6" t="s">
        <v>18774</v>
      </c>
      <c r="N2413" s="6"/>
      <c r="O2413" s="6"/>
      <c r="P2413" s="6" t="s">
        <v>0</v>
      </c>
      <c r="Q2413" s="7">
        <f>COUNTA(E2413:P2413)-COUNTIF(C2413:P2413," ")</f>
        <v>6</v>
      </c>
      <c r="R2413" s="6"/>
      <c r="S2413" s="5"/>
      <c r="T2413" s="6" t="b">
        <v>1</v>
      </c>
    </row>
    <row r="2414" spans="1:20" ht="15.75" x14ac:dyDescent="0.25">
      <c r="A2414" s="6" t="str">
        <f>IFERROR(FIND($A$14,C2414),"")</f>
        <v/>
      </c>
      <c r="B2414" s="10" t="s">
        <v>6039</v>
      </c>
      <c r="C2414" s="9" t="s">
        <v>6038</v>
      </c>
      <c r="D2414" s="8" t="s">
        <v>312</v>
      </c>
      <c r="E2414" s="6"/>
      <c r="F2414" s="6"/>
      <c r="G2414" s="6" t="s">
        <v>6037</v>
      </c>
      <c r="H2414" s="6"/>
      <c r="I2414" s="6" t="s">
        <v>6037</v>
      </c>
      <c r="J2414" s="6" t="s">
        <v>6036</v>
      </c>
      <c r="K2414" s="6"/>
      <c r="L2414" s="6" t="s">
        <v>0</v>
      </c>
      <c r="M2414" s="6" t="s">
        <v>6035</v>
      </c>
      <c r="N2414" s="6"/>
      <c r="O2414" s="6"/>
      <c r="P2414" s="6" t="s">
        <v>0</v>
      </c>
      <c r="Q2414" s="7">
        <f>COUNTA(E2414:P2414)-COUNTIF(C2414:P2414," ")</f>
        <v>4</v>
      </c>
      <c r="R2414" s="6"/>
      <c r="S2414" s="5"/>
      <c r="T2414" s="6" t="b">
        <v>1</v>
      </c>
    </row>
    <row r="2415" spans="1:20" ht="15.75" x14ac:dyDescent="0.25">
      <c r="A2415" s="6" t="str">
        <f>IFERROR(FIND($A$14,C2415),"")</f>
        <v/>
      </c>
      <c r="B2415" s="10" t="s">
        <v>6034</v>
      </c>
      <c r="C2415" s="9" t="s">
        <v>6033</v>
      </c>
      <c r="D2415" s="8" t="s">
        <v>14</v>
      </c>
      <c r="E2415" s="6"/>
      <c r="F2415" s="6" t="s">
        <v>6028</v>
      </c>
      <c r="G2415" s="6" t="s">
        <v>6032</v>
      </c>
      <c r="H2415" s="6"/>
      <c r="I2415" s="6" t="s">
        <v>6028</v>
      </c>
      <c r="J2415" s="6" t="s">
        <v>6031</v>
      </c>
      <c r="K2415" s="6"/>
      <c r="L2415" s="6" t="s">
        <v>0</v>
      </c>
      <c r="M2415" s="6" t="s">
        <v>6030</v>
      </c>
      <c r="N2415" s="6" t="s">
        <v>6029</v>
      </c>
      <c r="O2415" s="6"/>
      <c r="P2415" s="6" t="s">
        <v>6028</v>
      </c>
      <c r="Q2415" s="7">
        <f>COUNTA(E2415:P2415)-COUNTIF(C2415:P2415," ")</f>
        <v>7</v>
      </c>
      <c r="R2415" s="6"/>
      <c r="S2415" s="5"/>
      <c r="T2415" s="6" t="b">
        <v>1</v>
      </c>
    </row>
    <row r="2416" spans="1:20" ht="15.75" x14ac:dyDescent="0.25">
      <c r="A2416" s="6" t="str">
        <f>IFERROR(FIND($A$14,C2416),"")</f>
        <v/>
      </c>
      <c r="B2416" s="10" t="s">
        <v>16815</v>
      </c>
      <c r="C2416" s="9" t="s">
        <v>16814</v>
      </c>
      <c r="D2416" s="8" t="s">
        <v>312</v>
      </c>
      <c r="E2416" s="6"/>
      <c r="F2416" s="6"/>
      <c r="G2416" s="6" t="s">
        <v>16813</v>
      </c>
      <c r="H2416" s="6"/>
      <c r="I2416" s="6" t="s">
        <v>0</v>
      </c>
      <c r="J2416" s="6" t="s">
        <v>16812</v>
      </c>
      <c r="K2416" s="6"/>
      <c r="L2416" s="6" t="s">
        <v>0</v>
      </c>
      <c r="M2416" s="6" t="s">
        <v>16811</v>
      </c>
      <c r="N2416" s="6"/>
      <c r="O2416" s="6" t="s">
        <v>16810</v>
      </c>
      <c r="P2416" s="6" t="s">
        <v>16809</v>
      </c>
      <c r="Q2416" s="7">
        <f>COUNTA(E2416:P2416)-COUNTIF(C2416:P2416," ")</f>
        <v>5</v>
      </c>
      <c r="R2416" s="6"/>
      <c r="S2416" s="5" t="s">
        <v>16801</v>
      </c>
      <c r="T2416" s="6" t="b">
        <v>1</v>
      </c>
    </row>
    <row r="2417" spans="1:20" ht="15.75" x14ac:dyDescent="0.25">
      <c r="A2417" s="6" t="str">
        <f>IFERROR(FIND($A$14,C2417),"")</f>
        <v/>
      </c>
      <c r="B2417" s="10" t="s">
        <v>6027</v>
      </c>
      <c r="C2417" s="9" t="s">
        <v>6026</v>
      </c>
      <c r="D2417" s="8" t="s">
        <v>312</v>
      </c>
      <c r="E2417" s="6"/>
      <c r="F2417" s="6"/>
      <c r="G2417" s="6" t="s">
        <v>6025</v>
      </c>
      <c r="H2417" s="6"/>
      <c r="I2417" s="6" t="s">
        <v>6023</v>
      </c>
      <c r="J2417" s="6" t="s">
        <v>6024</v>
      </c>
      <c r="K2417" s="6"/>
      <c r="L2417" s="6" t="s">
        <v>0</v>
      </c>
      <c r="M2417" s="6" t="s">
        <v>6023</v>
      </c>
      <c r="N2417" s="6"/>
      <c r="O2417" s="6"/>
      <c r="P2417" s="6" t="s">
        <v>0</v>
      </c>
      <c r="Q2417" s="7">
        <f>COUNTA(E2417:P2417)-COUNTIF(C2417:P2417," ")</f>
        <v>4</v>
      </c>
      <c r="R2417" s="6"/>
      <c r="S2417" s="5"/>
      <c r="T2417" s="6" t="b">
        <v>1</v>
      </c>
    </row>
    <row r="2418" spans="1:20" ht="15.75" x14ac:dyDescent="0.25">
      <c r="A2418" s="6" t="str">
        <f>IFERROR(FIND($A$14,C2418),"")</f>
        <v/>
      </c>
      <c r="B2418" s="10" t="s">
        <v>6022</v>
      </c>
      <c r="C2418" s="9" t="s">
        <v>6021</v>
      </c>
      <c r="D2418" s="8" t="s">
        <v>14</v>
      </c>
      <c r="E2418" s="6"/>
      <c r="F2418" s="6" t="s">
        <v>6020</v>
      </c>
      <c r="G2418" s="6" t="s">
        <v>6019</v>
      </c>
      <c r="H2418" s="6"/>
      <c r="I2418" s="6" t="s">
        <v>0</v>
      </c>
      <c r="J2418" s="6" t="s">
        <v>6018</v>
      </c>
      <c r="K2418" s="6"/>
      <c r="L2418" s="6" t="s">
        <v>0</v>
      </c>
      <c r="M2418" s="6" t="s">
        <v>6017</v>
      </c>
      <c r="N2418" s="6" t="s">
        <v>6016</v>
      </c>
      <c r="O2418" s="6"/>
      <c r="P2418" s="6" t="s">
        <v>6015</v>
      </c>
      <c r="Q2418" s="7">
        <f>COUNTA(E2418:P2418)-COUNTIF(C2418:P2418," ")</f>
        <v>6</v>
      </c>
      <c r="R2418" s="6"/>
      <c r="S2418" s="5"/>
      <c r="T2418" s="6" t="b">
        <v>1</v>
      </c>
    </row>
    <row r="2419" spans="1:20" ht="15.75" x14ac:dyDescent="0.25">
      <c r="A2419" s="6" t="str">
        <f>IFERROR(FIND($A$14,C2419),"")</f>
        <v/>
      </c>
      <c r="B2419" s="10" t="s">
        <v>6014</v>
      </c>
      <c r="C2419" s="9" t="s">
        <v>6013</v>
      </c>
      <c r="D2419" s="8" t="s">
        <v>14</v>
      </c>
      <c r="E2419" s="6"/>
      <c r="F2419" s="6" t="s">
        <v>6011</v>
      </c>
      <c r="G2419" s="6" t="s">
        <v>6012</v>
      </c>
      <c r="H2419" s="6"/>
      <c r="I2419" s="6" t="s">
        <v>6011</v>
      </c>
      <c r="J2419" s="6" t="s">
        <v>6010</v>
      </c>
      <c r="K2419" s="6"/>
      <c r="L2419" s="6" t="s">
        <v>0</v>
      </c>
      <c r="M2419" s="6" t="s">
        <v>6009</v>
      </c>
      <c r="N2419" s="6"/>
      <c r="O2419" s="6"/>
      <c r="P2419" s="6" t="s">
        <v>0</v>
      </c>
      <c r="Q2419" s="7">
        <f>COUNTA(E2419:P2419)-COUNTIF(C2419:P2419," ")</f>
        <v>5</v>
      </c>
      <c r="R2419" s="6"/>
      <c r="S2419" s="5"/>
      <c r="T2419" s="6" t="b">
        <v>1</v>
      </c>
    </row>
    <row r="2420" spans="1:20" ht="15.75" x14ac:dyDescent="0.25">
      <c r="A2420" s="6" t="str">
        <f>IFERROR(FIND($A$14,C2420),"")</f>
        <v/>
      </c>
      <c r="B2420" s="10" t="s">
        <v>18818</v>
      </c>
      <c r="C2420" s="9" t="s">
        <v>18817</v>
      </c>
      <c r="D2420" s="8" t="s">
        <v>14</v>
      </c>
      <c r="E2420" s="6"/>
      <c r="F2420" s="6" t="s">
        <v>18816</v>
      </c>
      <c r="G2420" s="6" t="s">
        <v>18815</v>
      </c>
      <c r="H2420" s="6"/>
      <c r="I2420" s="6" t="s">
        <v>18814</v>
      </c>
      <c r="J2420" s="6" t="s">
        <v>18813</v>
      </c>
      <c r="K2420" s="6" t="s">
        <v>18812</v>
      </c>
      <c r="L2420" s="6" t="s">
        <v>0</v>
      </c>
      <c r="M2420" s="6" t="s">
        <v>18811</v>
      </c>
      <c r="N2420" s="6" t="s">
        <v>18810</v>
      </c>
      <c r="O2420" s="6" t="s">
        <v>18809</v>
      </c>
      <c r="P2420" s="6" t="s">
        <v>18808</v>
      </c>
      <c r="Q2420" s="7">
        <f>COUNTA(E2420:P2420)-COUNTIF(C2420:P2420," ")</f>
        <v>9</v>
      </c>
      <c r="R2420" s="6"/>
      <c r="S2420" s="5"/>
      <c r="T2420" s="6" t="b">
        <v>1</v>
      </c>
    </row>
    <row r="2421" spans="1:20" ht="15.75" x14ac:dyDescent="0.25">
      <c r="A2421" s="6" t="str">
        <f>IFERROR(FIND($A$14,C2421),"")</f>
        <v/>
      </c>
      <c r="B2421" s="10" t="s">
        <v>6004</v>
      </c>
      <c r="C2421" s="9" t="s">
        <v>6003</v>
      </c>
      <c r="D2421" s="8" t="s">
        <v>14</v>
      </c>
      <c r="E2421" s="6"/>
      <c r="F2421" s="6" t="s">
        <v>6001</v>
      </c>
      <c r="G2421" s="6" t="s">
        <v>6002</v>
      </c>
      <c r="H2421" s="6"/>
      <c r="I2421" s="6" t="s">
        <v>6002</v>
      </c>
      <c r="J2421" s="6" t="s">
        <v>6001</v>
      </c>
      <c r="K2421" s="6"/>
      <c r="L2421" s="6" t="s">
        <v>0</v>
      </c>
      <c r="M2421" s="6" t="s">
        <v>6001</v>
      </c>
      <c r="N2421" s="6" t="s">
        <v>6000</v>
      </c>
      <c r="O2421" s="6"/>
      <c r="P2421" s="6" t="s">
        <v>0</v>
      </c>
      <c r="Q2421" s="7">
        <f>COUNTA(E2421:P2421)-COUNTIF(C2421:P2421," ")</f>
        <v>6</v>
      </c>
      <c r="R2421" s="6"/>
      <c r="S2421" s="5"/>
      <c r="T2421" s="6" t="b">
        <v>1</v>
      </c>
    </row>
    <row r="2422" spans="1:20" ht="15.75" x14ac:dyDescent="0.25">
      <c r="A2422" s="6" t="str">
        <f>IFERROR(FIND($A$14,C2422),"")</f>
        <v/>
      </c>
      <c r="B2422" s="10" t="s">
        <v>5999</v>
      </c>
      <c r="C2422" s="9" t="s">
        <v>5998</v>
      </c>
      <c r="D2422" s="8" t="s">
        <v>312</v>
      </c>
      <c r="E2422" s="6"/>
      <c r="F2422" s="6"/>
      <c r="G2422" s="6" t="s">
        <v>5997</v>
      </c>
      <c r="H2422" s="6"/>
      <c r="I2422" s="6" t="s">
        <v>0</v>
      </c>
      <c r="J2422" s="6"/>
      <c r="K2422" s="6"/>
      <c r="L2422" s="6" t="s">
        <v>0</v>
      </c>
      <c r="M2422" s="6" t="s">
        <v>5997</v>
      </c>
      <c r="N2422" s="6"/>
      <c r="O2422" s="6"/>
      <c r="P2422" s="6" t="s">
        <v>0</v>
      </c>
      <c r="Q2422" s="7">
        <f>COUNTA(E2422:P2422)-COUNTIF(C2422:P2422," ")</f>
        <v>2</v>
      </c>
      <c r="R2422" s="6"/>
      <c r="S2422" s="5"/>
      <c r="T2422" s="6" t="b">
        <v>1</v>
      </c>
    </row>
    <row r="2423" spans="1:20" ht="15.75" x14ac:dyDescent="0.25">
      <c r="A2423" s="6" t="str">
        <f>IFERROR(FIND($A$14,C2423),"")</f>
        <v/>
      </c>
      <c r="B2423" s="10" t="s">
        <v>5996</v>
      </c>
      <c r="C2423" s="9" t="s">
        <v>5995</v>
      </c>
      <c r="D2423" s="8" t="s">
        <v>312</v>
      </c>
      <c r="E2423" s="6"/>
      <c r="F2423" s="6"/>
      <c r="G2423" s="6" t="s">
        <v>5994</v>
      </c>
      <c r="H2423" s="6"/>
      <c r="I2423" s="6" t="s">
        <v>0</v>
      </c>
      <c r="J2423" s="6"/>
      <c r="K2423" s="6"/>
      <c r="L2423" s="6" t="s">
        <v>0</v>
      </c>
      <c r="M2423" s="6" t="s">
        <v>0</v>
      </c>
      <c r="N2423" s="6"/>
      <c r="O2423" s="6"/>
      <c r="P2423" s="6" t="s">
        <v>0</v>
      </c>
      <c r="Q2423" s="7">
        <f>COUNTA(E2423:P2423)-COUNTIF(C2423:P2423," ")</f>
        <v>1</v>
      </c>
      <c r="R2423" s="6"/>
      <c r="S2423" s="5"/>
      <c r="T2423" s="6" t="b">
        <v>1</v>
      </c>
    </row>
    <row r="2424" spans="1:20" ht="15.75" x14ac:dyDescent="0.25">
      <c r="A2424" s="6" t="str">
        <f>IFERROR(FIND($A$14,C2424),"")</f>
        <v/>
      </c>
      <c r="B2424" s="10" t="s">
        <v>13220</v>
      </c>
      <c r="C2424" s="9" t="s">
        <v>13219</v>
      </c>
      <c r="D2424" s="8" t="s">
        <v>14</v>
      </c>
      <c r="E2424" s="6"/>
      <c r="F2424" s="6" t="s">
        <v>13218</v>
      </c>
      <c r="G2424" s="6"/>
      <c r="H2424" s="6"/>
      <c r="I2424" s="6" t="s">
        <v>13217</v>
      </c>
      <c r="J2424" s="6" t="s">
        <v>0</v>
      </c>
      <c r="K2424" s="6"/>
      <c r="L2424" s="6" t="s">
        <v>0</v>
      </c>
      <c r="M2424" s="6" t="s">
        <v>0</v>
      </c>
      <c r="N2424" s="6"/>
      <c r="O2424" s="6"/>
      <c r="P2424" s="6" t="s">
        <v>0</v>
      </c>
      <c r="Q2424" s="7">
        <f>COUNTA(E2424:P2424)-COUNTIF(C2424:P2424," ")</f>
        <v>2</v>
      </c>
      <c r="R2424" s="6"/>
      <c r="S2424" s="5"/>
      <c r="T2424" s="6" t="b">
        <v>1</v>
      </c>
    </row>
    <row r="2425" spans="1:20" ht="15.75" x14ac:dyDescent="0.25">
      <c r="A2425" s="6" t="str">
        <f>IFERROR(FIND($A$14,C2425),"")</f>
        <v/>
      </c>
      <c r="B2425" s="10" t="s">
        <v>13216</v>
      </c>
      <c r="C2425" s="9" t="s">
        <v>13215</v>
      </c>
      <c r="D2425" s="8" t="s">
        <v>14</v>
      </c>
      <c r="E2425" s="6"/>
      <c r="F2425" s="6" t="s">
        <v>13214</v>
      </c>
      <c r="G2425" s="6"/>
      <c r="H2425" s="6"/>
      <c r="I2425" s="6" t="s">
        <v>13213</v>
      </c>
      <c r="J2425" s="6" t="s">
        <v>0</v>
      </c>
      <c r="K2425" s="6"/>
      <c r="L2425" s="6" t="s">
        <v>0</v>
      </c>
      <c r="M2425" s="6" t="s">
        <v>13212</v>
      </c>
      <c r="N2425" s="6"/>
      <c r="O2425" s="6"/>
      <c r="P2425" s="6" t="s">
        <v>0</v>
      </c>
      <c r="Q2425" s="7">
        <f>COUNTA(E2425:P2425)-COUNTIF(C2425:P2425," ")</f>
        <v>3</v>
      </c>
      <c r="R2425" s="6"/>
      <c r="S2425" s="5"/>
      <c r="T2425" s="6" t="b">
        <v>1</v>
      </c>
    </row>
    <row r="2426" spans="1:20" ht="15.75" x14ac:dyDescent="0.25">
      <c r="A2426" s="6" t="str">
        <f>IFERROR(FIND($A$14,C2426),"")</f>
        <v/>
      </c>
      <c r="B2426" s="10" t="s">
        <v>18799</v>
      </c>
      <c r="C2426" s="9" t="s">
        <v>18798</v>
      </c>
      <c r="D2426" s="8" t="s">
        <v>312</v>
      </c>
      <c r="E2426" s="6"/>
      <c r="F2426" s="6"/>
      <c r="G2426" s="6" t="s">
        <v>18797</v>
      </c>
      <c r="H2426" s="6"/>
      <c r="I2426" s="6" t="s">
        <v>18796</v>
      </c>
      <c r="J2426" s="6" t="s">
        <v>18795</v>
      </c>
      <c r="K2426" s="6" t="s">
        <v>18794</v>
      </c>
      <c r="L2426" s="6" t="s">
        <v>0</v>
      </c>
      <c r="M2426" s="6" t="s">
        <v>18793</v>
      </c>
      <c r="N2426" s="6"/>
      <c r="O2426" s="6"/>
      <c r="P2426" s="6" t="s">
        <v>0</v>
      </c>
      <c r="Q2426" s="7">
        <f>COUNTA(E2426:P2426)-COUNTIF(C2426:P2426," ")</f>
        <v>5</v>
      </c>
      <c r="R2426" s="6"/>
      <c r="S2426" s="5"/>
      <c r="T2426" s="6" t="b">
        <v>1</v>
      </c>
    </row>
    <row r="2427" spans="1:20" ht="15.75" x14ac:dyDescent="0.25">
      <c r="A2427" s="6" t="str">
        <f>IFERROR(FIND($A$14,C2427),"")</f>
        <v/>
      </c>
      <c r="B2427" s="10" t="s">
        <v>18753</v>
      </c>
      <c r="C2427" s="9" t="s">
        <v>18752</v>
      </c>
      <c r="D2427" s="8" t="s">
        <v>14</v>
      </c>
      <c r="E2427" s="6"/>
      <c r="F2427" s="6" t="s">
        <v>18751</v>
      </c>
      <c r="G2427" s="6" t="s">
        <v>18750</v>
      </c>
      <c r="H2427" s="6"/>
      <c r="I2427" s="6" t="s">
        <v>0</v>
      </c>
      <c r="J2427" s="6" t="s">
        <v>18749</v>
      </c>
      <c r="K2427" s="6" t="s">
        <v>18748</v>
      </c>
      <c r="L2427" s="6" t="s">
        <v>0</v>
      </c>
      <c r="M2427" s="6" t="s">
        <v>0</v>
      </c>
      <c r="N2427" s="6"/>
      <c r="O2427" s="6"/>
      <c r="P2427" s="6" t="s">
        <v>0</v>
      </c>
      <c r="Q2427" s="7">
        <f>COUNTA(E2427:P2427)-COUNTIF(C2427:P2427," ")</f>
        <v>4</v>
      </c>
      <c r="R2427" s="6"/>
      <c r="S2427" s="5"/>
      <c r="T2427" s="6" t="b">
        <v>1</v>
      </c>
    </row>
    <row r="2428" spans="1:20" ht="15.75" x14ac:dyDescent="0.25">
      <c r="A2428" s="6" t="str">
        <f>IFERROR(FIND($A$14,C2428),"")</f>
        <v/>
      </c>
      <c r="B2428" s="10" t="s">
        <v>15230</v>
      </c>
      <c r="C2428" s="9" t="s">
        <v>15229</v>
      </c>
      <c r="D2428" s="8" t="s">
        <v>2</v>
      </c>
      <c r="E2428" s="6"/>
      <c r="F2428" s="6"/>
      <c r="G2428" s="6"/>
      <c r="H2428" s="6"/>
      <c r="I2428" s="6"/>
      <c r="J2428" s="6" t="s">
        <v>15228</v>
      </c>
      <c r="K2428" s="6"/>
      <c r="L2428" s="6" t="s">
        <v>0</v>
      </c>
      <c r="M2428" s="6" t="s">
        <v>0</v>
      </c>
      <c r="N2428" s="6" t="s">
        <v>15227</v>
      </c>
      <c r="O2428" s="6"/>
      <c r="P2428" s="6" t="s">
        <v>15226</v>
      </c>
      <c r="Q2428" s="7">
        <f>COUNTA(E2428:P2428)-COUNTIF(C2428:P2428," ")</f>
        <v>3</v>
      </c>
      <c r="R2428" s="6"/>
      <c r="S2428" s="5" t="s">
        <v>15222</v>
      </c>
      <c r="T2428" s="6" t="b">
        <v>1</v>
      </c>
    </row>
    <row r="2429" spans="1:20" ht="15.75" x14ac:dyDescent="0.25">
      <c r="A2429" s="6" t="str">
        <f>IFERROR(FIND($A$14,C2429),"")</f>
        <v/>
      </c>
      <c r="B2429" s="10" t="s">
        <v>18760</v>
      </c>
      <c r="C2429" s="9" t="s">
        <v>18758</v>
      </c>
      <c r="D2429" s="8" t="s">
        <v>14</v>
      </c>
      <c r="E2429" s="6"/>
      <c r="F2429" s="6" t="s">
        <v>18759</v>
      </c>
      <c r="G2429" s="6"/>
      <c r="H2429" s="6"/>
      <c r="I2429" s="6" t="s">
        <v>18758</v>
      </c>
      <c r="J2429" s="6" t="s">
        <v>18757</v>
      </c>
      <c r="K2429" s="6" t="s">
        <v>18756</v>
      </c>
      <c r="L2429" s="6" t="s">
        <v>0</v>
      </c>
      <c r="M2429" s="6" t="s">
        <v>0</v>
      </c>
      <c r="N2429" s="6" t="s">
        <v>18755</v>
      </c>
      <c r="O2429" s="6"/>
      <c r="P2429" s="6" t="s">
        <v>18754</v>
      </c>
      <c r="Q2429" s="7">
        <f>COUNTA(E2429:P2429)-COUNTIF(C2429:P2429," ")</f>
        <v>6</v>
      </c>
      <c r="R2429" s="6"/>
      <c r="S2429" s="5"/>
      <c r="T2429" s="6" t="b">
        <v>1</v>
      </c>
    </row>
    <row r="2430" spans="1:20" ht="15.75" x14ac:dyDescent="0.25">
      <c r="A2430" s="6" t="str">
        <f>IFERROR(FIND($A$14,C2430),"")</f>
        <v/>
      </c>
      <c r="B2430" s="10" t="s">
        <v>13211</v>
      </c>
      <c r="C2430" s="9" t="s">
        <v>13209</v>
      </c>
      <c r="D2430" s="8" t="s">
        <v>14</v>
      </c>
      <c r="E2430" s="6"/>
      <c r="F2430" s="6" t="s">
        <v>13210</v>
      </c>
      <c r="G2430" s="6"/>
      <c r="H2430" s="6"/>
      <c r="I2430" s="6" t="s">
        <v>0</v>
      </c>
      <c r="J2430" s="6" t="s">
        <v>13209</v>
      </c>
      <c r="K2430" s="6"/>
      <c r="L2430" s="6" t="s">
        <v>0</v>
      </c>
      <c r="M2430" s="6" t="s">
        <v>13208</v>
      </c>
      <c r="N2430" s="6"/>
      <c r="O2430" s="6"/>
      <c r="P2430" s="6" t="s">
        <v>0</v>
      </c>
      <c r="Q2430" s="7">
        <f>COUNTA(E2430:P2430)-COUNTIF(C2430:P2430," ")</f>
        <v>3</v>
      </c>
      <c r="R2430" s="6"/>
      <c r="S2430" s="5"/>
      <c r="T2430" s="6" t="b">
        <v>1</v>
      </c>
    </row>
    <row r="2431" spans="1:20" ht="15.75" x14ac:dyDescent="0.25">
      <c r="A2431" s="6" t="str">
        <f>IFERROR(FIND($A$14,C2431),"")</f>
        <v/>
      </c>
      <c r="B2431" s="10" t="s">
        <v>13207</v>
      </c>
      <c r="C2431" s="9" t="s">
        <v>13206</v>
      </c>
      <c r="D2431" s="8" t="s">
        <v>14</v>
      </c>
      <c r="E2431" s="6"/>
      <c r="F2431" s="6" t="s">
        <v>13205</v>
      </c>
      <c r="G2431" s="6"/>
      <c r="H2431" s="6"/>
      <c r="I2431" s="6" t="s">
        <v>0</v>
      </c>
      <c r="J2431" s="6" t="s">
        <v>0</v>
      </c>
      <c r="K2431" s="6"/>
      <c r="L2431" s="6" t="s">
        <v>0</v>
      </c>
      <c r="M2431" s="6" t="s">
        <v>0</v>
      </c>
      <c r="N2431" s="6"/>
      <c r="O2431" s="6"/>
      <c r="P2431" s="6" t="s">
        <v>0</v>
      </c>
      <c r="Q2431" s="7">
        <f>COUNTA(E2431:P2431)-COUNTIF(C2431:P2431," ")</f>
        <v>1</v>
      </c>
      <c r="R2431" s="6"/>
      <c r="S2431" s="5"/>
      <c r="T2431" s="6" t="b">
        <v>1</v>
      </c>
    </row>
    <row r="2432" spans="1:20" ht="15.75" x14ac:dyDescent="0.25">
      <c r="A2432" s="6" t="str">
        <f>IFERROR(FIND($A$14,C2432),"")</f>
        <v/>
      </c>
      <c r="B2432" s="10" t="s">
        <v>18773</v>
      </c>
      <c r="C2432" s="9" t="s">
        <v>18772</v>
      </c>
      <c r="D2432" s="8" t="s">
        <v>2</v>
      </c>
      <c r="E2432" s="6"/>
      <c r="F2432" s="6"/>
      <c r="G2432" s="6"/>
      <c r="H2432" s="6"/>
      <c r="I2432" s="6"/>
      <c r="J2432" s="6" t="s">
        <v>18772</v>
      </c>
      <c r="K2432" s="6" t="s">
        <v>18771</v>
      </c>
      <c r="L2432" s="6" t="s">
        <v>0</v>
      </c>
      <c r="M2432" s="6" t="s">
        <v>0</v>
      </c>
      <c r="N2432" s="6"/>
      <c r="O2432" s="6"/>
      <c r="P2432" s="6" t="s">
        <v>0</v>
      </c>
      <c r="Q2432" s="7">
        <f>COUNTA(E2432:P2432)-COUNTIF(C2432:P2432," ")</f>
        <v>2</v>
      </c>
      <c r="R2432" s="6"/>
      <c r="S2432" s="5"/>
      <c r="T2432" s="6" t="b">
        <v>1</v>
      </c>
    </row>
    <row r="2433" spans="1:20" ht="15.75" x14ac:dyDescent="0.25">
      <c r="A2433" s="6" t="str">
        <f>IFERROR(FIND($A$14,C2433),"")</f>
        <v/>
      </c>
      <c r="B2433" s="10" t="s">
        <v>1071</v>
      </c>
      <c r="C2433" s="9" t="s">
        <v>1070</v>
      </c>
      <c r="D2433" s="8" t="s">
        <v>14</v>
      </c>
      <c r="E2433" s="6"/>
      <c r="F2433" s="6" t="s">
        <v>13</v>
      </c>
      <c r="G2433" s="6"/>
      <c r="H2433" s="6"/>
      <c r="I2433" s="6"/>
      <c r="J2433" s="6"/>
      <c r="K2433" s="6"/>
      <c r="L2433" s="6" t="s">
        <v>0</v>
      </c>
      <c r="M2433" s="6" t="s">
        <v>1069</v>
      </c>
      <c r="N2433" s="6"/>
      <c r="O2433" s="6"/>
      <c r="P2433" s="6" t="s">
        <v>0</v>
      </c>
      <c r="Q2433" s="7">
        <f>COUNTA(E2433:P2433)-COUNTIF(C2433:P2433," ")</f>
        <v>2</v>
      </c>
      <c r="R2433" s="6"/>
      <c r="S2433" s="5"/>
      <c r="T2433" s="6" t="b">
        <v>1</v>
      </c>
    </row>
    <row r="2434" spans="1:20" ht="15.75" x14ac:dyDescent="0.25">
      <c r="A2434" s="6" t="str">
        <f>IFERROR(FIND($A$14,C2434),"")</f>
        <v/>
      </c>
      <c r="B2434" s="10" t="s">
        <v>13204</v>
      </c>
      <c r="C2434" s="9" t="s">
        <v>13203</v>
      </c>
      <c r="D2434" s="8" t="s">
        <v>14</v>
      </c>
      <c r="E2434" s="6"/>
      <c r="F2434" s="6" t="s">
        <v>13202</v>
      </c>
      <c r="G2434" s="6"/>
      <c r="H2434" s="6"/>
      <c r="I2434" s="6" t="s">
        <v>13202</v>
      </c>
      <c r="J2434" s="6" t="s">
        <v>0</v>
      </c>
      <c r="K2434" s="6"/>
      <c r="L2434" s="6" t="s">
        <v>0</v>
      </c>
      <c r="M2434" s="6" t="s">
        <v>0</v>
      </c>
      <c r="N2434" s="6"/>
      <c r="O2434" s="6"/>
      <c r="P2434" s="6" t="s">
        <v>0</v>
      </c>
      <c r="Q2434" s="7">
        <f>COUNTA(E2434:P2434)-COUNTIF(C2434:P2434," ")</f>
        <v>2</v>
      </c>
      <c r="R2434" s="6"/>
      <c r="S2434" s="5"/>
      <c r="T2434" s="6" t="b">
        <v>1</v>
      </c>
    </row>
    <row r="2435" spans="1:20" ht="15.75" x14ac:dyDescent="0.25">
      <c r="A2435" s="6" t="str">
        <f>IFERROR(FIND($A$14,C2435),"")</f>
        <v/>
      </c>
      <c r="B2435" s="10" t="s">
        <v>5993</v>
      </c>
      <c r="C2435" s="9" t="s">
        <v>5992</v>
      </c>
      <c r="D2435" s="8" t="s">
        <v>312</v>
      </c>
      <c r="E2435" s="6"/>
      <c r="F2435" s="6"/>
      <c r="G2435" s="6" t="s">
        <v>5991</v>
      </c>
      <c r="H2435" s="6"/>
      <c r="I2435" s="6" t="s">
        <v>0</v>
      </c>
      <c r="J2435" s="6"/>
      <c r="K2435" s="6"/>
      <c r="L2435" s="6" t="s">
        <v>0</v>
      </c>
      <c r="M2435" s="6" t="s">
        <v>5990</v>
      </c>
      <c r="N2435" s="6"/>
      <c r="O2435" s="6"/>
      <c r="P2435" s="6" t="s">
        <v>0</v>
      </c>
      <c r="Q2435" s="7">
        <f>COUNTA(E2435:P2435)-COUNTIF(C2435:P2435," ")</f>
        <v>2</v>
      </c>
      <c r="R2435" s="6"/>
      <c r="S2435" s="5"/>
      <c r="T2435" s="6" t="b">
        <v>1</v>
      </c>
    </row>
    <row r="2436" spans="1:20" ht="15.75" x14ac:dyDescent="0.25">
      <c r="A2436" s="6" t="str">
        <f>IFERROR(FIND($A$14,C2436),"")</f>
        <v/>
      </c>
      <c r="B2436" s="10" t="s">
        <v>5989</v>
      </c>
      <c r="C2436" s="9" t="s">
        <v>5988</v>
      </c>
      <c r="D2436" s="8" t="s">
        <v>312</v>
      </c>
      <c r="E2436" s="6"/>
      <c r="F2436" s="6"/>
      <c r="G2436" s="6" t="s">
        <v>5987</v>
      </c>
      <c r="H2436" s="6"/>
      <c r="I2436" s="6" t="s">
        <v>0</v>
      </c>
      <c r="J2436" s="6" t="s">
        <v>5986</v>
      </c>
      <c r="K2436" s="6"/>
      <c r="L2436" s="6" t="s">
        <v>0</v>
      </c>
      <c r="M2436" s="6" t="s">
        <v>5985</v>
      </c>
      <c r="N2436" s="6" t="s">
        <v>5984</v>
      </c>
      <c r="O2436" s="6"/>
      <c r="P2436" s="6" t="s">
        <v>5983</v>
      </c>
      <c r="Q2436" s="7">
        <f>COUNTA(E2436:P2436)-COUNTIF(C2436:P2436," ")</f>
        <v>5</v>
      </c>
      <c r="R2436" s="6"/>
      <c r="S2436" s="5"/>
      <c r="T2436" s="6" t="b">
        <v>1</v>
      </c>
    </row>
    <row r="2437" spans="1:20" ht="15.75" x14ac:dyDescent="0.25">
      <c r="A2437" s="6" t="str">
        <f>IFERROR(FIND($A$14,C2437),"")</f>
        <v/>
      </c>
      <c r="B2437" s="10" t="s">
        <v>13201</v>
      </c>
      <c r="C2437" s="9" t="s">
        <v>13200</v>
      </c>
      <c r="D2437" s="8" t="s">
        <v>14</v>
      </c>
      <c r="E2437" s="6"/>
      <c r="F2437" s="6" t="s">
        <v>13199</v>
      </c>
      <c r="G2437" s="6"/>
      <c r="H2437" s="6"/>
      <c r="I2437" s="6" t="s">
        <v>0</v>
      </c>
      <c r="J2437" s="6" t="s">
        <v>0</v>
      </c>
      <c r="K2437" s="6"/>
      <c r="L2437" s="6" t="s">
        <v>0</v>
      </c>
      <c r="M2437" s="6" t="s">
        <v>13198</v>
      </c>
      <c r="N2437" s="6" t="s">
        <v>13197</v>
      </c>
      <c r="O2437" s="6"/>
      <c r="P2437" s="6" t="s">
        <v>13196</v>
      </c>
      <c r="Q2437" s="7">
        <f>COUNTA(E2437:P2437)-COUNTIF(C2437:P2437," ")</f>
        <v>4</v>
      </c>
      <c r="R2437" s="6"/>
      <c r="S2437" s="5"/>
      <c r="T2437" s="6" t="b">
        <v>1</v>
      </c>
    </row>
    <row r="2438" spans="1:20" ht="15.75" x14ac:dyDescent="0.25">
      <c r="A2438" s="6" t="str">
        <f>IFERROR(FIND($A$14,C2438),"")</f>
        <v/>
      </c>
      <c r="B2438" s="10" t="s">
        <v>16188</v>
      </c>
      <c r="C2438" s="9" t="s">
        <v>16187</v>
      </c>
      <c r="D2438" s="8" t="s">
        <v>312</v>
      </c>
      <c r="E2438" s="6"/>
      <c r="F2438" s="6"/>
      <c r="G2438" s="6" t="s">
        <v>16186</v>
      </c>
      <c r="H2438" s="6"/>
      <c r="I2438" s="6" t="s">
        <v>16185</v>
      </c>
      <c r="J2438" s="6" t="s">
        <v>16184</v>
      </c>
      <c r="K2438" s="6"/>
      <c r="L2438" s="6" t="s">
        <v>0</v>
      </c>
      <c r="M2438" s="6" t="s">
        <v>0</v>
      </c>
      <c r="N2438" s="6" t="s">
        <v>16183</v>
      </c>
      <c r="O2438" s="6" t="s">
        <v>16182</v>
      </c>
      <c r="P2438" s="6" t="s">
        <v>16181</v>
      </c>
      <c r="Q2438" s="7">
        <f>COUNTA(E2438:P2438)-COUNTIF(C2438:P2438," ")</f>
        <v>6</v>
      </c>
      <c r="R2438" s="6"/>
      <c r="S2438" s="5" t="s">
        <v>16157</v>
      </c>
      <c r="T2438" s="6" t="b">
        <v>1</v>
      </c>
    </row>
    <row r="2439" spans="1:20" ht="15.75" x14ac:dyDescent="0.25">
      <c r="A2439" s="6" t="str">
        <f>IFERROR(FIND($A$14,C2439),"")</f>
        <v/>
      </c>
      <c r="B2439" s="10" t="s">
        <v>5982</v>
      </c>
      <c r="C2439" s="9" t="s">
        <v>5981</v>
      </c>
      <c r="D2439" s="8" t="s">
        <v>14</v>
      </c>
      <c r="E2439" s="6"/>
      <c r="F2439" s="6" t="s">
        <v>5980</v>
      </c>
      <c r="G2439" s="6" t="s">
        <v>5978</v>
      </c>
      <c r="H2439" s="6"/>
      <c r="I2439" s="6" t="s">
        <v>5979</v>
      </c>
      <c r="J2439" s="6" t="s">
        <v>0</v>
      </c>
      <c r="K2439" s="6"/>
      <c r="L2439" s="6" t="s">
        <v>0</v>
      </c>
      <c r="M2439" s="6" t="s">
        <v>5978</v>
      </c>
      <c r="N2439" s="6"/>
      <c r="O2439" s="6"/>
      <c r="P2439" s="6" t="s">
        <v>0</v>
      </c>
      <c r="Q2439" s="7">
        <f>COUNTA(E2439:P2439)-COUNTIF(C2439:P2439," ")</f>
        <v>4</v>
      </c>
      <c r="R2439" s="6"/>
      <c r="S2439" s="5"/>
      <c r="T2439" s="6" t="b">
        <v>1</v>
      </c>
    </row>
    <row r="2440" spans="1:20" ht="15.75" x14ac:dyDescent="0.25">
      <c r="A2440" s="6" t="str">
        <f>IFERROR(FIND($A$14,C2440),"")</f>
        <v/>
      </c>
      <c r="B2440" s="10" t="s">
        <v>5971</v>
      </c>
      <c r="C2440" s="9" t="s">
        <v>5970</v>
      </c>
      <c r="D2440" s="8" t="s">
        <v>14</v>
      </c>
      <c r="E2440" s="6"/>
      <c r="F2440" s="6" t="s">
        <v>5969</v>
      </c>
      <c r="G2440" s="6" t="s">
        <v>5968</v>
      </c>
      <c r="H2440" s="6"/>
      <c r="I2440" s="6" t="s">
        <v>0</v>
      </c>
      <c r="J2440" s="6" t="s">
        <v>0</v>
      </c>
      <c r="K2440" s="6"/>
      <c r="L2440" s="6" t="s">
        <v>0</v>
      </c>
      <c r="M2440" s="6" t="s">
        <v>5967</v>
      </c>
      <c r="N2440" s="6"/>
      <c r="O2440" s="6"/>
      <c r="P2440" s="6" t="s">
        <v>0</v>
      </c>
      <c r="Q2440" s="7">
        <f>COUNTA(E2440:P2440)-COUNTIF(C2440:P2440," ")</f>
        <v>3</v>
      </c>
      <c r="R2440" s="6"/>
      <c r="S2440" s="5"/>
      <c r="T2440" s="6" t="b">
        <v>1</v>
      </c>
    </row>
    <row r="2441" spans="1:20" ht="15.75" x14ac:dyDescent="0.25">
      <c r="A2441" s="6" t="str">
        <f>IFERROR(FIND($A$14,C2441),"")</f>
        <v/>
      </c>
      <c r="B2441" s="10" t="s">
        <v>5977</v>
      </c>
      <c r="C2441" s="9" t="s">
        <v>5976</v>
      </c>
      <c r="D2441" s="8" t="s">
        <v>14</v>
      </c>
      <c r="E2441" s="6"/>
      <c r="F2441" s="6" t="s">
        <v>5975</v>
      </c>
      <c r="G2441" s="6" t="s">
        <v>5974</v>
      </c>
      <c r="H2441" s="6"/>
      <c r="I2441" s="6" t="s">
        <v>0</v>
      </c>
      <c r="J2441" s="6" t="s">
        <v>5973</v>
      </c>
      <c r="K2441" s="6"/>
      <c r="L2441" s="6" t="s">
        <v>0</v>
      </c>
      <c r="M2441" s="6" t="s">
        <v>5972</v>
      </c>
      <c r="N2441" s="6"/>
      <c r="O2441" s="6"/>
      <c r="P2441" s="6" t="s">
        <v>0</v>
      </c>
      <c r="Q2441" s="7">
        <f>COUNTA(E2441:P2441)-COUNTIF(C2441:P2441," ")</f>
        <v>4</v>
      </c>
      <c r="R2441" s="6"/>
      <c r="S2441" s="5"/>
      <c r="T2441" s="6" t="b">
        <v>1</v>
      </c>
    </row>
    <row r="2442" spans="1:20" ht="15.75" x14ac:dyDescent="0.25">
      <c r="A2442" s="6" t="str">
        <f>IFERROR(FIND($A$14,C2442),"")</f>
        <v/>
      </c>
      <c r="B2442" s="10" t="s">
        <v>5966</v>
      </c>
      <c r="C2442" s="9" t="s">
        <v>5965</v>
      </c>
      <c r="D2442" s="8" t="s">
        <v>14</v>
      </c>
      <c r="E2442" s="6"/>
      <c r="F2442" s="6" t="s">
        <v>5964</v>
      </c>
      <c r="G2442" s="6" t="s">
        <v>5963</v>
      </c>
      <c r="H2442" s="6"/>
      <c r="I2442" s="6" t="s">
        <v>0</v>
      </c>
      <c r="J2442" s="6" t="s">
        <v>0</v>
      </c>
      <c r="K2442" s="6"/>
      <c r="L2442" s="6" t="s">
        <v>0</v>
      </c>
      <c r="M2442" s="6" t="s">
        <v>5962</v>
      </c>
      <c r="N2442" s="6"/>
      <c r="O2442" s="6"/>
      <c r="P2442" s="6" t="s">
        <v>0</v>
      </c>
      <c r="Q2442" s="7">
        <f>COUNTA(E2442:P2442)-COUNTIF(C2442:P2442," ")</f>
        <v>3</v>
      </c>
      <c r="R2442" s="6"/>
      <c r="S2442" s="5"/>
      <c r="T2442" s="6" t="b">
        <v>1</v>
      </c>
    </row>
    <row r="2443" spans="1:20" ht="15.75" x14ac:dyDescent="0.25">
      <c r="A2443" s="6" t="str">
        <f>IFERROR(FIND($A$14,C2443),"")</f>
        <v/>
      </c>
      <c r="B2443" s="10" t="s">
        <v>5961</v>
      </c>
      <c r="C2443" s="9" t="s">
        <v>5960</v>
      </c>
      <c r="D2443" s="8" t="s">
        <v>312</v>
      </c>
      <c r="E2443" s="6"/>
      <c r="F2443" s="6"/>
      <c r="G2443" s="6" t="s">
        <v>5959</v>
      </c>
      <c r="H2443" s="6"/>
      <c r="I2443" s="6" t="s">
        <v>0</v>
      </c>
      <c r="J2443" s="6"/>
      <c r="K2443" s="6"/>
      <c r="L2443" s="6" t="s">
        <v>0</v>
      </c>
      <c r="M2443" s="6" t="s">
        <v>0</v>
      </c>
      <c r="N2443" s="6"/>
      <c r="O2443" s="6"/>
      <c r="P2443" s="6" t="s">
        <v>0</v>
      </c>
      <c r="Q2443" s="7">
        <f>COUNTA(E2443:P2443)-COUNTIF(C2443:P2443," ")</f>
        <v>1</v>
      </c>
      <c r="R2443" s="6"/>
      <c r="S2443" s="5"/>
      <c r="T2443" s="6" t="b">
        <v>1</v>
      </c>
    </row>
    <row r="2444" spans="1:20" ht="15.75" x14ac:dyDescent="0.25">
      <c r="A2444" s="6" t="str">
        <f>IFERROR(FIND($A$14,C2444),"")</f>
        <v/>
      </c>
      <c r="B2444" s="10" t="s">
        <v>16969</v>
      </c>
      <c r="C2444" s="9" t="s">
        <v>16966</v>
      </c>
      <c r="D2444" s="8" t="s">
        <v>14</v>
      </c>
      <c r="E2444" s="6"/>
      <c r="F2444" s="6" t="s">
        <v>16968</v>
      </c>
      <c r="G2444" s="6" t="s">
        <v>16967</v>
      </c>
      <c r="H2444" s="6"/>
      <c r="I2444" s="6" t="s">
        <v>16966</v>
      </c>
      <c r="J2444" s="6" t="s">
        <v>0</v>
      </c>
      <c r="K2444" s="6"/>
      <c r="L2444" s="6" t="s">
        <v>0</v>
      </c>
      <c r="M2444" s="6" t="s">
        <v>16965</v>
      </c>
      <c r="N2444" s="6"/>
      <c r="O2444" s="6" t="s">
        <v>16965</v>
      </c>
      <c r="P2444" s="6" t="s">
        <v>0</v>
      </c>
      <c r="Q2444" s="7">
        <f>COUNTA(E2444:P2444)-COUNTIF(C2444:P2444," ")</f>
        <v>5</v>
      </c>
      <c r="R2444" s="6"/>
      <c r="S2444" s="5" t="s">
        <v>16913</v>
      </c>
      <c r="T2444" s="6" t="b">
        <v>1</v>
      </c>
    </row>
    <row r="2445" spans="1:20" ht="15.75" x14ac:dyDescent="0.25">
      <c r="A2445" s="6" t="str">
        <f>IFERROR(FIND($A$14,C2445),"")</f>
        <v/>
      </c>
      <c r="B2445" s="10" t="s">
        <v>5929</v>
      </c>
      <c r="C2445" s="9" t="s">
        <v>5928</v>
      </c>
      <c r="D2445" s="8" t="s">
        <v>14</v>
      </c>
      <c r="E2445" s="6"/>
      <c r="F2445" s="6" t="s">
        <v>5927</v>
      </c>
      <c r="G2445" s="6" t="s">
        <v>5926</v>
      </c>
      <c r="H2445" s="6"/>
      <c r="I2445" s="6" t="s">
        <v>5925</v>
      </c>
      <c r="J2445" s="6" t="s">
        <v>0</v>
      </c>
      <c r="K2445" s="6"/>
      <c r="L2445" s="6" t="s">
        <v>0</v>
      </c>
      <c r="M2445" s="6" t="s">
        <v>5924</v>
      </c>
      <c r="N2445" s="6"/>
      <c r="O2445" s="6"/>
      <c r="P2445" s="6" t="s">
        <v>0</v>
      </c>
      <c r="Q2445" s="7">
        <f>COUNTA(E2445:P2445)-COUNTIF(C2445:P2445," ")</f>
        <v>4</v>
      </c>
      <c r="R2445" s="6"/>
      <c r="S2445" s="5"/>
      <c r="T2445" s="6" t="b">
        <v>1</v>
      </c>
    </row>
    <row r="2446" spans="1:20" ht="15.75" x14ac:dyDescent="0.25">
      <c r="A2446" s="6" t="str">
        <f>IFERROR(FIND($A$14,C2446),"")</f>
        <v/>
      </c>
      <c r="B2446" s="10" t="s">
        <v>16610</v>
      </c>
      <c r="C2446" s="9" t="s">
        <v>16609</v>
      </c>
      <c r="D2446" s="8" t="s">
        <v>14</v>
      </c>
      <c r="E2446" s="6"/>
      <c r="F2446" s="6" t="s">
        <v>16608</v>
      </c>
      <c r="G2446" s="6"/>
      <c r="H2446" s="6"/>
      <c r="I2446" s="6" t="s">
        <v>16608</v>
      </c>
      <c r="J2446" s="6" t="s">
        <v>0</v>
      </c>
      <c r="K2446" s="6"/>
      <c r="L2446" s="6" t="s">
        <v>0</v>
      </c>
      <c r="M2446" s="6" t="s">
        <v>16607</v>
      </c>
      <c r="N2446" s="6"/>
      <c r="O2446" s="6"/>
      <c r="P2446" s="6" t="s">
        <v>0</v>
      </c>
      <c r="Q2446" s="7">
        <f>COUNTA(E2446:P2446)-COUNTIF(C2446:P2446," ")</f>
        <v>3</v>
      </c>
      <c r="R2446" s="6"/>
      <c r="S2446" s="5" t="s">
        <v>16555</v>
      </c>
      <c r="T2446" s="6" t="b">
        <v>1</v>
      </c>
    </row>
    <row r="2447" spans="1:20" ht="15.75" x14ac:dyDescent="0.25">
      <c r="A2447" s="6" t="str">
        <f>IFERROR(FIND($A$14,C2447),"")</f>
        <v/>
      </c>
      <c r="B2447" s="10" t="s">
        <v>5899</v>
      </c>
      <c r="C2447" s="9" t="s">
        <v>5898</v>
      </c>
      <c r="D2447" s="8" t="s">
        <v>14</v>
      </c>
      <c r="E2447" s="6"/>
      <c r="F2447" s="6" t="s">
        <v>5897</v>
      </c>
      <c r="G2447" s="6" t="s">
        <v>5896</v>
      </c>
      <c r="H2447" s="6"/>
      <c r="I2447" s="6" t="s">
        <v>5895</v>
      </c>
      <c r="J2447" s="6" t="s">
        <v>0</v>
      </c>
      <c r="K2447" s="6"/>
      <c r="L2447" s="6" t="s">
        <v>0</v>
      </c>
      <c r="M2447" s="6" t="s">
        <v>5894</v>
      </c>
      <c r="N2447" s="6"/>
      <c r="O2447" s="6"/>
      <c r="P2447" s="6" t="s">
        <v>0</v>
      </c>
      <c r="Q2447" s="7">
        <f>COUNTA(E2447:P2447)-COUNTIF(C2447:P2447," ")</f>
        <v>4</v>
      </c>
      <c r="R2447" s="6"/>
      <c r="S2447" s="5"/>
      <c r="T2447" s="6" t="b">
        <v>1</v>
      </c>
    </row>
    <row r="2448" spans="1:20" ht="15.75" x14ac:dyDescent="0.25">
      <c r="A2448" s="6" t="str">
        <f>IFERROR(FIND($A$14,C2448),"")</f>
        <v/>
      </c>
      <c r="B2448" s="10" t="s">
        <v>5913</v>
      </c>
      <c r="C2448" s="9" t="s">
        <v>5912</v>
      </c>
      <c r="D2448" s="8" t="s">
        <v>312</v>
      </c>
      <c r="E2448" s="6"/>
      <c r="F2448" s="6"/>
      <c r="G2448" s="6" t="s">
        <v>5911</v>
      </c>
      <c r="H2448" s="6"/>
      <c r="I2448" s="6" t="s">
        <v>5910</v>
      </c>
      <c r="J2448" s="6"/>
      <c r="K2448" s="6"/>
      <c r="L2448" s="6" t="s">
        <v>0</v>
      </c>
      <c r="M2448" s="6" t="s">
        <v>5909</v>
      </c>
      <c r="N2448" s="6" t="s">
        <v>5908</v>
      </c>
      <c r="O2448" s="6" t="s">
        <v>5907</v>
      </c>
      <c r="P2448" s="6" t="s">
        <v>5906</v>
      </c>
      <c r="Q2448" s="7">
        <f>COUNTA(E2448:P2448)-COUNTIF(C2448:P2448," ")</f>
        <v>6</v>
      </c>
      <c r="R2448" s="6"/>
      <c r="S2448" s="5"/>
      <c r="T2448" s="6" t="b">
        <v>1</v>
      </c>
    </row>
    <row r="2449" spans="1:20" ht="15.75" x14ac:dyDescent="0.25">
      <c r="A2449" s="6" t="str">
        <f>IFERROR(FIND($A$14,C2449),"")</f>
        <v/>
      </c>
      <c r="B2449" s="10" t="s">
        <v>5905</v>
      </c>
      <c r="C2449" s="9" t="s">
        <v>5904</v>
      </c>
      <c r="D2449" s="8" t="s">
        <v>312</v>
      </c>
      <c r="E2449" s="6"/>
      <c r="F2449" s="6"/>
      <c r="G2449" s="6" t="s">
        <v>5903</v>
      </c>
      <c r="H2449" s="6"/>
      <c r="I2449" s="6" t="s">
        <v>0</v>
      </c>
      <c r="J2449" s="6"/>
      <c r="K2449" s="6"/>
      <c r="L2449" s="6" t="s">
        <v>0</v>
      </c>
      <c r="M2449" s="6" t="s">
        <v>5902</v>
      </c>
      <c r="N2449" s="6" t="s">
        <v>5901</v>
      </c>
      <c r="O2449" s="6" t="s">
        <v>5900</v>
      </c>
      <c r="P2449" s="6" t="s">
        <v>0</v>
      </c>
      <c r="Q2449" s="7">
        <f>COUNTA(E2449:P2449)-COUNTIF(C2449:P2449," ")</f>
        <v>4</v>
      </c>
      <c r="R2449" s="6"/>
      <c r="S2449" s="5"/>
      <c r="T2449" s="6" t="b">
        <v>1</v>
      </c>
    </row>
    <row r="2450" spans="1:20" ht="15.75" x14ac:dyDescent="0.25">
      <c r="A2450" s="6" t="str">
        <f>IFERROR(FIND($A$14,C2450),"")</f>
        <v/>
      </c>
      <c r="B2450" s="10" t="s">
        <v>5918</v>
      </c>
      <c r="C2450" s="9" t="s">
        <v>5917</v>
      </c>
      <c r="D2450" s="8" t="s">
        <v>14</v>
      </c>
      <c r="E2450" s="6"/>
      <c r="F2450" s="6" t="s">
        <v>5916</v>
      </c>
      <c r="G2450" s="6" t="s">
        <v>5914</v>
      </c>
      <c r="H2450" s="6"/>
      <c r="I2450" s="6" t="s">
        <v>5915</v>
      </c>
      <c r="J2450" s="6" t="s">
        <v>0</v>
      </c>
      <c r="K2450" s="6"/>
      <c r="L2450" s="6" t="s">
        <v>0</v>
      </c>
      <c r="M2450" s="6" t="s">
        <v>5914</v>
      </c>
      <c r="N2450" s="6"/>
      <c r="O2450" s="6"/>
      <c r="P2450" s="6" t="s">
        <v>0</v>
      </c>
      <c r="Q2450" s="7">
        <f>COUNTA(E2450:P2450)-COUNTIF(C2450:P2450," ")</f>
        <v>4</v>
      </c>
      <c r="R2450" s="6"/>
      <c r="S2450" s="5"/>
      <c r="T2450" s="6" t="b">
        <v>1</v>
      </c>
    </row>
    <row r="2451" spans="1:20" ht="15.75" x14ac:dyDescent="0.25">
      <c r="A2451" s="6" t="str">
        <f>IFERROR(FIND($A$14,C2451),"")</f>
        <v/>
      </c>
      <c r="B2451" s="10" t="s">
        <v>1068</v>
      </c>
      <c r="C2451" s="9" t="s">
        <v>1067</v>
      </c>
      <c r="D2451" s="8" t="s">
        <v>2</v>
      </c>
      <c r="E2451" s="6"/>
      <c r="F2451" s="6"/>
      <c r="G2451" s="6"/>
      <c r="H2451" s="6"/>
      <c r="I2451" s="6"/>
      <c r="J2451" s="6" t="s">
        <v>1066</v>
      </c>
      <c r="K2451" s="6"/>
      <c r="L2451" s="6" t="s">
        <v>0</v>
      </c>
      <c r="M2451" s="6" t="s">
        <v>1065</v>
      </c>
      <c r="N2451" s="6"/>
      <c r="O2451" s="6"/>
      <c r="P2451" s="6" t="s">
        <v>0</v>
      </c>
      <c r="Q2451" s="7">
        <f>COUNTA(E2451:P2451)-COUNTIF(C2451:P2451," ")</f>
        <v>2</v>
      </c>
      <c r="R2451" s="6"/>
      <c r="S2451" s="5"/>
      <c r="T2451" s="6" t="b">
        <v>1</v>
      </c>
    </row>
    <row r="2452" spans="1:20" ht="15.75" x14ac:dyDescent="0.25">
      <c r="A2452" s="6" t="str">
        <f>IFERROR(FIND($A$14,C2452),"")</f>
        <v/>
      </c>
      <c r="B2452" s="10" t="s">
        <v>13195</v>
      </c>
      <c r="C2452" s="9" t="s">
        <v>13194</v>
      </c>
      <c r="D2452" s="8" t="s">
        <v>14</v>
      </c>
      <c r="E2452" s="6"/>
      <c r="F2452" s="6" t="s">
        <v>13193</v>
      </c>
      <c r="G2452" s="6"/>
      <c r="H2452" s="6"/>
      <c r="I2452" s="6" t="s">
        <v>13192</v>
      </c>
      <c r="J2452" s="6" t="s">
        <v>0</v>
      </c>
      <c r="K2452" s="6"/>
      <c r="L2452" s="6" t="s">
        <v>0</v>
      </c>
      <c r="M2452" s="6" t="s">
        <v>0</v>
      </c>
      <c r="N2452" s="6"/>
      <c r="O2452" s="6"/>
      <c r="P2452" s="6" t="s">
        <v>0</v>
      </c>
      <c r="Q2452" s="7">
        <f>COUNTA(E2452:P2452)-COUNTIF(C2452:P2452," ")</f>
        <v>2</v>
      </c>
      <c r="R2452" s="6"/>
      <c r="S2452" s="5"/>
      <c r="T2452" s="6" t="b">
        <v>1</v>
      </c>
    </row>
    <row r="2453" spans="1:20" ht="15.75" x14ac:dyDescent="0.25">
      <c r="A2453" s="6" t="str">
        <f>IFERROR(FIND($A$14,C2453),"")</f>
        <v/>
      </c>
      <c r="B2453" s="10" t="s">
        <v>13191</v>
      </c>
      <c r="C2453" s="9" t="s">
        <v>13190</v>
      </c>
      <c r="D2453" s="8" t="s">
        <v>14</v>
      </c>
      <c r="E2453" s="6"/>
      <c r="F2453" s="6" t="s">
        <v>13189</v>
      </c>
      <c r="G2453" s="6"/>
      <c r="H2453" s="6"/>
      <c r="I2453" s="6" t="s">
        <v>0</v>
      </c>
      <c r="J2453" s="6" t="s">
        <v>0</v>
      </c>
      <c r="K2453" s="6"/>
      <c r="L2453" s="6" t="s">
        <v>0</v>
      </c>
      <c r="M2453" s="6" t="s">
        <v>0</v>
      </c>
      <c r="N2453" s="6"/>
      <c r="O2453" s="6"/>
      <c r="P2453" s="6" t="s">
        <v>0</v>
      </c>
      <c r="Q2453" s="7">
        <f>COUNTA(E2453:P2453)-COUNTIF(C2453:P2453," ")</f>
        <v>1</v>
      </c>
      <c r="R2453" s="6"/>
      <c r="S2453" s="5"/>
      <c r="T2453" s="6" t="b">
        <v>1</v>
      </c>
    </row>
    <row r="2454" spans="1:20" ht="15.75" x14ac:dyDescent="0.25">
      <c r="A2454" s="6" t="str">
        <f>IFERROR(FIND($A$14,C2454),"")</f>
        <v/>
      </c>
      <c r="B2454" s="10" t="s">
        <v>5958</v>
      </c>
      <c r="C2454" s="9" t="s">
        <v>5957</v>
      </c>
      <c r="D2454" s="8" t="s">
        <v>14</v>
      </c>
      <c r="E2454" s="6"/>
      <c r="F2454" s="6" t="s">
        <v>13</v>
      </c>
      <c r="G2454" s="6" t="s">
        <v>5955</v>
      </c>
      <c r="H2454" s="6"/>
      <c r="I2454" s="6" t="s">
        <v>5956</v>
      </c>
      <c r="J2454" s="6"/>
      <c r="K2454" s="6"/>
      <c r="L2454" s="6" t="s">
        <v>0</v>
      </c>
      <c r="M2454" s="6" t="s">
        <v>5955</v>
      </c>
      <c r="N2454" s="6"/>
      <c r="O2454" s="6" t="s">
        <v>5954</v>
      </c>
      <c r="P2454" s="6" t="s">
        <v>0</v>
      </c>
      <c r="Q2454" s="7">
        <f>COUNTA(E2454:P2454)-COUNTIF(C2454:P2454," ")</f>
        <v>5</v>
      </c>
      <c r="R2454" s="6"/>
      <c r="S2454" s="5"/>
      <c r="T2454" s="6" t="b">
        <v>1</v>
      </c>
    </row>
    <row r="2455" spans="1:20" ht="15.75" x14ac:dyDescent="0.25">
      <c r="A2455" s="6" t="str">
        <f>IFERROR(FIND($A$14,C2455),"")</f>
        <v/>
      </c>
      <c r="B2455" s="10" t="s">
        <v>5953</v>
      </c>
      <c r="C2455" s="9" t="s">
        <v>5952</v>
      </c>
      <c r="D2455" s="8" t="s">
        <v>14</v>
      </c>
      <c r="E2455" s="6"/>
      <c r="F2455" s="6" t="s">
        <v>5951</v>
      </c>
      <c r="G2455" s="6" t="s">
        <v>5949</v>
      </c>
      <c r="H2455" s="6"/>
      <c r="I2455" s="6" t="s">
        <v>5950</v>
      </c>
      <c r="J2455" s="6" t="s">
        <v>0</v>
      </c>
      <c r="K2455" s="6"/>
      <c r="L2455" s="6" t="s">
        <v>0</v>
      </c>
      <c r="M2455" s="6" t="s">
        <v>5949</v>
      </c>
      <c r="N2455" s="6"/>
      <c r="O2455" s="6"/>
      <c r="P2455" s="6" t="s">
        <v>0</v>
      </c>
      <c r="Q2455" s="7">
        <f>COUNTA(E2455:P2455)-COUNTIF(C2455:P2455," ")</f>
        <v>4</v>
      </c>
      <c r="R2455" s="6"/>
      <c r="S2455" s="5"/>
      <c r="T2455" s="6" t="b">
        <v>1</v>
      </c>
    </row>
    <row r="2456" spans="1:20" ht="15.75" x14ac:dyDescent="0.25">
      <c r="A2456" s="6" t="str">
        <f>IFERROR(FIND($A$14,C2456),"")</f>
        <v/>
      </c>
      <c r="B2456" s="10" t="s">
        <v>5935</v>
      </c>
      <c r="C2456" s="9" t="s">
        <v>5934</v>
      </c>
      <c r="D2456" s="8" t="s">
        <v>14</v>
      </c>
      <c r="E2456" s="6"/>
      <c r="F2456" s="6" t="s">
        <v>5931</v>
      </c>
      <c r="G2456" s="6" t="s">
        <v>5933</v>
      </c>
      <c r="H2456" s="6"/>
      <c r="I2456" s="6" t="s">
        <v>0</v>
      </c>
      <c r="J2456" s="6" t="s">
        <v>5932</v>
      </c>
      <c r="K2456" s="6"/>
      <c r="L2456" s="6" t="s">
        <v>0</v>
      </c>
      <c r="M2456" s="6" t="s">
        <v>5931</v>
      </c>
      <c r="N2456" s="6" t="s">
        <v>5930</v>
      </c>
      <c r="O2456" s="6"/>
      <c r="P2456" s="6" t="s">
        <v>0</v>
      </c>
      <c r="Q2456" s="7">
        <f>COUNTA(E2456:P2456)-COUNTIF(C2456:P2456," ")</f>
        <v>5</v>
      </c>
      <c r="R2456" s="6"/>
      <c r="S2456" s="5"/>
      <c r="T2456" s="6" t="b">
        <v>1</v>
      </c>
    </row>
    <row r="2457" spans="1:20" ht="15.75" x14ac:dyDescent="0.25">
      <c r="A2457" s="6" t="str">
        <f>IFERROR(FIND($A$14,C2457),"")</f>
        <v/>
      </c>
      <c r="B2457" s="10" t="s">
        <v>17662</v>
      </c>
      <c r="C2457" s="9" t="s">
        <v>17661</v>
      </c>
      <c r="D2457" s="8" t="s">
        <v>312</v>
      </c>
      <c r="E2457" s="6"/>
      <c r="F2457" s="6"/>
      <c r="G2457" s="6" t="s">
        <v>17660</v>
      </c>
      <c r="H2457" s="6"/>
      <c r="I2457" s="6" t="s">
        <v>17659</v>
      </c>
      <c r="J2457" s="6" t="s">
        <v>17658</v>
      </c>
      <c r="K2457" s="6"/>
      <c r="L2457" s="6" t="s">
        <v>0</v>
      </c>
      <c r="M2457" s="6" t="s">
        <v>17657</v>
      </c>
      <c r="N2457" s="6" t="s">
        <v>17656</v>
      </c>
      <c r="O2457" s="6" t="s">
        <v>17655</v>
      </c>
      <c r="P2457" s="6" t="s">
        <v>17654</v>
      </c>
      <c r="Q2457" s="7">
        <f>COUNTA(E2457:P2457)-COUNTIF(C2457:P2457," ")</f>
        <v>7</v>
      </c>
      <c r="R2457" s="6" t="s">
        <v>14396</v>
      </c>
      <c r="S2457" s="15" t="s">
        <v>17594</v>
      </c>
      <c r="T2457" s="6" t="b">
        <v>0</v>
      </c>
    </row>
    <row r="2458" spans="1:20" ht="15.75" x14ac:dyDescent="0.25">
      <c r="A2458" s="6" t="str">
        <f>IFERROR(FIND($A$14,C2458),"")</f>
        <v/>
      </c>
      <c r="B2458" s="10" t="s">
        <v>15372</v>
      </c>
      <c r="C2458" s="9" t="s">
        <v>15371</v>
      </c>
      <c r="D2458" s="8" t="s">
        <v>14</v>
      </c>
      <c r="E2458" s="6"/>
      <c r="F2458" s="6" t="s">
        <v>15370</v>
      </c>
      <c r="G2458" s="6"/>
      <c r="H2458" s="6"/>
      <c r="I2458" s="6" t="s">
        <v>15369</v>
      </c>
      <c r="J2458" s="6" t="s">
        <v>0</v>
      </c>
      <c r="K2458" s="6"/>
      <c r="L2458" s="6" t="s">
        <v>0</v>
      </c>
      <c r="M2458" s="6" t="s">
        <v>0</v>
      </c>
      <c r="N2458" s="6"/>
      <c r="O2458" s="6" t="s">
        <v>15368</v>
      </c>
      <c r="P2458" s="6" t="s">
        <v>15367</v>
      </c>
      <c r="Q2458" s="7">
        <f>COUNTA(E2458:P2458)-COUNTIF(C2458:P2458," ")</f>
        <v>4</v>
      </c>
      <c r="R2458" s="6"/>
      <c r="S2458" s="5" t="s">
        <v>15222</v>
      </c>
      <c r="T2458" s="6" t="b">
        <v>1</v>
      </c>
    </row>
    <row r="2459" spans="1:20" ht="15.75" x14ac:dyDescent="0.25">
      <c r="A2459" s="6" t="str">
        <f>IFERROR(FIND($A$14,C2459),"")</f>
        <v/>
      </c>
      <c r="B2459" s="10" t="s">
        <v>5948</v>
      </c>
      <c r="C2459" s="9" t="s">
        <v>5947</v>
      </c>
      <c r="D2459" s="8" t="s">
        <v>312</v>
      </c>
      <c r="E2459" s="6"/>
      <c r="F2459" s="6"/>
      <c r="G2459" s="6" t="s">
        <v>5944</v>
      </c>
      <c r="H2459" s="6"/>
      <c r="I2459" s="6" t="s">
        <v>5946</v>
      </c>
      <c r="J2459" s="6" t="s">
        <v>5945</v>
      </c>
      <c r="K2459" s="6"/>
      <c r="L2459" s="6" t="s">
        <v>0</v>
      </c>
      <c r="M2459" s="6" t="s">
        <v>5944</v>
      </c>
      <c r="N2459" s="6" t="s">
        <v>5943</v>
      </c>
      <c r="O2459" s="6" t="s">
        <v>5942</v>
      </c>
      <c r="P2459" s="6" t="s">
        <v>5941</v>
      </c>
      <c r="Q2459" s="7">
        <f>COUNTA(E2459:P2459)-COUNTIF(C2459:P2459," ")</f>
        <v>7</v>
      </c>
      <c r="R2459" s="6"/>
      <c r="S2459" s="5"/>
      <c r="T2459" s="6" t="b">
        <v>1</v>
      </c>
    </row>
    <row r="2460" spans="1:20" ht="15.75" x14ac:dyDescent="0.25">
      <c r="A2460" s="6" t="str">
        <f>IFERROR(FIND($A$14,C2460),"")</f>
        <v/>
      </c>
      <c r="B2460" s="10" t="s">
        <v>5940</v>
      </c>
      <c r="C2460" s="9" t="s">
        <v>5939</v>
      </c>
      <c r="D2460" s="8" t="s">
        <v>312</v>
      </c>
      <c r="E2460" s="6"/>
      <c r="F2460" s="6"/>
      <c r="G2460" s="6" t="s">
        <v>5938</v>
      </c>
      <c r="H2460" s="6"/>
      <c r="I2460" s="6" t="s">
        <v>5937</v>
      </c>
      <c r="J2460" s="6"/>
      <c r="K2460" s="6"/>
      <c r="L2460" s="6" t="s">
        <v>0</v>
      </c>
      <c r="M2460" s="6" t="s">
        <v>5936</v>
      </c>
      <c r="N2460" s="6"/>
      <c r="O2460" s="6"/>
      <c r="P2460" s="6" t="s">
        <v>0</v>
      </c>
      <c r="Q2460" s="7">
        <f>COUNTA(E2460:P2460)-COUNTIF(C2460:P2460," ")</f>
        <v>3</v>
      </c>
      <c r="R2460" s="6"/>
      <c r="S2460" s="5"/>
      <c r="T2460" s="6" t="b">
        <v>1</v>
      </c>
    </row>
    <row r="2461" spans="1:20" ht="15.75" x14ac:dyDescent="0.25">
      <c r="A2461" s="6" t="str">
        <f>IFERROR(FIND($A$14,C2461),"")</f>
        <v/>
      </c>
      <c r="B2461" s="10" t="s">
        <v>13188</v>
      </c>
      <c r="C2461" s="9" t="s">
        <v>13187</v>
      </c>
      <c r="D2461" s="8" t="s">
        <v>14</v>
      </c>
      <c r="E2461" s="6"/>
      <c r="F2461" s="6" t="s">
        <v>13186</v>
      </c>
      <c r="G2461" s="6"/>
      <c r="H2461" s="6"/>
      <c r="I2461" s="6" t="s">
        <v>0</v>
      </c>
      <c r="J2461" s="6" t="s">
        <v>0</v>
      </c>
      <c r="K2461" s="6"/>
      <c r="L2461" s="6" t="s">
        <v>0</v>
      </c>
      <c r="M2461" s="6" t="s">
        <v>0</v>
      </c>
      <c r="N2461" s="6"/>
      <c r="O2461" s="6"/>
      <c r="P2461" s="6" t="s">
        <v>0</v>
      </c>
      <c r="Q2461" s="7">
        <f>COUNTA(E2461:P2461)-COUNTIF(C2461:P2461," ")</f>
        <v>1</v>
      </c>
      <c r="R2461" s="6"/>
      <c r="S2461" s="5"/>
      <c r="T2461" s="6" t="b">
        <v>1</v>
      </c>
    </row>
    <row r="2462" spans="1:20" ht="15.75" x14ac:dyDescent="0.25">
      <c r="A2462" s="6" t="str">
        <f>IFERROR(FIND($A$14,C2462),"")</f>
        <v/>
      </c>
      <c r="B2462" s="10" t="s">
        <v>1064</v>
      </c>
      <c r="C2462" s="9" t="s">
        <v>1063</v>
      </c>
      <c r="D2462" s="8" t="s">
        <v>2</v>
      </c>
      <c r="E2462" s="6"/>
      <c r="F2462" s="6"/>
      <c r="G2462" s="6"/>
      <c r="H2462" s="6"/>
      <c r="I2462" s="6" t="s">
        <v>0</v>
      </c>
      <c r="J2462" s="6" t="s">
        <v>1062</v>
      </c>
      <c r="K2462" s="6"/>
      <c r="L2462" s="6" t="s">
        <v>0</v>
      </c>
      <c r="M2462" s="6" t="s">
        <v>0</v>
      </c>
      <c r="N2462" s="6"/>
      <c r="O2462" s="6"/>
      <c r="P2462" s="6" t="s">
        <v>0</v>
      </c>
      <c r="Q2462" s="7">
        <f>COUNTA(E2462:P2462)-COUNTIF(C2462:P2462," ")</f>
        <v>1</v>
      </c>
      <c r="R2462" s="6"/>
      <c r="S2462" s="5"/>
      <c r="T2462" s="6" t="b">
        <v>1</v>
      </c>
    </row>
    <row r="2463" spans="1:20" ht="15.75" x14ac:dyDescent="0.25">
      <c r="A2463" s="6" t="str">
        <f>IFERROR(FIND($A$14,C2463),"")</f>
        <v/>
      </c>
      <c r="B2463" s="10" t="s">
        <v>19604</v>
      </c>
      <c r="C2463" s="9" t="s">
        <v>19603</v>
      </c>
      <c r="D2463" s="8" t="s">
        <v>14</v>
      </c>
      <c r="E2463" s="6"/>
      <c r="F2463" s="6" t="s">
        <v>19602</v>
      </c>
      <c r="G2463" s="6" t="s">
        <v>19601</v>
      </c>
      <c r="H2463" s="6"/>
      <c r="I2463" s="6" t="s">
        <v>19600</v>
      </c>
      <c r="J2463" s="6" t="s">
        <v>19599</v>
      </c>
      <c r="K2463" s="6" t="s">
        <v>19598</v>
      </c>
      <c r="L2463" s="6" t="s">
        <v>0</v>
      </c>
      <c r="M2463" s="6" t="s">
        <v>19597</v>
      </c>
      <c r="N2463" s="6"/>
      <c r="O2463" s="6" t="s">
        <v>19596</v>
      </c>
      <c r="P2463" s="6" t="s">
        <v>19595</v>
      </c>
      <c r="Q2463" s="7">
        <f>COUNTA(E2463:P2463)-COUNTIF(C2463:P2463," ")</f>
        <v>8</v>
      </c>
      <c r="R2463" s="6"/>
      <c r="S2463" s="5"/>
      <c r="T2463" s="6" t="b">
        <v>1</v>
      </c>
    </row>
    <row r="2464" spans="1:20" ht="15.75" x14ac:dyDescent="0.25">
      <c r="A2464" s="6" t="str">
        <f>IFERROR(FIND($A$14,C2464),"")</f>
        <v/>
      </c>
      <c r="B2464" s="10" t="s">
        <v>16166</v>
      </c>
      <c r="C2464" s="9" t="s">
        <v>16165</v>
      </c>
      <c r="D2464" s="8" t="s">
        <v>221</v>
      </c>
      <c r="E2464" s="40" t="s">
        <v>13</v>
      </c>
      <c r="F2464" s="6"/>
      <c r="G2464" s="6"/>
      <c r="H2464" s="6"/>
      <c r="I2464" s="6" t="s">
        <v>0</v>
      </c>
      <c r="J2464" s="6" t="s">
        <v>16164</v>
      </c>
      <c r="K2464" s="6"/>
      <c r="L2464" s="6" t="s">
        <v>0</v>
      </c>
      <c r="M2464" s="6" t="s">
        <v>16163</v>
      </c>
      <c r="N2464" s="6" t="s">
        <v>16162</v>
      </c>
      <c r="O2464" s="6"/>
      <c r="P2464" s="6" t="s">
        <v>16161</v>
      </c>
      <c r="Q2464" s="7">
        <f>COUNTA(E2464:P2464)-COUNTIF(C2464:P2464," ")</f>
        <v>5</v>
      </c>
      <c r="R2464" s="6"/>
      <c r="S2464" s="5" t="s">
        <v>16157</v>
      </c>
      <c r="T2464" s="6" t="b">
        <v>1</v>
      </c>
    </row>
    <row r="2465" spans="1:20" ht="15.75" x14ac:dyDescent="0.25">
      <c r="A2465" s="6" t="str">
        <f>IFERROR(FIND($A$14,C2465),"")</f>
        <v/>
      </c>
      <c r="B2465" s="10" t="s">
        <v>18078</v>
      </c>
      <c r="C2465" s="9" t="s">
        <v>18077</v>
      </c>
      <c r="D2465" s="8" t="s">
        <v>221</v>
      </c>
      <c r="E2465" s="40" t="s">
        <v>13</v>
      </c>
      <c r="F2465" s="6"/>
      <c r="G2465" s="6"/>
      <c r="H2465" s="6"/>
      <c r="I2465" s="6" t="s">
        <v>18076</v>
      </c>
      <c r="J2465" s="6" t="s">
        <v>18075</v>
      </c>
      <c r="K2465" s="6"/>
      <c r="L2465" s="6" t="s">
        <v>0</v>
      </c>
      <c r="M2465" s="6" t="s">
        <v>18074</v>
      </c>
      <c r="N2465" s="6" t="s">
        <v>18073</v>
      </c>
      <c r="O2465" s="6" t="s">
        <v>18072</v>
      </c>
      <c r="P2465" s="6" t="s">
        <v>18072</v>
      </c>
      <c r="Q2465" s="7">
        <f>COUNTA(E2465:P2465)-COUNTIF(C2465:P2465," ")</f>
        <v>7</v>
      </c>
      <c r="R2465" s="6" t="s">
        <v>14396</v>
      </c>
      <c r="S2465" s="15" t="s">
        <v>18068</v>
      </c>
      <c r="T2465" s="6" t="b">
        <v>0</v>
      </c>
    </row>
    <row r="2466" spans="1:20" ht="15.75" x14ac:dyDescent="0.25">
      <c r="A2466" s="6" t="str">
        <f>IFERROR(FIND($A$14,C2466),"")</f>
        <v/>
      </c>
      <c r="B2466" s="10" t="s">
        <v>5893</v>
      </c>
      <c r="C2466" s="9" t="s">
        <v>5892</v>
      </c>
      <c r="D2466" s="8" t="s">
        <v>14</v>
      </c>
      <c r="E2466" s="6"/>
      <c r="F2466" s="6" t="s">
        <v>5891</v>
      </c>
      <c r="G2466" s="6" t="s">
        <v>5889</v>
      </c>
      <c r="H2466" s="6"/>
      <c r="I2466" s="6" t="s">
        <v>5891</v>
      </c>
      <c r="J2466" s="6" t="s">
        <v>5890</v>
      </c>
      <c r="K2466" s="6"/>
      <c r="L2466" s="6" t="s">
        <v>0</v>
      </c>
      <c r="M2466" s="6" t="s">
        <v>5889</v>
      </c>
      <c r="N2466" s="6" t="s">
        <v>5888</v>
      </c>
      <c r="O2466" s="6" t="s">
        <v>5887</v>
      </c>
      <c r="P2466" s="6" t="s">
        <v>5886</v>
      </c>
      <c r="Q2466" s="7">
        <f>COUNTA(E2466:P2466)-COUNTIF(C2466:P2466," ")</f>
        <v>8</v>
      </c>
      <c r="R2466" s="6"/>
      <c r="S2466" s="5"/>
      <c r="T2466" s="6" t="b">
        <v>1</v>
      </c>
    </row>
    <row r="2467" spans="1:20" ht="15.75" x14ac:dyDescent="0.25">
      <c r="A2467" s="6" t="str">
        <f>IFERROR(FIND($A$14,C2467),"")</f>
        <v/>
      </c>
      <c r="B2467" s="10" t="s">
        <v>1061</v>
      </c>
      <c r="C2467" s="9" t="s">
        <v>1060</v>
      </c>
      <c r="D2467" s="8" t="s">
        <v>18</v>
      </c>
      <c r="E2467" s="6"/>
      <c r="F2467" s="6"/>
      <c r="G2467" s="6"/>
      <c r="H2467" s="6"/>
      <c r="I2467" s="6" t="s">
        <v>1059</v>
      </c>
      <c r="J2467" s="6"/>
      <c r="K2467" s="6"/>
      <c r="L2467" s="6" t="s">
        <v>0</v>
      </c>
      <c r="M2467" s="6" t="s">
        <v>0</v>
      </c>
      <c r="N2467" s="6"/>
      <c r="O2467" s="6"/>
      <c r="P2467" s="6" t="s">
        <v>0</v>
      </c>
      <c r="Q2467" s="7">
        <f>COUNTA(E2467:P2467)-COUNTIF(C2467:P2467," ")</f>
        <v>1</v>
      </c>
      <c r="R2467" s="6"/>
      <c r="S2467" s="5"/>
      <c r="T2467" s="6" t="b">
        <v>1</v>
      </c>
    </row>
    <row r="2468" spans="1:20" ht="15.75" x14ac:dyDescent="0.25">
      <c r="A2468" s="6" t="str">
        <f>IFERROR(FIND($A$14,C2468),"")</f>
        <v/>
      </c>
      <c r="B2468" s="10" t="s">
        <v>7663</v>
      </c>
      <c r="C2468" s="9" t="s">
        <v>7662</v>
      </c>
      <c r="D2468" s="8" t="s">
        <v>312</v>
      </c>
      <c r="E2468" s="6"/>
      <c r="F2468" s="6"/>
      <c r="G2468" s="6" t="s">
        <v>7661</v>
      </c>
      <c r="H2468" s="6"/>
      <c r="I2468" s="6" t="s">
        <v>0</v>
      </c>
      <c r="J2468" s="6" t="s">
        <v>7660</v>
      </c>
      <c r="K2468" s="6"/>
      <c r="L2468" s="6" t="s">
        <v>0</v>
      </c>
      <c r="M2468" s="6" t="s">
        <v>0</v>
      </c>
      <c r="N2468" s="6" t="s">
        <v>7659</v>
      </c>
      <c r="O2468" s="6"/>
      <c r="P2468" s="6" t="s">
        <v>7658</v>
      </c>
      <c r="Q2468" s="7">
        <f>COUNTA(E2468:P2468)-COUNTIF(C2468:P2468," ")</f>
        <v>4</v>
      </c>
      <c r="R2468" s="6"/>
      <c r="S2468" s="5"/>
      <c r="T2468" s="6" t="b">
        <v>1</v>
      </c>
    </row>
    <row r="2469" spans="1:20" ht="15.75" x14ac:dyDescent="0.25">
      <c r="A2469" s="6" t="str">
        <f>IFERROR(FIND($A$14,C2469),"")</f>
        <v/>
      </c>
      <c r="B2469" s="10" t="s">
        <v>1058</v>
      </c>
      <c r="C2469" s="9" t="s">
        <v>1057</v>
      </c>
      <c r="D2469" s="8" t="s">
        <v>18</v>
      </c>
      <c r="E2469" s="6"/>
      <c r="F2469" s="6"/>
      <c r="G2469" s="6"/>
      <c r="H2469" s="6"/>
      <c r="I2469" s="6" t="s">
        <v>1056</v>
      </c>
      <c r="J2469" s="6"/>
      <c r="K2469" s="6"/>
      <c r="L2469" s="6" t="s">
        <v>0</v>
      </c>
      <c r="M2469" s="6" t="s">
        <v>1055</v>
      </c>
      <c r="N2469" s="6"/>
      <c r="O2469" s="6"/>
      <c r="P2469" s="6" t="s">
        <v>0</v>
      </c>
      <c r="Q2469" s="7">
        <f>COUNTA(E2469:P2469)-COUNTIF(C2469:P2469," ")</f>
        <v>2</v>
      </c>
      <c r="R2469" s="6"/>
      <c r="S2469" s="5"/>
      <c r="T2469" s="6" t="b">
        <v>1</v>
      </c>
    </row>
    <row r="2470" spans="1:20" ht="15.75" x14ac:dyDescent="0.25">
      <c r="A2470" s="6" t="str">
        <f>IFERROR(FIND($A$14,C2470),"")</f>
        <v/>
      </c>
      <c r="B2470" s="10" t="s">
        <v>5880</v>
      </c>
      <c r="C2470" s="9" t="s">
        <v>5879</v>
      </c>
      <c r="D2470" s="8" t="s">
        <v>14</v>
      </c>
      <c r="E2470" s="6"/>
      <c r="F2470" s="6" t="s">
        <v>5878</v>
      </c>
      <c r="G2470" s="6" t="s">
        <v>5877</v>
      </c>
      <c r="H2470" s="6"/>
      <c r="I2470" s="6" t="s">
        <v>5876</v>
      </c>
      <c r="J2470" s="6" t="s">
        <v>0</v>
      </c>
      <c r="K2470" s="6"/>
      <c r="L2470" s="6" t="s">
        <v>0</v>
      </c>
      <c r="M2470" s="6" t="s">
        <v>0</v>
      </c>
      <c r="N2470" s="6"/>
      <c r="O2470" s="6"/>
      <c r="P2470" s="6" t="s">
        <v>0</v>
      </c>
      <c r="Q2470" s="7">
        <f>COUNTA(E2470:P2470)-COUNTIF(C2470:P2470," ")</f>
        <v>3</v>
      </c>
      <c r="R2470" s="6"/>
      <c r="S2470" s="5"/>
      <c r="T2470" s="6" t="b">
        <v>1</v>
      </c>
    </row>
    <row r="2471" spans="1:20" ht="15.75" x14ac:dyDescent="0.25">
      <c r="A2471" s="6" t="str">
        <f>IFERROR(FIND($A$14,C2471),"")</f>
        <v/>
      </c>
      <c r="B2471" s="10" t="s">
        <v>5859</v>
      </c>
      <c r="C2471" s="9" t="s">
        <v>5858</v>
      </c>
      <c r="D2471" s="8" t="s">
        <v>14</v>
      </c>
      <c r="E2471" s="6"/>
      <c r="F2471" s="6" t="s">
        <v>5857</v>
      </c>
      <c r="G2471" s="6" t="s">
        <v>5856</v>
      </c>
      <c r="H2471" s="6"/>
      <c r="I2471" s="6" t="s">
        <v>5855</v>
      </c>
      <c r="J2471" s="6" t="s">
        <v>0</v>
      </c>
      <c r="K2471" s="6"/>
      <c r="L2471" s="6" t="s">
        <v>0</v>
      </c>
      <c r="M2471" s="6" t="s">
        <v>0</v>
      </c>
      <c r="N2471" s="6"/>
      <c r="O2471" s="6"/>
      <c r="P2471" s="6" t="s">
        <v>0</v>
      </c>
      <c r="Q2471" s="7">
        <f>COUNTA(E2471:P2471)-COUNTIF(C2471:P2471," ")</f>
        <v>3</v>
      </c>
      <c r="R2471" s="6"/>
      <c r="S2471" s="5"/>
      <c r="T2471" s="6" t="b">
        <v>1</v>
      </c>
    </row>
    <row r="2472" spans="1:20" ht="15.75" x14ac:dyDescent="0.25">
      <c r="A2472" s="6" t="str">
        <f>IFERROR(FIND($A$14,C2472),"")</f>
        <v/>
      </c>
      <c r="B2472" s="10" t="s">
        <v>5875</v>
      </c>
      <c r="C2472" s="9" t="s">
        <v>5874</v>
      </c>
      <c r="D2472" s="8" t="s">
        <v>312</v>
      </c>
      <c r="E2472" s="6"/>
      <c r="F2472" s="6"/>
      <c r="G2472" s="6" t="s">
        <v>5873</v>
      </c>
      <c r="H2472" s="6"/>
      <c r="I2472" s="6" t="s">
        <v>0</v>
      </c>
      <c r="J2472" s="6"/>
      <c r="K2472" s="6"/>
      <c r="L2472" s="6" t="s">
        <v>0</v>
      </c>
      <c r="M2472" s="6" t="s">
        <v>5872</v>
      </c>
      <c r="N2472" s="6"/>
      <c r="O2472" s="6"/>
      <c r="P2472" s="6" t="s">
        <v>0</v>
      </c>
      <c r="Q2472" s="7">
        <f>COUNTA(E2472:P2472)-COUNTIF(C2472:P2472," ")</f>
        <v>2</v>
      </c>
      <c r="R2472" s="6"/>
      <c r="S2472" s="5"/>
      <c r="T2472" s="6" t="b">
        <v>1</v>
      </c>
    </row>
    <row r="2473" spans="1:20" ht="15.75" x14ac:dyDescent="0.25">
      <c r="A2473" s="6" t="str">
        <f>IFERROR(FIND($A$14,C2473),"")</f>
        <v/>
      </c>
      <c r="B2473" s="10" t="s">
        <v>5864</v>
      </c>
      <c r="C2473" s="9" t="s">
        <v>5863</v>
      </c>
      <c r="D2473" s="8" t="s">
        <v>312</v>
      </c>
      <c r="E2473" s="6"/>
      <c r="F2473" s="6"/>
      <c r="G2473" s="6" t="s">
        <v>5862</v>
      </c>
      <c r="H2473" s="6"/>
      <c r="I2473" s="6" t="s">
        <v>0</v>
      </c>
      <c r="J2473" s="6" t="s">
        <v>5861</v>
      </c>
      <c r="K2473" s="6"/>
      <c r="L2473" s="6" t="s">
        <v>0</v>
      </c>
      <c r="M2473" s="6" t="s">
        <v>5860</v>
      </c>
      <c r="N2473" s="6"/>
      <c r="O2473" s="6"/>
      <c r="P2473" s="6" t="s">
        <v>0</v>
      </c>
      <c r="Q2473" s="7">
        <f>COUNTA(E2473:P2473)-COUNTIF(C2473:P2473," ")</f>
        <v>3</v>
      </c>
      <c r="R2473" s="6"/>
      <c r="S2473" s="5"/>
      <c r="T2473" s="6" t="b">
        <v>1</v>
      </c>
    </row>
    <row r="2474" spans="1:20" ht="15.75" x14ac:dyDescent="0.25">
      <c r="A2474" s="6" t="str">
        <f>IFERROR(FIND($A$14,C2474),"")</f>
        <v/>
      </c>
      <c r="B2474" s="10" t="s">
        <v>5854</v>
      </c>
      <c r="C2474" s="9" t="s">
        <v>5853</v>
      </c>
      <c r="D2474" s="8" t="s">
        <v>312</v>
      </c>
      <c r="E2474" s="6"/>
      <c r="F2474" s="6"/>
      <c r="G2474" s="6" t="s">
        <v>5852</v>
      </c>
      <c r="H2474" s="6"/>
      <c r="I2474" s="6" t="s">
        <v>5851</v>
      </c>
      <c r="J2474" s="6" t="s">
        <v>5850</v>
      </c>
      <c r="K2474" s="6"/>
      <c r="L2474" s="6" t="s">
        <v>0</v>
      </c>
      <c r="M2474" s="6" t="s">
        <v>5849</v>
      </c>
      <c r="N2474" s="6" t="s">
        <v>5848</v>
      </c>
      <c r="O2474" s="6" t="s">
        <v>5847</v>
      </c>
      <c r="P2474" s="6" t="s">
        <v>5846</v>
      </c>
      <c r="Q2474" s="7">
        <f>COUNTA(E2474:P2474)-COUNTIF(C2474:P2474," ")</f>
        <v>7</v>
      </c>
      <c r="R2474" s="6"/>
      <c r="S2474" s="5"/>
      <c r="T2474" s="6" t="b">
        <v>1</v>
      </c>
    </row>
    <row r="2475" spans="1:20" ht="15.75" x14ac:dyDescent="0.25">
      <c r="A2475" s="6" t="str">
        <f>IFERROR(FIND($A$14,C2475),"")</f>
        <v/>
      </c>
      <c r="B2475" s="10" t="s">
        <v>18739</v>
      </c>
      <c r="C2475" s="9" t="s">
        <v>18738</v>
      </c>
      <c r="D2475" s="8" t="s">
        <v>312</v>
      </c>
      <c r="E2475" s="6"/>
      <c r="F2475" s="6"/>
      <c r="G2475" s="6" t="s">
        <v>18737</v>
      </c>
      <c r="H2475" s="6"/>
      <c r="I2475" s="6" t="s">
        <v>18733</v>
      </c>
      <c r="J2475" s="6" t="s">
        <v>18736</v>
      </c>
      <c r="K2475" s="6" t="s">
        <v>18735</v>
      </c>
      <c r="L2475" s="6" t="s">
        <v>0</v>
      </c>
      <c r="M2475" s="6" t="s">
        <v>18733</v>
      </c>
      <c r="N2475" s="6" t="s">
        <v>18734</v>
      </c>
      <c r="O2475" s="6" t="s">
        <v>18733</v>
      </c>
      <c r="P2475" s="6" t="s">
        <v>18733</v>
      </c>
      <c r="Q2475" s="7">
        <f>COUNTA(E2475:P2475)-COUNTIF(C2475:P2475," ")</f>
        <v>8</v>
      </c>
      <c r="R2475" s="6"/>
      <c r="S2475" s="5"/>
      <c r="T2475" s="6" t="b">
        <v>1</v>
      </c>
    </row>
    <row r="2476" spans="1:20" ht="15.75" x14ac:dyDescent="0.25">
      <c r="A2476" s="6" t="str">
        <f>IFERROR(FIND($A$14,C2476),"")</f>
        <v/>
      </c>
      <c r="B2476" s="10" t="s">
        <v>5845</v>
      </c>
      <c r="C2476" s="9" t="s">
        <v>5844</v>
      </c>
      <c r="D2476" s="8" t="s">
        <v>14</v>
      </c>
      <c r="E2476" s="6"/>
      <c r="F2476" s="6" t="s">
        <v>5844</v>
      </c>
      <c r="G2476" s="6" t="s">
        <v>5842</v>
      </c>
      <c r="H2476" s="6"/>
      <c r="I2476" s="6" t="s">
        <v>5843</v>
      </c>
      <c r="J2476" s="6" t="s">
        <v>0</v>
      </c>
      <c r="K2476" s="6"/>
      <c r="L2476" s="6" t="s">
        <v>0</v>
      </c>
      <c r="M2476" s="6" t="s">
        <v>5842</v>
      </c>
      <c r="N2476" s="6"/>
      <c r="O2476" s="6" t="s">
        <v>5841</v>
      </c>
      <c r="P2476" s="6" t="s">
        <v>5840</v>
      </c>
      <c r="Q2476" s="7">
        <f>COUNTA(E2476:P2476)-COUNTIF(C2476:P2476," ")</f>
        <v>6</v>
      </c>
      <c r="R2476" s="6"/>
      <c r="S2476" s="5"/>
      <c r="T2476" s="6" t="b">
        <v>1</v>
      </c>
    </row>
    <row r="2477" spans="1:20" ht="15.75" x14ac:dyDescent="0.25">
      <c r="A2477" s="6" t="str">
        <f>IFERROR(FIND($A$14,C2477),"")</f>
        <v/>
      </c>
      <c r="B2477" s="10" t="s">
        <v>13185</v>
      </c>
      <c r="C2477" s="9" t="s">
        <v>13184</v>
      </c>
      <c r="D2477" s="8" t="s">
        <v>14</v>
      </c>
      <c r="E2477" s="6"/>
      <c r="F2477" s="6" t="s">
        <v>13183</v>
      </c>
      <c r="G2477" s="6"/>
      <c r="H2477" s="6"/>
      <c r="I2477" s="6" t="s">
        <v>0</v>
      </c>
      <c r="J2477" s="6" t="s">
        <v>0</v>
      </c>
      <c r="K2477" s="6"/>
      <c r="L2477" s="6" t="s">
        <v>0</v>
      </c>
      <c r="M2477" s="6" t="s">
        <v>0</v>
      </c>
      <c r="N2477" s="6"/>
      <c r="O2477" s="6"/>
      <c r="P2477" s="6" t="s">
        <v>13182</v>
      </c>
      <c r="Q2477" s="7">
        <f>COUNTA(E2477:P2477)-COUNTIF(C2477:P2477," ")</f>
        <v>2</v>
      </c>
      <c r="R2477" s="6"/>
      <c r="S2477" s="5"/>
      <c r="T2477" s="6" t="b">
        <v>1</v>
      </c>
    </row>
    <row r="2478" spans="1:20" ht="15.75" x14ac:dyDescent="0.25">
      <c r="A2478" s="6" t="str">
        <f>IFERROR(FIND($A$14,C2478),"")</f>
        <v/>
      </c>
      <c r="B2478" s="10" t="s">
        <v>5839</v>
      </c>
      <c r="C2478" s="9" t="s">
        <v>5838</v>
      </c>
      <c r="D2478" s="8" t="s">
        <v>14</v>
      </c>
      <c r="E2478" s="6"/>
      <c r="F2478" s="6" t="s">
        <v>5837</v>
      </c>
      <c r="G2478" s="6" t="s">
        <v>5836</v>
      </c>
      <c r="H2478" s="6"/>
      <c r="I2478" s="6" t="s">
        <v>5835</v>
      </c>
      <c r="J2478" s="6" t="s">
        <v>0</v>
      </c>
      <c r="K2478" s="6"/>
      <c r="L2478" s="6" t="s">
        <v>0</v>
      </c>
      <c r="M2478" s="6" t="s">
        <v>5834</v>
      </c>
      <c r="N2478" s="6"/>
      <c r="O2478" s="6"/>
      <c r="P2478" s="6" t="s">
        <v>0</v>
      </c>
      <c r="Q2478" s="7">
        <f>COUNTA(E2478:P2478)-COUNTIF(C2478:P2478," ")</f>
        <v>4</v>
      </c>
      <c r="R2478" s="6"/>
      <c r="S2478" s="5"/>
      <c r="T2478" s="6" t="b">
        <v>1</v>
      </c>
    </row>
    <row r="2479" spans="1:20" ht="15.75" x14ac:dyDescent="0.25">
      <c r="A2479" s="6" t="str">
        <f>IFERROR(FIND($A$14,C2479),"")</f>
        <v/>
      </c>
      <c r="B2479" s="10" t="s">
        <v>17653</v>
      </c>
      <c r="C2479" s="9" t="s">
        <v>17652</v>
      </c>
      <c r="D2479" s="8" t="s">
        <v>312</v>
      </c>
      <c r="E2479" s="6"/>
      <c r="F2479" s="6"/>
      <c r="G2479" s="6" t="s">
        <v>17651</v>
      </c>
      <c r="H2479" s="6"/>
      <c r="I2479" s="6" t="s">
        <v>17650</v>
      </c>
      <c r="J2479" s="6" t="s">
        <v>17649</v>
      </c>
      <c r="K2479" s="6"/>
      <c r="L2479" s="6" t="s">
        <v>0</v>
      </c>
      <c r="M2479" s="6" t="s">
        <v>17648</v>
      </c>
      <c r="N2479" s="6" t="s">
        <v>17647</v>
      </c>
      <c r="O2479" s="6" t="s">
        <v>17646</v>
      </c>
      <c r="P2479" s="6" t="s">
        <v>17645</v>
      </c>
      <c r="Q2479" s="7">
        <f>COUNTA(E2479:P2479)-COUNTIF(C2479:P2479," ")</f>
        <v>7</v>
      </c>
      <c r="R2479" s="6" t="s">
        <v>14396</v>
      </c>
      <c r="S2479" s="15" t="s">
        <v>17594</v>
      </c>
      <c r="T2479" s="6" t="b">
        <v>0</v>
      </c>
    </row>
    <row r="2480" spans="1:20" ht="15.75" x14ac:dyDescent="0.25">
      <c r="A2480" s="6" t="str">
        <f>IFERROR(FIND($A$14,C2480),"")</f>
        <v/>
      </c>
      <c r="B2480" s="10" t="s">
        <v>5833</v>
      </c>
      <c r="C2480" s="9" t="s">
        <v>5832</v>
      </c>
      <c r="D2480" s="8" t="s">
        <v>312</v>
      </c>
      <c r="E2480" s="6"/>
      <c r="F2480" s="6"/>
      <c r="G2480" s="6" t="s">
        <v>5829</v>
      </c>
      <c r="H2480" s="6"/>
      <c r="I2480" s="6" t="s">
        <v>5831</v>
      </c>
      <c r="J2480" s="6" t="s">
        <v>5830</v>
      </c>
      <c r="K2480" s="6"/>
      <c r="L2480" s="6" t="s">
        <v>0</v>
      </c>
      <c r="M2480" s="6" t="s">
        <v>5829</v>
      </c>
      <c r="N2480" s="6" t="s">
        <v>5828</v>
      </c>
      <c r="O2480" s="6" t="s">
        <v>5827</v>
      </c>
      <c r="P2480" s="6" t="s">
        <v>5826</v>
      </c>
      <c r="Q2480" s="7">
        <f>COUNTA(E2480:P2480)-COUNTIF(C2480:P2480," ")</f>
        <v>7</v>
      </c>
      <c r="R2480" s="6"/>
      <c r="S2480" s="5"/>
      <c r="T2480" s="6" t="b">
        <v>1</v>
      </c>
    </row>
    <row r="2481" spans="1:20" ht="15.75" x14ac:dyDescent="0.25">
      <c r="A2481" s="6" t="str">
        <f>IFERROR(FIND($A$14,C2481),"")</f>
        <v/>
      </c>
      <c r="B2481" s="10" t="s">
        <v>5825</v>
      </c>
      <c r="C2481" s="9" t="s">
        <v>5824</v>
      </c>
      <c r="D2481" s="8" t="s">
        <v>312</v>
      </c>
      <c r="E2481" s="6"/>
      <c r="F2481" s="6"/>
      <c r="G2481" s="6" t="s">
        <v>5823</v>
      </c>
      <c r="H2481" s="6"/>
      <c r="I2481" s="6" t="s">
        <v>0</v>
      </c>
      <c r="J2481" s="6" t="s">
        <v>5822</v>
      </c>
      <c r="K2481" s="6"/>
      <c r="L2481" s="6" t="s">
        <v>0</v>
      </c>
      <c r="M2481" s="6" t="s">
        <v>5821</v>
      </c>
      <c r="N2481" s="6" t="s">
        <v>5820</v>
      </c>
      <c r="O2481" s="6" t="s">
        <v>5819</v>
      </c>
      <c r="P2481" s="6" t="s">
        <v>5818</v>
      </c>
      <c r="Q2481" s="7">
        <f>COUNTA(E2481:P2481)-COUNTIF(C2481:P2481," ")</f>
        <v>6</v>
      </c>
      <c r="R2481" s="6"/>
      <c r="S2481" s="5"/>
      <c r="T2481" s="6" t="b">
        <v>1</v>
      </c>
    </row>
    <row r="2482" spans="1:20" ht="15.75" x14ac:dyDescent="0.25">
      <c r="A2482" s="6" t="str">
        <f>IFERROR(FIND($A$14,C2482),"")</f>
        <v/>
      </c>
      <c r="B2482" s="10" t="s">
        <v>5813</v>
      </c>
      <c r="C2482" s="9" t="s">
        <v>5812</v>
      </c>
      <c r="D2482" s="8" t="s">
        <v>312</v>
      </c>
      <c r="E2482" s="6"/>
      <c r="F2482" s="6"/>
      <c r="G2482" s="6" t="s">
        <v>5810</v>
      </c>
      <c r="H2482" s="6"/>
      <c r="I2482" s="6" t="s">
        <v>5811</v>
      </c>
      <c r="J2482" s="6"/>
      <c r="K2482" s="6"/>
      <c r="L2482" s="6" t="s">
        <v>0</v>
      </c>
      <c r="M2482" s="6" t="s">
        <v>5810</v>
      </c>
      <c r="N2482" s="6"/>
      <c r="O2482" s="6"/>
      <c r="P2482" s="6" t="s">
        <v>0</v>
      </c>
      <c r="Q2482" s="7">
        <f>COUNTA(E2482:P2482)-COUNTIF(C2482:P2482," ")</f>
        <v>3</v>
      </c>
      <c r="R2482" s="6"/>
      <c r="S2482" s="5"/>
      <c r="T2482" s="6" t="b">
        <v>1</v>
      </c>
    </row>
    <row r="2483" spans="1:20" ht="15.75" x14ac:dyDescent="0.25">
      <c r="A2483" s="6">
        <f>IFERROR(FIND($A$14,C2483),"")</f>
        <v>3</v>
      </c>
      <c r="B2483" s="10" t="s">
        <v>13181</v>
      </c>
      <c r="C2483" s="9" t="s">
        <v>13180</v>
      </c>
      <c r="D2483" s="8" t="s">
        <v>14</v>
      </c>
      <c r="E2483" s="6"/>
      <c r="F2483" s="6" t="s">
        <v>13179</v>
      </c>
      <c r="G2483" s="6"/>
      <c r="H2483" s="6"/>
      <c r="I2483" s="6" t="s">
        <v>0</v>
      </c>
      <c r="J2483" s="6" t="s">
        <v>0</v>
      </c>
      <c r="K2483" s="6"/>
      <c r="L2483" s="6" t="s">
        <v>0</v>
      </c>
      <c r="M2483" s="6" t="s">
        <v>0</v>
      </c>
      <c r="N2483" s="6"/>
      <c r="O2483" s="6"/>
      <c r="P2483" s="6" t="s">
        <v>0</v>
      </c>
      <c r="Q2483" s="7">
        <f>COUNTA(E2483:P2483)-COUNTIF(C2483:P2483," ")</f>
        <v>1</v>
      </c>
      <c r="R2483" s="6"/>
      <c r="S2483" s="5"/>
      <c r="T2483" s="6" t="b">
        <v>1</v>
      </c>
    </row>
    <row r="2484" spans="1:20" ht="15.75" x14ac:dyDescent="0.25">
      <c r="A2484" s="6" t="str">
        <f>IFERROR(FIND($A$14,C2484),"")</f>
        <v/>
      </c>
      <c r="B2484" s="10" t="s">
        <v>15905</v>
      </c>
      <c r="C2484" s="9" t="s">
        <v>15904</v>
      </c>
      <c r="D2484" s="8" t="s">
        <v>14</v>
      </c>
      <c r="E2484" s="6"/>
      <c r="F2484" s="6" t="s">
        <v>15901</v>
      </c>
      <c r="G2484" s="6"/>
      <c r="H2484" s="6"/>
      <c r="I2484" s="6" t="s">
        <v>15901</v>
      </c>
      <c r="J2484" s="6" t="s">
        <v>0</v>
      </c>
      <c r="K2484" s="6"/>
      <c r="L2484" s="6" t="s">
        <v>0</v>
      </c>
      <c r="M2484" s="6" t="s">
        <v>15903</v>
      </c>
      <c r="N2484" s="6" t="s">
        <v>15902</v>
      </c>
      <c r="O2484" s="6"/>
      <c r="P2484" s="6" t="s">
        <v>15901</v>
      </c>
      <c r="Q2484" s="7">
        <f>COUNTA(E2484:P2484)-COUNTIF(C2484:P2484," ")</f>
        <v>5</v>
      </c>
      <c r="R2484" s="6"/>
      <c r="S2484" s="5" t="s">
        <v>15391</v>
      </c>
      <c r="T2484" s="6" t="b">
        <v>1</v>
      </c>
    </row>
    <row r="2485" spans="1:20" ht="15.75" x14ac:dyDescent="0.25">
      <c r="A2485" s="6" t="str">
        <f>IFERROR(FIND($A$14,C2485),"")</f>
        <v/>
      </c>
      <c r="B2485" s="10" t="s">
        <v>5809</v>
      </c>
      <c r="C2485" s="9" t="s">
        <v>5808</v>
      </c>
      <c r="D2485" s="8" t="s">
        <v>14</v>
      </c>
      <c r="E2485" s="6"/>
      <c r="F2485" s="6" t="s">
        <v>5807</v>
      </c>
      <c r="G2485" s="6" t="s">
        <v>5806</v>
      </c>
      <c r="H2485" s="6"/>
      <c r="I2485" s="6" t="s">
        <v>5805</v>
      </c>
      <c r="J2485" s="6" t="s">
        <v>5804</v>
      </c>
      <c r="K2485" s="6"/>
      <c r="L2485" s="6" t="s">
        <v>0</v>
      </c>
      <c r="M2485" s="6" t="s">
        <v>5803</v>
      </c>
      <c r="N2485" s="6"/>
      <c r="O2485" s="6"/>
      <c r="P2485" s="6" t="s">
        <v>0</v>
      </c>
      <c r="Q2485" s="7">
        <f>COUNTA(E2485:P2485)-COUNTIF(C2485:P2485," ")</f>
        <v>5</v>
      </c>
      <c r="R2485" s="6"/>
      <c r="S2485" s="5"/>
      <c r="T2485" s="6" t="b">
        <v>1</v>
      </c>
    </row>
    <row r="2486" spans="1:20" ht="15.75" x14ac:dyDescent="0.25">
      <c r="A2486" s="6" t="str">
        <f>IFERROR(FIND($A$14,C2486),"")</f>
        <v/>
      </c>
      <c r="B2486" s="10" t="s">
        <v>18732</v>
      </c>
      <c r="C2486" s="9" t="s">
        <v>18731</v>
      </c>
      <c r="D2486" s="8" t="s">
        <v>14</v>
      </c>
      <c r="E2486" s="6"/>
      <c r="F2486" s="6" t="s">
        <v>18731</v>
      </c>
      <c r="G2486" s="6" t="s">
        <v>5800</v>
      </c>
      <c r="H2486" s="6"/>
      <c r="I2486" s="6" t="s">
        <v>5799</v>
      </c>
      <c r="J2486" s="6" t="s">
        <v>18730</v>
      </c>
      <c r="K2486" s="6" t="s">
        <v>18729</v>
      </c>
      <c r="L2486" s="6" t="s">
        <v>0</v>
      </c>
      <c r="M2486" s="6" t="s">
        <v>5796</v>
      </c>
      <c r="N2486" s="6"/>
      <c r="O2486" s="6"/>
      <c r="P2486" s="6" t="s">
        <v>0</v>
      </c>
      <c r="Q2486" s="7">
        <f>COUNTA(E2486:P2486)-COUNTIF(C2486:P2486," ")</f>
        <v>6</v>
      </c>
      <c r="R2486" s="6"/>
      <c r="S2486" s="5"/>
      <c r="T2486" s="6" t="b">
        <v>1</v>
      </c>
    </row>
    <row r="2487" spans="1:20" ht="15.75" x14ac:dyDescent="0.25">
      <c r="A2487" s="6" t="str">
        <f>IFERROR(FIND($A$14,C2487),"")</f>
        <v/>
      </c>
      <c r="B2487" s="10" t="s">
        <v>5802</v>
      </c>
      <c r="C2487" s="9" t="s">
        <v>5801</v>
      </c>
      <c r="D2487" s="8" t="s">
        <v>312</v>
      </c>
      <c r="E2487" s="6"/>
      <c r="F2487" s="6"/>
      <c r="G2487" s="6" t="s">
        <v>5800</v>
      </c>
      <c r="H2487" s="6"/>
      <c r="I2487" s="6" t="s">
        <v>5799</v>
      </c>
      <c r="J2487" s="6" t="s">
        <v>5798</v>
      </c>
      <c r="K2487" s="6"/>
      <c r="L2487" s="6" t="s">
        <v>0</v>
      </c>
      <c r="M2487" s="6" t="s">
        <v>5796</v>
      </c>
      <c r="N2487" s="6" t="s">
        <v>5797</v>
      </c>
      <c r="O2487" s="6" t="s">
        <v>5796</v>
      </c>
      <c r="P2487" s="6" t="s">
        <v>5795</v>
      </c>
      <c r="Q2487" s="7">
        <f>COUNTA(E2487:P2487)-COUNTIF(C2487:P2487," ")</f>
        <v>7</v>
      </c>
      <c r="R2487" s="6"/>
      <c r="S2487" s="5"/>
      <c r="T2487" s="6" t="b">
        <v>1</v>
      </c>
    </row>
    <row r="2488" spans="1:20" ht="15.75" x14ac:dyDescent="0.25">
      <c r="A2488" s="6" t="str">
        <f>IFERROR(FIND($A$14,C2488),"")</f>
        <v/>
      </c>
      <c r="B2488" s="10" t="s">
        <v>15157</v>
      </c>
      <c r="C2488" s="9" t="s">
        <v>15156</v>
      </c>
      <c r="D2488" s="11" t="s">
        <v>14398</v>
      </c>
      <c r="E2488" s="6"/>
      <c r="F2488" s="6"/>
      <c r="G2488" s="6" t="s">
        <v>15155</v>
      </c>
      <c r="H2488" s="6"/>
      <c r="I2488" s="6" t="s">
        <v>0</v>
      </c>
      <c r="J2488" s="6"/>
      <c r="K2488" s="6"/>
      <c r="L2488" s="6" t="s">
        <v>0</v>
      </c>
      <c r="M2488" s="6" t="s">
        <v>0</v>
      </c>
      <c r="N2488" s="6"/>
      <c r="O2488" s="6"/>
      <c r="P2488" s="6" t="s">
        <v>0</v>
      </c>
      <c r="Q2488" s="7">
        <f>COUNTA(E2488:P2488)-COUNTIF(C2488:P2488," ")</f>
        <v>1</v>
      </c>
      <c r="R2488" s="11" t="s">
        <v>14398</v>
      </c>
      <c r="S2488" s="5"/>
      <c r="T2488" s="6" t="b">
        <v>0</v>
      </c>
    </row>
    <row r="2489" spans="1:20" ht="15.75" x14ac:dyDescent="0.25">
      <c r="A2489" s="6" t="str">
        <f>IFERROR(FIND($A$14,C2489),"")</f>
        <v/>
      </c>
      <c r="B2489" s="10" t="s">
        <v>18747</v>
      </c>
      <c r="C2489" s="9" t="s">
        <v>18746</v>
      </c>
      <c r="D2489" s="8" t="s">
        <v>14</v>
      </c>
      <c r="E2489" s="6"/>
      <c r="F2489" s="6" t="s">
        <v>18745</v>
      </c>
      <c r="G2489" s="6" t="s">
        <v>18744</v>
      </c>
      <c r="H2489" s="6"/>
      <c r="I2489" s="6" t="s">
        <v>18743</v>
      </c>
      <c r="J2489" s="6" t="s">
        <v>18742</v>
      </c>
      <c r="K2489" s="6" t="s">
        <v>18741</v>
      </c>
      <c r="L2489" s="6" t="s">
        <v>0</v>
      </c>
      <c r="M2489" s="6" t="s">
        <v>18740</v>
      </c>
      <c r="N2489" s="6"/>
      <c r="O2489" s="6"/>
      <c r="P2489" s="6" t="s">
        <v>0</v>
      </c>
      <c r="Q2489" s="7">
        <f>COUNTA(E2489:P2489)-COUNTIF(C2489:P2489," ")</f>
        <v>6</v>
      </c>
      <c r="R2489" s="6"/>
      <c r="S2489" s="5"/>
      <c r="T2489" s="6" t="b">
        <v>1</v>
      </c>
    </row>
    <row r="2490" spans="1:20" ht="15.75" x14ac:dyDescent="0.25">
      <c r="A2490" s="6" t="str">
        <f>IFERROR(FIND($A$14,C2490),"")</f>
        <v/>
      </c>
      <c r="B2490" s="10" t="s">
        <v>5761</v>
      </c>
      <c r="C2490" s="9" t="s">
        <v>5760</v>
      </c>
      <c r="D2490" s="8" t="s">
        <v>221</v>
      </c>
      <c r="E2490" s="40" t="s">
        <v>5759</v>
      </c>
      <c r="F2490" s="6" t="s">
        <v>5758</v>
      </c>
      <c r="G2490" s="6" t="s">
        <v>5757</v>
      </c>
      <c r="H2490" s="6"/>
      <c r="I2490" s="6" t="s">
        <v>5756</v>
      </c>
      <c r="J2490" s="6" t="s">
        <v>0</v>
      </c>
      <c r="K2490" s="6"/>
      <c r="L2490" s="6" t="s">
        <v>0</v>
      </c>
      <c r="M2490" s="6" t="s">
        <v>5755</v>
      </c>
      <c r="N2490" s="6"/>
      <c r="O2490" s="6"/>
      <c r="P2490" s="6" t="s">
        <v>0</v>
      </c>
      <c r="Q2490" s="7">
        <f>COUNTA(E2490:P2490)-COUNTIF(C2490:P2490," ")</f>
        <v>5</v>
      </c>
      <c r="R2490" s="6"/>
      <c r="S2490" s="5"/>
      <c r="T2490" s="6" t="b">
        <v>1</v>
      </c>
    </row>
    <row r="2491" spans="1:20" ht="15.75" x14ac:dyDescent="0.25">
      <c r="A2491" s="6" t="str">
        <f>IFERROR(FIND($A$14,C2491),"")</f>
        <v/>
      </c>
      <c r="B2491" s="10" t="s">
        <v>16959</v>
      </c>
      <c r="C2491" s="9" t="s">
        <v>16958</v>
      </c>
      <c r="D2491" s="8" t="s">
        <v>312</v>
      </c>
      <c r="E2491" s="6"/>
      <c r="F2491" s="6"/>
      <c r="G2491" s="6" t="s">
        <v>16957</v>
      </c>
      <c r="H2491" s="6"/>
      <c r="I2491" s="6" t="s">
        <v>16956</v>
      </c>
      <c r="J2491" s="6" t="s">
        <v>16955</v>
      </c>
      <c r="K2491" s="6"/>
      <c r="L2491" s="6" t="s">
        <v>0</v>
      </c>
      <c r="M2491" s="6" t="s">
        <v>16954</v>
      </c>
      <c r="N2491" s="6" t="s">
        <v>16953</v>
      </c>
      <c r="O2491" s="6" t="s">
        <v>16952</v>
      </c>
      <c r="P2491" s="6" t="s">
        <v>16951</v>
      </c>
      <c r="Q2491" s="7">
        <f>COUNTA(E2491:P2491)-COUNTIF(C2491:P2491," ")</f>
        <v>7</v>
      </c>
      <c r="R2491" s="6"/>
      <c r="S2491" s="5" t="s">
        <v>16913</v>
      </c>
      <c r="T2491" s="6" t="b">
        <v>1</v>
      </c>
    </row>
    <row r="2492" spans="1:20" ht="15.75" x14ac:dyDescent="0.25">
      <c r="A2492" s="6" t="str">
        <f>IFERROR(FIND($A$14,C2492),"")</f>
        <v/>
      </c>
      <c r="B2492" s="10" t="s">
        <v>17724</v>
      </c>
      <c r="C2492" s="9" t="s">
        <v>17722</v>
      </c>
      <c r="D2492" s="8" t="s">
        <v>312</v>
      </c>
      <c r="E2492" s="6"/>
      <c r="F2492" s="6"/>
      <c r="G2492" s="6" t="s">
        <v>17723</v>
      </c>
      <c r="H2492" s="6"/>
      <c r="I2492" s="6" t="s">
        <v>17722</v>
      </c>
      <c r="J2492" s="6" t="s">
        <v>17721</v>
      </c>
      <c r="K2492" s="6"/>
      <c r="L2492" s="6" t="s">
        <v>0</v>
      </c>
      <c r="M2492" s="6" t="s">
        <v>17720</v>
      </c>
      <c r="N2492" s="6" t="s">
        <v>17719</v>
      </c>
      <c r="O2492" s="6" t="s">
        <v>17718</v>
      </c>
      <c r="P2492" s="6" t="s">
        <v>17717</v>
      </c>
      <c r="Q2492" s="7">
        <f>COUNTA(E2492:P2492)-COUNTIF(C2492:P2492," ")</f>
        <v>7</v>
      </c>
      <c r="R2492" s="6" t="s">
        <v>14396</v>
      </c>
      <c r="S2492" s="15" t="s">
        <v>17716</v>
      </c>
      <c r="T2492" s="6" t="b">
        <v>0</v>
      </c>
    </row>
    <row r="2493" spans="1:20" ht="15.75" x14ac:dyDescent="0.25">
      <c r="A2493" s="6" t="str">
        <f>IFERROR(FIND($A$14,C2493),"")</f>
        <v/>
      </c>
      <c r="B2493" s="10" t="s">
        <v>5794</v>
      </c>
      <c r="C2493" s="9" t="s">
        <v>5793</v>
      </c>
      <c r="D2493" s="8" t="s">
        <v>312</v>
      </c>
      <c r="E2493" s="6"/>
      <c r="F2493" s="6"/>
      <c r="G2493" s="6" t="s">
        <v>5792</v>
      </c>
      <c r="H2493" s="6"/>
      <c r="I2493" s="6" t="s">
        <v>5791</v>
      </c>
      <c r="J2493" s="6" t="s">
        <v>5790</v>
      </c>
      <c r="K2493" s="6"/>
      <c r="L2493" s="6" t="s">
        <v>0</v>
      </c>
      <c r="M2493" s="6" t="s">
        <v>5789</v>
      </c>
      <c r="N2493" s="6" t="s">
        <v>5788</v>
      </c>
      <c r="O2493" s="6" t="s">
        <v>5787</v>
      </c>
      <c r="P2493" s="6" t="s">
        <v>5786</v>
      </c>
      <c r="Q2493" s="7">
        <f>COUNTA(E2493:P2493)-COUNTIF(C2493:P2493," ")</f>
        <v>7</v>
      </c>
      <c r="R2493" s="6"/>
      <c r="S2493" s="5"/>
      <c r="T2493" s="6" t="b">
        <v>1</v>
      </c>
    </row>
    <row r="2494" spans="1:20" ht="15.75" x14ac:dyDescent="0.25">
      <c r="A2494" s="6" t="str">
        <f>IFERROR(FIND($A$14,C2494),"")</f>
        <v/>
      </c>
      <c r="B2494" s="10" t="s">
        <v>16964</v>
      </c>
      <c r="C2494" s="9" t="s">
        <v>5782</v>
      </c>
      <c r="D2494" s="8" t="s">
        <v>14</v>
      </c>
      <c r="E2494" s="6"/>
      <c r="F2494" s="6" t="s">
        <v>16963</v>
      </c>
      <c r="G2494" s="6" t="s">
        <v>16962</v>
      </c>
      <c r="H2494" s="6"/>
      <c r="I2494" s="6" t="s">
        <v>5782</v>
      </c>
      <c r="J2494" s="6" t="s">
        <v>16961</v>
      </c>
      <c r="K2494" s="6"/>
      <c r="L2494" s="6" t="s">
        <v>0</v>
      </c>
      <c r="M2494" s="6" t="s">
        <v>5779</v>
      </c>
      <c r="N2494" s="6" t="s">
        <v>5780</v>
      </c>
      <c r="O2494" s="6" t="s">
        <v>5779</v>
      </c>
      <c r="P2494" s="6" t="s">
        <v>16960</v>
      </c>
      <c r="Q2494" s="7">
        <f>COUNTA(E2494:P2494)-COUNTIF(C2494:P2494," ")</f>
        <v>8</v>
      </c>
      <c r="R2494" s="6"/>
      <c r="S2494" s="5" t="s">
        <v>16913</v>
      </c>
      <c r="T2494" s="6" t="b">
        <v>1</v>
      </c>
    </row>
    <row r="2495" spans="1:20" ht="15.75" x14ac:dyDescent="0.25">
      <c r="A2495" s="6" t="str">
        <f>IFERROR(FIND($A$14,C2495),"")</f>
        <v/>
      </c>
      <c r="B2495" s="10" t="s">
        <v>5785</v>
      </c>
      <c r="C2495" s="9" t="s">
        <v>5784</v>
      </c>
      <c r="D2495" s="8" t="s">
        <v>312</v>
      </c>
      <c r="E2495" s="6"/>
      <c r="F2495" s="6"/>
      <c r="G2495" s="6" t="s">
        <v>5783</v>
      </c>
      <c r="H2495" s="6"/>
      <c r="I2495" s="6" t="s">
        <v>5782</v>
      </c>
      <c r="J2495" s="6" t="s">
        <v>5781</v>
      </c>
      <c r="K2495" s="6"/>
      <c r="L2495" s="6" t="s">
        <v>0</v>
      </c>
      <c r="M2495" s="6" t="s">
        <v>5779</v>
      </c>
      <c r="N2495" s="6" t="s">
        <v>5780</v>
      </c>
      <c r="O2495" s="6" t="s">
        <v>5779</v>
      </c>
      <c r="P2495" s="6" t="s">
        <v>0</v>
      </c>
      <c r="Q2495" s="7">
        <f>COUNTA(E2495:P2495)-COUNTIF(C2495:P2495," ")</f>
        <v>6</v>
      </c>
      <c r="R2495" s="6"/>
      <c r="S2495" s="5"/>
      <c r="T2495" s="6" t="b">
        <v>1</v>
      </c>
    </row>
    <row r="2496" spans="1:20" ht="15.75" x14ac:dyDescent="0.25">
      <c r="A2496" s="6" t="str">
        <f>IFERROR(FIND($A$14,C2496),"")</f>
        <v/>
      </c>
      <c r="B2496" s="10" t="s">
        <v>5778</v>
      </c>
      <c r="C2496" s="9" t="s">
        <v>5777</v>
      </c>
      <c r="D2496" s="8" t="s">
        <v>312</v>
      </c>
      <c r="E2496" s="6"/>
      <c r="F2496" s="6"/>
      <c r="G2496" s="6" t="s">
        <v>5776</v>
      </c>
      <c r="H2496" s="6"/>
      <c r="I2496" s="6" t="s">
        <v>5775</v>
      </c>
      <c r="J2496" s="6"/>
      <c r="K2496" s="6"/>
      <c r="L2496" s="6" t="s">
        <v>0</v>
      </c>
      <c r="M2496" s="6" t="s">
        <v>0</v>
      </c>
      <c r="N2496" s="6"/>
      <c r="O2496" s="6"/>
      <c r="P2496" s="6" t="s">
        <v>0</v>
      </c>
      <c r="Q2496" s="7">
        <f>COUNTA(E2496:P2496)-COUNTIF(C2496:P2496," ")</f>
        <v>2</v>
      </c>
      <c r="R2496" s="6"/>
      <c r="S2496" s="5"/>
      <c r="T2496" s="6" t="b">
        <v>1</v>
      </c>
    </row>
    <row r="2497" spans="1:20" ht="15.75" x14ac:dyDescent="0.25">
      <c r="A2497" s="6" t="str">
        <f>IFERROR(FIND($A$14,C2497),"")</f>
        <v/>
      </c>
      <c r="B2497" s="10" t="s">
        <v>5774</v>
      </c>
      <c r="C2497" s="9" t="s">
        <v>5773</v>
      </c>
      <c r="D2497" s="8" t="s">
        <v>14</v>
      </c>
      <c r="E2497" s="6"/>
      <c r="F2497" s="6" t="s">
        <v>5772</v>
      </c>
      <c r="G2497" s="6" t="s">
        <v>5769</v>
      </c>
      <c r="H2497" s="6"/>
      <c r="I2497" s="6" t="s">
        <v>5771</v>
      </c>
      <c r="J2497" s="6" t="s">
        <v>5770</v>
      </c>
      <c r="K2497" s="6"/>
      <c r="L2497" s="6" t="s">
        <v>0</v>
      </c>
      <c r="M2497" s="6" t="s">
        <v>5769</v>
      </c>
      <c r="N2497" s="6"/>
      <c r="O2497" s="6"/>
      <c r="P2497" s="6" t="s">
        <v>0</v>
      </c>
      <c r="Q2497" s="7">
        <f>COUNTA(E2497:P2497)-COUNTIF(C2497:P2497," ")</f>
        <v>5</v>
      </c>
      <c r="R2497" s="6"/>
      <c r="S2497" s="5"/>
      <c r="T2497" s="6" t="b">
        <v>1</v>
      </c>
    </row>
    <row r="2498" spans="1:20" ht="15.75" x14ac:dyDescent="0.25">
      <c r="A2498" s="6" t="str">
        <f>IFERROR(FIND($A$14,C2498),"")</f>
        <v/>
      </c>
      <c r="B2498" s="10" t="s">
        <v>16180</v>
      </c>
      <c r="C2498" s="9" t="s">
        <v>16179</v>
      </c>
      <c r="D2498" s="8" t="s">
        <v>14</v>
      </c>
      <c r="E2498" s="6"/>
      <c r="F2498" s="6" t="s">
        <v>16178</v>
      </c>
      <c r="G2498" s="6" t="s">
        <v>16177</v>
      </c>
      <c r="H2498" s="6"/>
      <c r="I2498" s="6" t="s">
        <v>16176</v>
      </c>
      <c r="J2498" s="6" t="s">
        <v>16175</v>
      </c>
      <c r="K2498" s="6"/>
      <c r="L2498" s="6" t="s">
        <v>0</v>
      </c>
      <c r="M2498" s="6" t="s">
        <v>16175</v>
      </c>
      <c r="N2498" s="6" t="s">
        <v>16174</v>
      </c>
      <c r="O2498" s="6" t="s">
        <v>16173</v>
      </c>
      <c r="P2498" s="6" t="s">
        <v>16172</v>
      </c>
      <c r="Q2498" s="7">
        <f>COUNTA(E2498:P2498)-COUNTIF(C2498:P2498," ")</f>
        <v>8</v>
      </c>
      <c r="R2498" s="6"/>
      <c r="S2498" s="5" t="s">
        <v>16157</v>
      </c>
      <c r="T2498" s="6" t="b">
        <v>1</v>
      </c>
    </row>
    <row r="2499" spans="1:20" ht="15.75" x14ac:dyDescent="0.25">
      <c r="A2499" s="6" t="str">
        <f>IFERROR(FIND($A$14,C2499),"")</f>
        <v/>
      </c>
      <c r="B2499" s="10" t="s">
        <v>16554</v>
      </c>
      <c r="C2499" s="9" t="s">
        <v>16553</v>
      </c>
      <c r="D2499" s="8" t="s">
        <v>221</v>
      </c>
      <c r="E2499" s="40" t="s">
        <v>13</v>
      </c>
      <c r="F2499" s="6"/>
      <c r="G2499" s="6" t="s">
        <v>16552</v>
      </c>
      <c r="H2499" s="6"/>
      <c r="I2499" s="6" t="s">
        <v>16550</v>
      </c>
      <c r="J2499" s="6" t="s">
        <v>16551</v>
      </c>
      <c r="K2499" s="6"/>
      <c r="L2499" s="6" t="s">
        <v>0</v>
      </c>
      <c r="M2499" s="6" t="s">
        <v>16550</v>
      </c>
      <c r="N2499" s="6" t="s">
        <v>16549</v>
      </c>
      <c r="O2499" s="6" t="s">
        <v>16548</v>
      </c>
      <c r="P2499" s="6" t="s">
        <v>16547</v>
      </c>
      <c r="Q2499" s="7">
        <f>COUNTA(E2499:P2499)-COUNTIF(C2499:P2499," ")</f>
        <v>8</v>
      </c>
      <c r="R2499" s="6"/>
      <c r="S2499" s="5" t="s">
        <v>16546</v>
      </c>
      <c r="T2499" s="6" t="b">
        <v>1</v>
      </c>
    </row>
    <row r="2500" spans="1:20" ht="15.75" x14ac:dyDescent="0.25">
      <c r="A2500" s="6" t="str">
        <f>IFERROR(FIND($A$14,C2500),"")</f>
        <v/>
      </c>
      <c r="B2500" s="10" t="s">
        <v>1054</v>
      </c>
      <c r="C2500" s="9" t="s">
        <v>1053</v>
      </c>
      <c r="D2500" s="8" t="s">
        <v>18</v>
      </c>
      <c r="E2500" s="6"/>
      <c r="F2500" s="6"/>
      <c r="G2500" s="6"/>
      <c r="H2500" s="6"/>
      <c r="I2500" s="6" t="s">
        <v>1053</v>
      </c>
      <c r="J2500" s="6"/>
      <c r="K2500" s="6"/>
      <c r="L2500" s="6" t="s">
        <v>0</v>
      </c>
      <c r="M2500" s="6" t="s">
        <v>0</v>
      </c>
      <c r="N2500" s="6"/>
      <c r="O2500" s="6"/>
      <c r="P2500" s="6" t="s">
        <v>0</v>
      </c>
      <c r="Q2500" s="7">
        <f>COUNTA(E2500:P2500)-COUNTIF(C2500:P2500," ")</f>
        <v>1</v>
      </c>
      <c r="R2500" s="6"/>
      <c r="S2500" s="5"/>
      <c r="T2500" s="6" t="b">
        <v>1</v>
      </c>
    </row>
    <row r="2501" spans="1:20" ht="15.75" x14ac:dyDescent="0.25">
      <c r="A2501" s="6" t="str">
        <f>IFERROR(FIND($A$14,C2501),"")</f>
        <v/>
      </c>
      <c r="B2501" s="10" t="s">
        <v>5768</v>
      </c>
      <c r="C2501" s="9" t="s">
        <v>5767</v>
      </c>
      <c r="D2501" s="8" t="s">
        <v>14</v>
      </c>
      <c r="E2501" s="6"/>
      <c r="F2501" s="6" t="s">
        <v>5766</v>
      </c>
      <c r="G2501" s="6" t="s">
        <v>5764</v>
      </c>
      <c r="H2501" s="6"/>
      <c r="I2501" s="6" t="s">
        <v>5765</v>
      </c>
      <c r="J2501" s="6" t="s">
        <v>0</v>
      </c>
      <c r="K2501" s="6"/>
      <c r="L2501" s="6" t="s">
        <v>0</v>
      </c>
      <c r="M2501" s="6" t="s">
        <v>5764</v>
      </c>
      <c r="N2501" s="6" t="s">
        <v>5763</v>
      </c>
      <c r="O2501" s="6"/>
      <c r="P2501" s="6" t="s">
        <v>5762</v>
      </c>
      <c r="Q2501" s="7">
        <f>COUNTA(E2501:P2501)-COUNTIF(C2501:P2501," ")</f>
        <v>6</v>
      </c>
      <c r="R2501" s="6"/>
      <c r="S2501" s="5"/>
      <c r="T2501" s="6" t="b">
        <v>1</v>
      </c>
    </row>
    <row r="2502" spans="1:20" ht="15.75" x14ac:dyDescent="0.25">
      <c r="A2502" s="6" t="str">
        <f>IFERROR(FIND($A$14,C2502),"")</f>
        <v/>
      </c>
      <c r="B2502" s="10" t="s">
        <v>14638</v>
      </c>
      <c r="C2502" s="9" t="s">
        <v>14637</v>
      </c>
      <c r="D2502" s="8" t="s">
        <v>221</v>
      </c>
      <c r="E2502" s="40" t="s">
        <v>13</v>
      </c>
      <c r="F2502" s="6"/>
      <c r="G2502" s="6" t="s">
        <v>14636</v>
      </c>
      <c r="H2502" s="6"/>
      <c r="I2502" s="6" t="s">
        <v>14632</v>
      </c>
      <c r="J2502" s="6" t="s">
        <v>14635</v>
      </c>
      <c r="K2502" s="6"/>
      <c r="L2502" s="6" t="s">
        <v>0</v>
      </c>
      <c r="M2502" s="6" t="s">
        <v>14634</v>
      </c>
      <c r="N2502" s="6" t="s">
        <v>14633</v>
      </c>
      <c r="O2502" s="6" t="s">
        <v>14632</v>
      </c>
      <c r="P2502" s="6" t="s">
        <v>14631</v>
      </c>
      <c r="Q2502" s="7">
        <f>COUNTA(E2502:P2502)-COUNTIF(C2502:P2502," ")</f>
        <v>8</v>
      </c>
      <c r="R2502" s="13" t="s">
        <v>14410</v>
      </c>
      <c r="S2502" s="5"/>
      <c r="T2502" s="6" t="b">
        <v>1</v>
      </c>
    </row>
    <row r="2503" spans="1:20" ht="15.75" x14ac:dyDescent="0.25">
      <c r="A2503" s="6" t="str">
        <f>IFERROR(FIND($A$14,C2503),"")</f>
        <v/>
      </c>
      <c r="B2503" s="10" t="s">
        <v>5817</v>
      </c>
      <c r="C2503" s="9" t="s">
        <v>5814</v>
      </c>
      <c r="D2503" s="8" t="s">
        <v>14</v>
      </c>
      <c r="E2503" s="6"/>
      <c r="F2503" s="6" t="s">
        <v>5816</v>
      </c>
      <c r="G2503" s="6" t="s">
        <v>5815</v>
      </c>
      <c r="H2503" s="6"/>
      <c r="I2503" s="6" t="s">
        <v>5814</v>
      </c>
      <c r="J2503" s="6" t="s">
        <v>0</v>
      </c>
      <c r="K2503" s="6"/>
      <c r="L2503" s="6" t="s">
        <v>0</v>
      </c>
      <c r="M2503" s="6" t="s">
        <v>0</v>
      </c>
      <c r="N2503" s="6"/>
      <c r="O2503" s="6"/>
      <c r="P2503" s="6" t="s">
        <v>0</v>
      </c>
      <c r="Q2503" s="7">
        <f>COUNTA(E2503:P2503)-COUNTIF(C2503:P2503," ")</f>
        <v>3</v>
      </c>
      <c r="R2503" s="6"/>
      <c r="S2503" s="5"/>
      <c r="T2503" s="6" t="b">
        <v>1</v>
      </c>
    </row>
    <row r="2504" spans="1:20" ht="15.75" x14ac:dyDescent="0.25">
      <c r="A2504" s="6" t="str">
        <f>IFERROR(FIND($A$14,C2504),"")</f>
        <v/>
      </c>
      <c r="B2504" s="10" t="s">
        <v>13178</v>
      </c>
      <c r="C2504" s="9" t="s">
        <v>13177</v>
      </c>
      <c r="D2504" s="8" t="s">
        <v>221</v>
      </c>
      <c r="E2504" s="6" t="s">
        <v>13176</v>
      </c>
      <c r="F2504" s="6"/>
      <c r="G2504" s="6"/>
      <c r="H2504" s="6"/>
      <c r="I2504" s="6" t="s">
        <v>0</v>
      </c>
      <c r="J2504" s="6" t="s">
        <v>0</v>
      </c>
      <c r="K2504" s="6"/>
      <c r="L2504" s="6" t="s">
        <v>0</v>
      </c>
      <c r="M2504" s="6" t="s">
        <v>0</v>
      </c>
      <c r="N2504" s="6"/>
      <c r="O2504" s="6"/>
      <c r="P2504" s="6" t="s">
        <v>0</v>
      </c>
      <c r="Q2504" s="7">
        <f>COUNTA(E2504:P2504)-COUNTIF(C2504:P2504," ")</f>
        <v>1</v>
      </c>
      <c r="R2504" s="6"/>
      <c r="S2504" s="5"/>
      <c r="T2504" s="6" t="b">
        <v>1</v>
      </c>
    </row>
    <row r="2505" spans="1:20" ht="15.75" x14ac:dyDescent="0.25">
      <c r="A2505" s="6" t="str">
        <f>IFERROR(FIND($A$14,C2505),"")</f>
        <v/>
      </c>
      <c r="B2505" s="10" t="s">
        <v>13175</v>
      </c>
      <c r="C2505" s="9" t="s">
        <v>13174</v>
      </c>
      <c r="D2505" s="8" t="s">
        <v>14</v>
      </c>
      <c r="E2505" s="6"/>
      <c r="F2505" s="6" t="s">
        <v>13173</v>
      </c>
      <c r="G2505" s="6"/>
      <c r="H2505" s="6"/>
      <c r="I2505" s="6" t="s">
        <v>0</v>
      </c>
      <c r="J2505" s="6" t="s">
        <v>0</v>
      </c>
      <c r="K2505" s="6"/>
      <c r="L2505" s="6" t="s">
        <v>0</v>
      </c>
      <c r="M2505" s="6" t="s">
        <v>0</v>
      </c>
      <c r="N2505" s="6"/>
      <c r="O2505" s="6"/>
      <c r="P2505" s="6" t="s">
        <v>0</v>
      </c>
      <c r="Q2505" s="7">
        <f>COUNTA(E2505:P2505)-COUNTIF(C2505:P2505," ")</f>
        <v>1</v>
      </c>
      <c r="R2505" s="6"/>
      <c r="S2505" s="5"/>
      <c r="T2505" s="6" t="b">
        <v>1</v>
      </c>
    </row>
    <row r="2506" spans="1:20" ht="15.75" x14ac:dyDescent="0.25">
      <c r="A2506" s="6" t="str">
        <f>IFERROR(FIND($A$14,C2506),"")</f>
        <v/>
      </c>
      <c r="B2506" s="10" t="s">
        <v>13172</v>
      </c>
      <c r="C2506" s="9" t="s">
        <v>13171</v>
      </c>
      <c r="D2506" s="8" t="s">
        <v>221</v>
      </c>
      <c r="E2506" s="6" t="s">
        <v>13170</v>
      </c>
      <c r="F2506" s="6"/>
      <c r="G2506" s="6"/>
      <c r="H2506" s="6"/>
      <c r="I2506" s="6" t="s">
        <v>0</v>
      </c>
      <c r="J2506" s="6" t="s">
        <v>0</v>
      </c>
      <c r="K2506" s="6"/>
      <c r="L2506" s="6" t="s">
        <v>0</v>
      </c>
      <c r="M2506" s="6" t="s">
        <v>0</v>
      </c>
      <c r="N2506" s="6"/>
      <c r="O2506" s="6"/>
      <c r="P2506" s="6" t="s">
        <v>0</v>
      </c>
      <c r="Q2506" s="7">
        <f>COUNTA(E2506:P2506)-COUNTIF(C2506:P2506," ")</f>
        <v>1</v>
      </c>
      <c r="R2506" s="6"/>
      <c r="S2506" s="5"/>
      <c r="T2506" s="6" t="b">
        <v>1</v>
      </c>
    </row>
    <row r="2507" spans="1:20" ht="15.75" x14ac:dyDescent="0.25">
      <c r="A2507" s="6" t="str">
        <f>IFERROR(FIND($A$14,C2507),"")</f>
        <v/>
      </c>
      <c r="B2507" s="10" t="s">
        <v>13169</v>
      </c>
      <c r="C2507" s="9" t="s">
        <v>13168</v>
      </c>
      <c r="D2507" s="8" t="s">
        <v>14</v>
      </c>
      <c r="E2507" s="6"/>
      <c r="F2507" s="6" t="s">
        <v>13167</v>
      </c>
      <c r="G2507" s="6"/>
      <c r="H2507" s="6"/>
      <c r="I2507" s="6" t="s">
        <v>0</v>
      </c>
      <c r="J2507" s="6" t="s">
        <v>13166</v>
      </c>
      <c r="K2507" s="6"/>
      <c r="L2507" s="6" t="s">
        <v>0</v>
      </c>
      <c r="M2507" s="6" t="s">
        <v>13165</v>
      </c>
      <c r="N2507" s="6"/>
      <c r="O2507" s="6"/>
      <c r="P2507" s="6" t="s">
        <v>0</v>
      </c>
      <c r="Q2507" s="7">
        <f>COUNTA(E2507:P2507)-COUNTIF(C2507:P2507," ")</f>
        <v>3</v>
      </c>
      <c r="R2507" s="6"/>
      <c r="S2507" s="5"/>
      <c r="T2507" s="6" t="b">
        <v>1</v>
      </c>
    </row>
    <row r="2508" spans="1:20" ht="15.75" x14ac:dyDescent="0.25">
      <c r="A2508" s="6" t="str">
        <f>IFERROR(FIND($A$14,C2508),"")</f>
        <v/>
      </c>
      <c r="B2508" s="10" t="s">
        <v>13164</v>
      </c>
      <c r="C2508" s="9" t="s">
        <v>13163</v>
      </c>
      <c r="D2508" s="8" t="s">
        <v>14</v>
      </c>
      <c r="E2508" s="6"/>
      <c r="F2508" s="6" t="s">
        <v>13162</v>
      </c>
      <c r="G2508" s="6"/>
      <c r="H2508" s="6"/>
      <c r="I2508" s="6" t="s">
        <v>0</v>
      </c>
      <c r="J2508" s="6" t="s">
        <v>0</v>
      </c>
      <c r="K2508" s="6"/>
      <c r="L2508" s="6" t="s">
        <v>0</v>
      </c>
      <c r="M2508" s="6" t="s">
        <v>0</v>
      </c>
      <c r="N2508" s="6"/>
      <c r="O2508" s="6"/>
      <c r="P2508" s="6" t="s">
        <v>0</v>
      </c>
      <c r="Q2508" s="7">
        <f>COUNTA(E2508:P2508)-COUNTIF(C2508:P2508," ")</f>
        <v>1</v>
      </c>
      <c r="R2508" s="6"/>
      <c r="S2508" s="5"/>
      <c r="T2508" s="6" t="b">
        <v>1</v>
      </c>
    </row>
    <row r="2509" spans="1:20" ht="15.75" x14ac:dyDescent="0.25">
      <c r="A2509" s="6" t="str">
        <f>IFERROR(FIND($A$14,C2509),"")</f>
        <v/>
      </c>
      <c r="B2509" s="10" t="s">
        <v>1052</v>
      </c>
      <c r="C2509" s="9" t="s">
        <v>1051</v>
      </c>
      <c r="D2509" s="8" t="s">
        <v>14</v>
      </c>
      <c r="E2509" s="6"/>
      <c r="F2509" s="6" t="s">
        <v>13</v>
      </c>
      <c r="G2509" s="6"/>
      <c r="H2509" s="6"/>
      <c r="I2509" s="6"/>
      <c r="J2509" s="6"/>
      <c r="K2509" s="6"/>
      <c r="L2509" s="6" t="s">
        <v>0</v>
      </c>
      <c r="M2509" s="6" t="s">
        <v>1050</v>
      </c>
      <c r="N2509" s="6" t="s">
        <v>1049</v>
      </c>
      <c r="O2509" s="6"/>
      <c r="P2509" s="6" t="s">
        <v>1048</v>
      </c>
      <c r="Q2509" s="7">
        <f>COUNTA(E2509:P2509)-COUNTIF(C2509:P2509," ")</f>
        <v>4</v>
      </c>
      <c r="R2509" s="6"/>
      <c r="S2509" s="5"/>
      <c r="T2509" s="6" t="b">
        <v>1</v>
      </c>
    </row>
    <row r="2510" spans="1:20" ht="15.75" x14ac:dyDescent="0.25">
      <c r="A2510" s="6" t="str">
        <f>IFERROR(FIND($A$14,C2510),"")</f>
        <v/>
      </c>
      <c r="B2510" s="10" t="s">
        <v>1047</v>
      </c>
      <c r="C2510" s="9" t="s">
        <v>1046</v>
      </c>
      <c r="D2510" s="8" t="s">
        <v>25</v>
      </c>
      <c r="E2510" s="6"/>
      <c r="F2510" s="6"/>
      <c r="G2510" s="6"/>
      <c r="H2510" s="6"/>
      <c r="I2510" s="6"/>
      <c r="J2510" s="6"/>
      <c r="K2510" s="6"/>
      <c r="L2510" s="6" t="s">
        <v>0</v>
      </c>
      <c r="M2510" s="6" t="s">
        <v>1045</v>
      </c>
      <c r="N2510" s="6" t="s">
        <v>1044</v>
      </c>
      <c r="O2510" s="6" t="s">
        <v>1043</v>
      </c>
      <c r="P2510" s="6" t="s">
        <v>1042</v>
      </c>
      <c r="Q2510" s="7">
        <f>COUNTA(E2510:P2510)-COUNTIF(C2510:P2510," ")</f>
        <v>4</v>
      </c>
      <c r="R2510" s="6"/>
      <c r="S2510" s="5"/>
      <c r="T2510" s="6" t="b">
        <v>1</v>
      </c>
    </row>
    <row r="2511" spans="1:20" ht="15.75" x14ac:dyDescent="0.25">
      <c r="A2511" s="6" t="str">
        <f>IFERROR(FIND($A$14,C2511),"")</f>
        <v/>
      </c>
      <c r="B2511" s="10" t="s">
        <v>5923</v>
      </c>
      <c r="C2511" s="9" t="s">
        <v>5922</v>
      </c>
      <c r="D2511" s="8" t="s">
        <v>14</v>
      </c>
      <c r="E2511" s="6"/>
      <c r="F2511" s="6" t="s">
        <v>5921</v>
      </c>
      <c r="G2511" s="6" t="s">
        <v>5920</v>
      </c>
      <c r="H2511" s="6"/>
      <c r="I2511" s="6" t="s">
        <v>5919</v>
      </c>
      <c r="J2511" s="6" t="s">
        <v>0</v>
      </c>
      <c r="K2511" s="6"/>
      <c r="L2511" s="6" t="s">
        <v>0</v>
      </c>
      <c r="M2511" s="6" t="s">
        <v>0</v>
      </c>
      <c r="N2511" s="6"/>
      <c r="O2511" s="6"/>
      <c r="P2511" s="6" t="s">
        <v>0</v>
      </c>
      <c r="Q2511" s="7">
        <f>COUNTA(E2511:P2511)-COUNTIF(C2511:P2511," ")</f>
        <v>3</v>
      </c>
      <c r="R2511" s="6"/>
      <c r="S2511" s="5"/>
      <c r="T2511" s="6" t="b">
        <v>1</v>
      </c>
    </row>
    <row r="2512" spans="1:20" ht="15.75" x14ac:dyDescent="0.25">
      <c r="A2512" s="6" t="str">
        <f>IFERROR(FIND($A$14,C2512),"")</f>
        <v/>
      </c>
      <c r="B2512" s="10" t="s">
        <v>5540</v>
      </c>
      <c r="C2512" s="9" t="s">
        <v>5539</v>
      </c>
      <c r="D2512" s="8" t="s">
        <v>312</v>
      </c>
      <c r="E2512" s="6"/>
      <c r="F2512" s="6"/>
      <c r="G2512" s="6" t="s">
        <v>5538</v>
      </c>
      <c r="H2512" s="6"/>
      <c r="I2512" s="6" t="s">
        <v>0</v>
      </c>
      <c r="J2512" s="6"/>
      <c r="K2512" s="6"/>
      <c r="L2512" s="6" t="s">
        <v>0</v>
      </c>
      <c r="M2512" s="6" t="s">
        <v>5538</v>
      </c>
      <c r="N2512" s="6"/>
      <c r="O2512" s="6"/>
      <c r="P2512" s="6" t="s">
        <v>0</v>
      </c>
      <c r="Q2512" s="7">
        <f>COUNTA(E2512:P2512)-COUNTIF(C2512:P2512," ")</f>
        <v>2</v>
      </c>
      <c r="R2512" s="6"/>
      <c r="S2512" s="5"/>
      <c r="T2512" s="6" t="b">
        <v>1</v>
      </c>
    </row>
    <row r="2513" spans="1:20" ht="15.75" x14ac:dyDescent="0.25">
      <c r="A2513" s="6" t="str">
        <f>IFERROR(FIND($A$14,C2513),"")</f>
        <v/>
      </c>
      <c r="B2513" s="10" t="s">
        <v>5721</v>
      </c>
      <c r="C2513" s="9" t="s">
        <v>5720</v>
      </c>
      <c r="D2513" s="8" t="s">
        <v>14</v>
      </c>
      <c r="E2513" s="6"/>
      <c r="F2513" s="6" t="s">
        <v>5719</v>
      </c>
      <c r="G2513" s="6" t="s">
        <v>5718</v>
      </c>
      <c r="H2513" s="6"/>
      <c r="I2513" s="6" t="s">
        <v>5717</v>
      </c>
      <c r="J2513" s="6" t="s">
        <v>0</v>
      </c>
      <c r="K2513" s="6"/>
      <c r="L2513" s="6" t="s">
        <v>0</v>
      </c>
      <c r="M2513" s="6" t="s">
        <v>5716</v>
      </c>
      <c r="N2513" s="6"/>
      <c r="O2513" s="6"/>
      <c r="P2513" s="6" t="s">
        <v>0</v>
      </c>
      <c r="Q2513" s="7">
        <f>COUNTA(E2513:P2513)-COUNTIF(C2513:P2513," ")</f>
        <v>4</v>
      </c>
      <c r="R2513" s="6"/>
      <c r="S2513" s="5"/>
      <c r="T2513" s="6" t="b">
        <v>1</v>
      </c>
    </row>
    <row r="2514" spans="1:20" ht="15.75" x14ac:dyDescent="0.25">
      <c r="A2514" s="6" t="str">
        <f>IFERROR(FIND($A$14,C2514),"")</f>
        <v/>
      </c>
      <c r="B2514" s="10" t="s">
        <v>1041</v>
      </c>
      <c r="C2514" s="9" t="s">
        <v>1040</v>
      </c>
      <c r="D2514" s="8" t="s">
        <v>25</v>
      </c>
      <c r="E2514" s="6"/>
      <c r="F2514" s="6"/>
      <c r="G2514" s="6"/>
      <c r="H2514" s="6"/>
      <c r="I2514" s="6"/>
      <c r="J2514" s="6"/>
      <c r="K2514" s="6"/>
      <c r="L2514" s="6" t="s">
        <v>0</v>
      </c>
      <c r="M2514" s="6" t="s">
        <v>1039</v>
      </c>
      <c r="N2514" s="6"/>
      <c r="O2514" s="6"/>
      <c r="P2514" s="6" t="s">
        <v>0</v>
      </c>
      <c r="Q2514" s="7">
        <f>COUNTA(E2514:P2514)-COUNTIF(C2514:P2514," ")</f>
        <v>1</v>
      </c>
      <c r="R2514" s="6"/>
      <c r="S2514" s="5"/>
      <c r="T2514" s="6" t="b">
        <v>1</v>
      </c>
    </row>
    <row r="2515" spans="1:20" ht="15.75" x14ac:dyDescent="0.25">
      <c r="A2515" s="6" t="str">
        <f>IFERROR(FIND($A$14,C2515),"")</f>
        <v/>
      </c>
      <c r="B2515" s="10" t="s">
        <v>1038</v>
      </c>
      <c r="C2515" s="9" t="s">
        <v>1037</v>
      </c>
      <c r="D2515" s="8" t="s">
        <v>2</v>
      </c>
      <c r="E2515" s="6"/>
      <c r="F2515" s="6"/>
      <c r="G2515" s="6"/>
      <c r="H2515" s="6"/>
      <c r="I2515" s="6"/>
      <c r="J2515" s="6" t="s">
        <v>1036</v>
      </c>
      <c r="K2515" s="6"/>
      <c r="L2515" s="6" t="s">
        <v>0</v>
      </c>
      <c r="M2515" s="6" t="s">
        <v>0</v>
      </c>
      <c r="N2515" s="6"/>
      <c r="O2515" s="6"/>
      <c r="P2515" s="6" t="s">
        <v>0</v>
      </c>
      <c r="Q2515" s="7">
        <f>COUNTA(E2515:P2515)-COUNTIF(C2515:P2515," ")</f>
        <v>1</v>
      </c>
      <c r="R2515" s="6"/>
      <c r="S2515" s="5"/>
      <c r="T2515" s="6" t="b">
        <v>1</v>
      </c>
    </row>
    <row r="2516" spans="1:20" ht="15.75" x14ac:dyDescent="0.25">
      <c r="A2516" s="6" t="str">
        <f>IFERROR(FIND($A$14,C2516),"")</f>
        <v/>
      </c>
      <c r="B2516" s="10" t="s">
        <v>5731</v>
      </c>
      <c r="C2516" s="9" t="s">
        <v>5730</v>
      </c>
      <c r="D2516" s="8" t="s">
        <v>312</v>
      </c>
      <c r="E2516" s="6"/>
      <c r="F2516" s="6"/>
      <c r="G2516" s="6" t="s">
        <v>5729</v>
      </c>
      <c r="H2516" s="6"/>
      <c r="I2516" s="6" t="s">
        <v>0</v>
      </c>
      <c r="J2516" s="6"/>
      <c r="K2516" s="6"/>
      <c r="L2516" s="6" t="s">
        <v>0</v>
      </c>
      <c r="M2516" s="6" t="s">
        <v>0</v>
      </c>
      <c r="N2516" s="6"/>
      <c r="O2516" s="6"/>
      <c r="P2516" s="6" t="s">
        <v>0</v>
      </c>
      <c r="Q2516" s="7">
        <f>COUNTA(E2516:P2516)-COUNTIF(C2516:P2516," ")</f>
        <v>1</v>
      </c>
      <c r="R2516" s="6"/>
      <c r="S2516" s="5"/>
      <c r="T2516" s="6" t="b">
        <v>1</v>
      </c>
    </row>
    <row r="2517" spans="1:20" ht="15.75" x14ac:dyDescent="0.25">
      <c r="A2517" s="6" t="str">
        <f>IFERROR(FIND($A$14,C2517),"")</f>
        <v/>
      </c>
      <c r="B2517" s="10" t="s">
        <v>1035</v>
      </c>
      <c r="C2517" s="9" t="s">
        <v>1034</v>
      </c>
      <c r="D2517" s="8" t="s">
        <v>18</v>
      </c>
      <c r="E2517" s="6"/>
      <c r="F2517" s="6"/>
      <c r="G2517" s="6"/>
      <c r="H2517" s="6"/>
      <c r="I2517" s="6" t="s">
        <v>1033</v>
      </c>
      <c r="J2517" s="6"/>
      <c r="K2517" s="6"/>
      <c r="L2517" s="6" t="s">
        <v>0</v>
      </c>
      <c r="M2517" s="6" t="s">
        <v>0</v>
      </c>
      <c r="N2517" s="6"/>
      <c r="O2517" s="6"/>
      <c r="P2517" s="6" t="s">
        <v>0</v>
      </c>
      <c r="Q2517" s="7">
        <f>COUNTA(E2517:P2517)-COUNTIF(C2517:P2517," ")</f>
        <v>1</v>
      </c>
      <c r="R2517" s="6"/>
      <c r="S2517" s="5"/>
      <c r="T2517" s="6" t="b">
        <v>1</v>
      </c>
    </row>
    <row r="2518" spans="1:20" ht="15.75" x14ac:dyDescent="0.25">
      <c r="A2518" s="6" t="str">
        <f>IFERROR(FIND($A$14,C2518),"")</f>
        <v/>
      </c>
      <c r="B2518" s="10" t="s">
        <v>5728</v>
      </c>
      <c r="C2518" s="9" t="s">
        <v>5727</v>
      </c>
      <c r="D2518" s="8" t="s">
        <v>312</v>
      </c>
      <c r="E2518" s="6"/>
      <c r="F2518" s="6"/>
      <c r="G2518" s="6" t="s">
        <v>5726</v>
      </c>
      <c r="H2518" s="6"/>
      <c r="I2518" s="6" t="s">
        <v>0</v>
      </c>
      <c r="J2518" s="6"/>
      <c r="K2518" s="6"/>
      <c r="L2518" s="6" t="s">
        <v>0</v>
      </c>
      <c r="M2518" s="6" t="s">
        <v>5726</v>
      </c>
      <c r="N2518" s="6"/>
      <c r="O2518" s="6"/>
      <c r="P2518" s="6" t="s">
        <v>0</v>
      </c>
      <c r="Q2518" s="7">
        <f>COUNTA(E2518:P2518)-COUNTIF(C2518:P2518," ")</f>
        <v>2</v>
      </c>
      <c r="R2518" s="6"/>
      <c r="S2518" s="5"/>
      <c r="T2518" s="6" t="b">
        <v>1</v>
      </c>
    </row>
    <row r="2519" spans="1:20" ht="15.75" x14ac:dyDescent="0.25">
      <c r="A2519" s="6" t="str">
        <f>IFERROR(FIND($A$14,C2519),"")</f>
        <v/>
      </c>
      <c r="B2519" s="10" t="s">
        <v>5725</v>
      </c>
      <c r="C2519" s="9" t="s">
        <v>5724</v>
      </c>
      <c r="D2519" s="8" t="s">
        <v>312</v>
      </c>
      <c r="E2519" s="6"/>
      <c r="F2519" s="6"/>
      <c r="G2519" s="6" t="s">
        <v>5723</v>
      </c>
      <c r="H2519" s="6"/>
      <c r="I2519" s="6" t="s">
        <v>5722</v>
      </c>
      <c r="J2519" s="6"/>
      <c r="K2519" s="6"/>
      <c r="L2519" s="6" t="s">
        <v>0</v>
      </c>
      <c r="M2519" s="6" t="s">
        <v>0</v>
      </c>
      <c r="N2519" s="6"/>
      <c r="O2519" s="6"/>
      <c r="P2519" s="6" t="s">
        <v>0</v>
      </c>
      <c r="Q2519" s="7">
        <f>COUNTA(E2519:P2519)-COUNTIF(C2519:P2519," ")</f>
        <v>2</v>
      </c>
      <c r="R2519" s="6"/>
      <c r="S2519" s="5"/>
      <c r="T2519" s="6" t="b">
        <v>1</v>
      </c>
    </row>
    <row r="2520" spans="1:20" ht="15.75" x14ac:dyDescent="0.25">
      <c r="A2520" s="6" t="str">
        <f>IFERROR(FIND($A$14,C2520),"")</f>
        <v/>
      </c>
      <c r="B2520" s="10" t="s">
        <v>18064</v>
      </c>
      <c r="C2520" s="9" t="s">
        <v>18063</v>
      </c>
      <c r="D2520" s="8" t="s">
        <v>25</v>
      </c>
      <c r="E2520" s="6"/>
      <c r="F2520" s="6"/>
      <c r="G2520" s="6"/>
      <c r="H2520" s="6"/>
      <c r="I2520" s="6"/>
      <c r="J2520" s="6"/>
      <c r="K2520" s="6"/>
      <c r="L2520" s="6" t="s">
        <v>0</v>
      </c>
      <c r="M2520" s="6" t="s">
        <v>18062</v>
      </c>
      <c r="N2520" s="6"/>
      <c r="O2520" s="6"/>
      <c r="P2520" s="6" t="s">
        <v>0</v>
      </c>
      <c r="Q2520" s="7">
        <f>COUNTA(E2520:P2520)-COUNTIF(C2520:P2520," ")</f>
        <v>1</v>
      </c>
      <c r="R2520" s="6" t="s">
        <v>14396</v>
      </c>
      <c r="S2520" s="15" t="s">
        <v>18061</v>
      </c>
      <c r="T2520" s="6" t="b">
        <v>0</v>
      </c>
    </row>
    <row r="2521" spans="1:20" ht="15.75" x14ac:dyDescent="0.25">
      <c r="A2521" s="6" t="str">
        <f>IFERROR(FIND($A$14,C2521),"")</f>
        <v/>
      </c>
      <c r="B2521" s="10" t="s">
        <v>16361</v>
      </c>
      <c r="C2521" s="9" t="s">
        <v>16360</v>
      </c>
      <c r="D2521" s="8" t="s">
        <v>312</v>
      </c>
      <c r="E2521" s="6"/>
      <c r="F2521" s="6"/>
      <c r="G2521" s="6" t="s">
        <v>16359</v>
      </c>
      <c r="H2521" s="6"/>
      <c r="I2521" s="6" t="s">
        <v>0</v>
      </c>
      <c r="J2521" s="6"/>
      <c r="K2521" s="6"/>
      <c r="L2521" s="6" t="s">
        <v>0</v>
      </c>
      <c r="M2521" s="6" t="s">
        <v>16358</v>
      </c>
      <c r="N2521" s="6" t="s">
        <v>16357</v>
      </c>
      <c r="O2521" s="6" t="s">
        <v>16356</v>
      </c>
      <c r="P2521" s="6" t="s">
        <v>16355</v>
      </c>
      <c r="Q2521" s="7">
        <f>COUNTA(E2521:P2521)-COUNTIF(C2521:P2521," ")</f>
        <v>5</v>
      </c>
      <c r="R2521" s="6"/>
      <c r="S2521" s="5" t="s">
        <v>16240</v>
      </c>
      <c r="T2521" s="6" t="b">
        <v>1</v>
      </c>
    </row>
    <row r="2522" spans="1:20" ht="15.75" x14ac:dyDescent="0.25">
      <c r="A2522" s="6" t="str">
        <f>IFERROR(FIND($A$14,C2522),"")</f>
        <v/>
      </c>
      <c r="B2522" s="10" t="s">
        <v>18728</v>
      </c>
      <c r="C2522" s="9" t="s">
        <v>18727</v>
      </c>
      <c r="D2522" s="8" t="s">
        <v>2</v>
      </c>
      <c r="E2522" s="6"/>
      <c r="F2522" s="6"/>
      <c r="G2522" s="6"/>
      <c r="H2522" s="6"/>
      <c r="I2522" s="6"/>
      <c r="J2522" s="6" t="s">
        <v>18726</v>
      </c>
      <c r="K2522" s="6" t="s">
        <v>18725</v>
      </c>
      <c r="L2522" s="6" t="s">
        <v>0</v>
      </c>
      <c r="M2522" s="6" t="s">
        <v>1028</v>
      </c>
      <c r="N2522" s="6" t="s">
        <v>18724</v>
      </c>
      <c r="O2522" s="6" t="s">
        <v>18723</v>
      </c>
      <c r="P2522" s="6" t="s">
        <v>18722</v>
      </c>
      <c r="Q2522" s="7">
        <f>COUNTA(E2522:P2522)-COUNTIF(C2522:P2522," ")</f>
        <v>6</v>
      </c>
      <c r="R2522" s="6"/>
      <c r="S2522" s="5"/>
      <c r="T2522" s="6" t="b">
        <v>1</v>
      </c>
    </row>
    <row r="2523" spans="1:20" ht="15.75" x14ac:dyDescent="0.25">
      <c r="A2523" s="6" t="str">
        <f>IFERROR(FIND($A$14,C2523),"")</f>
        <v/>
      </c>
      <c r="B2523" s="10" t="s">
        <v>1032</v>
      </c>
      <c r="C2523" s="9" t="s">
        <v>1031</v>
      </c>
      <c r="D2523" s="8" t="s">
        <v>18</v>
      </c>
      <c r="E2523" s="6"/>
      <c r="F2523" s="6"/>
      <c r="G2523" s="6"/>
      <c r="H2523" s="6"/>
      <c r="I2523" s="6" t="s">
        <v>1030</v>
      </c>
      <c r="J2523" s="6" t="s">
        <v>1029</v>
      </c>
      <c r="K2523" s="6"/>
      <c r="L2523" s="6" t="s">
        <v>0</v>
      </c>
      <c r="M2523" s="6" t="s">
        <v>1028</v>
      </c>
      <c r="N2523" s="6"/>
      <c r="O2523" s="6"/>
      <c r="P2523" s="6" t="s">
        <v>0</v>
      </c>
      <c r="Q2523" s="7">
        <f>COUNTA(E2523:P2523)-COUNTIF(C2523:P2523," ")</f>
        <v>3</v>
      </c>
      <c r="R2523" s="6"/>
      <c r="S2523" s="5"/>
      <c r="T2523" s="6" t="b">
        <v>1</v>
      </c>
    </row>
    <row r="2524" spans="1:20" ht="15.75" x14ac:dyDescent="0.25">
      <c r="A2524" s="6" t="str">
        <f>IFERROR(FIND($A$14,C2524),"")</f>
        <v/>
      </c>
      <c r="B2524" s="10" t="s">
        <v>5739</v>
      </c>
      <c r="C2524" s="9" t="s">
        <v>5738</v>
      </c>
      <c r="D2524" s="8" t="s">
        <v>312</v>
      </c>
      <c r="E2524" s="6"/>
      <c r="F2524" s="6"/>
      <c r="G2524" s="6" t="s">
        <v>5737</v>
      </c>
      <c r="H2524" s="6"/>
      <c r="I2524" s="6" t="s">
        <v>0</v>
      </c>
      <c r="J2524" s="6" t="s">
        <v>5736</v>
      </c>
      <c r="K2524" s="6"/>
      <c r="L2524" s="6" t="s">
        <v>0</v>
      </c>
      <c r="M2524" s="6" t="s">
        <v>5735</v>
      </c>
      <c r="N2524" s="6" t="s">
        <v>5734</v>
      </c>
      <c r="O2524" s="6" t="s">
        <v>5733</v>
      </c>
      <c r="P2524" s="6" t="s">
        <v>5732</v>
      </c>
      <c r="Q2524" s="7">
        <f>COUNTA(E2524:P2524)-COUNTIF(C2524:P2524," ")</f>
        <v>6</v>
      </c>
      <c r="R2524" s="6"/>
      <c r="S2524" s="5"/>
      <c r="T2524" s="6" t="b">
        <v>1</v>
      </c>
    </row>
    <row r="2525" spans="1:20" ht="15.75" x14ac:dyDescent="0.25">
      <c r="A2525" s="6" t="str">
        <f>IFERROR(FIND($A$14,C2525),"")</f>
        <v/>
      </c>
      <c r="B2525" s="10" t="s">
        <v>5711</v>
      </c>
      <c r="C2525" s="9" t="s">
        <v>5710</v>
      </c>
      <c r="D2525" s="8" t="s">
        <v>14</v>
      </c>
      <c r="E2525" s="6"/>
      <c r="F2525" s="6" t="s">
        <v>5709</v>
      </c>
      <c r="G2525" s="6" t="s">
        <v>5708</v>
      </c>
      <c r="H2525" s="6"/>
      <c r="I2525" s="6" t="s">
        <v>5707</v>
      </c>
      <c r="J2525" s="6" t="s">
        <v>0</v>
      </c>
      <c r="K2525" s="6"/>
      <c r="L2525" s="6" t="s">
        <v>0</v>
      </c>
      <c r="M2525" s="6" t="s">
        <v>5706</v>
      </c>
      <c r="N2525" s="6"/>
      <c r="O2525" s="6"/>
      <c r="P2525" s="6" t="s">
        <v>0</v>
      </c>
      <c r="Q2525" s="7">
        <f>COUNTA(E2525:P2525)-COUNTIF(C2525:P2525," ")</f>
        <v>4</v>
      </c>
      <c r="R2525" s="6"/>
      <c r="S2525" s="5"/>
      <c r="T2525" s="6" t="b">
        <v>1</v>
      </c>
    </row>
    <row r="2526" spans="1:20" ht="15.75" x14ac:dyDescent="0.25">
      <c r="A2526" s="6" t="str">
        <f>IFERROR(FIND($A$14,C2526),"")</f>
        <v/>
      </c>
      <c r="B2526" s="10" t="s">
        <v>5715</v>
      </c>
      <c r="C2526" s="9" t="s">
        <v>5714</v>
      </c>
      <c r="D2526" s="8" t="s">
        <v>312</v>
      </c>
      <c r="E2526" s="6"/>
      <c r="F2526" s="6"/>
      <c r="G2526" s="6" t="s">
        <v>5713</v>
      </c>
      <c r="H2526" s="6"/>
      <c r="I2526" s="6" t="s">
        <v>0</v>
      </c>
      <c r="J2526" s="6"/>
      <c r="K2526" s="6"/>
      <c r="L2526" s="6" t="s">
        <v>0</v>
      </c>
      <c r="M2526" s="6" t="s">
        <v>5713</v>
      </c>
      <c r="N2526" s="6"/>
      <c r="O2526" s="6" t="s">
        <v>5712</v>
      </c>
      <c r="P2526" s="6" t="s">
        <v>0</v>
      </c>
      <c r="Q2526" s="7">
        <f>COUNTA(E2526:P2526)-COUNTIF(C2526:P2526," ")</f>
        <v>3</v>
      </c>
      <c r="R2526" s="6"/>
      <c r="S2526" s="5"/>
      <c r="T2526" s="6" t="b">
        <v>1</v>
      </c>
    </row>
    <row r="2527" spans="1:20" ht="15.75" x14ac:dyDescent="0.25">
      <c r="A2527" s="6" t="str">
        <f>IFERROR(FIND($A$14,C2527),"")</f>
        <v/>
      </c>
      <c r="B2527" s="10" t="s">
        <v>5705</v>
      </c>
      <c r="C2527" s="9" t="s">
        <v>5704</v>
      </c>
      <c r="D2527" s="8" t="s">
        <v>14</v>
      </c>
      <c r="E2527" s="6"/>
      <c r="F2527" s="6" t="s">
        <v>5703</v>
      </c>
      <c r="G2527" s="6" t="s">
        <v>5702</v>
      </c>
      <c r="H2527" s="6"/>
      <c r="I2527" s="6" t="s">
        <v>0</v>
      </c>
      <c r="J2527" s="6" t="s">
        <v>0</v>
      </c>
      <c r="K2527" s="6"/>
      <c r="L2527" s="6" t="s">
        <v>0</v>
      </c>
      <c r="M2527" s="6" t="s">
        <v>0</v>
      </c>
      <c r="N2527" s="6"/>
      <c r="O2527" s="6"/>
      <c r="P2527" s="6" t="s">
        <v>0</v>
      </c>
      <c r="Q2527" s="7">
        <f>COUNTA(E2527:P2527)-COUNTIF(C2527:P2527," ")</f>
        <v>2</v>
      </c>
      <c r="R2527" s="6"/>
      <c r="S2527" s="5"/>
      <c r="T2527" s="6" t="b">
        <v>1</v>
      </c>
    </row>
    <row r="2528" spans="1:20" ht="15.75" x14ac:dyDescent="0.25">
      <c r="A2528" s="6" t="str">
        <f>IFERROR(FIND($A$14,C2528),"")</f>
        <v/>
      </c>
      <c r="B2528" s="10" t="s">
        <v>13161</v>
      </c>
      <c r="C2528" s="9" t="s">
        <v>13160</v>
      </c>
      <c r="D2528" s="8" t="s">
        <v>14</v>
      </c>
      <c r="E2528" s="6"/>
      <c r="F2528" s="6" t="s">
        <v>13159</v>
      </c>
      <c r="G2528" s="6"/>
      <c r="H2528" s="6"/>
      <c r="I2528" s="6" t="s">
        <v>13159</v>
      </c>
      <c r="J2528" s="6" t="s">
        <v>13158</v>
      </c>
      <c r="K2528" s="6"/>
      <c r="L2528" s="6" t="s">
        <v>0</v>
      </c>
      <c r="M2528" s="6" t="s">
        <v>13157</v>
      </c>
      <c r="N2528" s="6" t="s">
        <v>13156</v>
      </c>
      <c r="O2528" s="6"/>
      <c r="P2528" s="6" t="s">
        <v>13155</v>
      </c>
      <c r="Q2528" s="7">
        <f>COUNTA(E2528:P2528)-COUNTIF(C2528:P2528," ")</f>
        <v>6</v>
      </c>
      <c r="R2528" s="6"/>
      <c r="S2528" s="5"/>
      <c r="T2528" s="6" t="b">
        <v>1</v>
      </c>
    </row>
    <row r="2529" spans="1:20" ht="15.75" x14ac:dyDescent="0.25">
      <c r="A2529" s="6" t="str">
        <f>IFERROR(FIND($A$14,C2529),"")</f>
        <v/>
      </c>
      <c r="B2529" s="10" t="s">
        <v>13154</v>
      </c>
      <c r="C2529" s="9" t="s">
        <v>13153</v>
      </c>
      <c r="D2529" s="8" t="s">
        <v>14</v>
      </c>
      <c r="E2529" s="6"/>
      <c r="F2529" s="6" t="s">
        <v>13152</v>
      </c>
      <c r="G2529" s="6"/>
      <c r="H2529" s="6"/>
      <c r="I2529" s="6" t="s">
        <v>13152</v>
      </c>
      <c r="J2529" s="6" t="s">
        <v>0</v>
      </c>
      <c r="K2529" s="6"/>
      <c r="L2529" s="6" t="s">
        <v>0</v>
      </c>
      <c r="M2529" s="6" t="s">
        <v>0</v>
      </c>
      <c r="N2529" s="6"/>
      <c r="O2529" s="6"/>
      <c r="P2529" s="6" t="s">
        <v>0</v>
      </c>
      <c r="Q2529" s="7">
        <f>COUNTA(E2529:P2529)-COUNTIF(C2529:P2529," ")</f>
        <v>2</v>
      </c>
      <c r="R2529" s="6"/>
      <c r="S2529" s="5"/>
      <c r="T2529" s="6" t="b">
        <v>1</v>
      </c>
    </row>
    <row r="2530" spans="1:20" ht="15.75" x14ac:dyDescent="0.25">
      <c r="A2530" s="6" t="str">
        <f>IFERROR(FIND($A$14,C2530),"")</f>
        <v/>
      </c>
      <c r="B2530" s="10" t="s">
        <v>5701</v>
      </c>
      <c r="C2530" s="9" t="s">
        <v>5700</v>
      </c>
      <c r="D2530" s="8" t="s">
        <v>312</v>
      </c>
      <c r="E2530" s="6"/>
      <c r="F2530" s="6"/>
      <c r="G2530" s="6" t="s">
        <v>5699</v>
      </c>
      <c r="H2530" s="6"/>
      <c r="I2530" s="6" t="s">
        <v>5698</v>
      </c>
      <c r="J2530" s="6"/>
      <c r="K2530" s="6"/>
      <c r="L2530" s="6" t="s">
        <v>0</v>
      </c>
      <c r="M2530" s="6" t="s">
        <v>0</v>
      </c>
      <c r="N2530" s="6"/>
      <c r="O2530" s="6"/>
      <c r="P2530" s="6" t="s">
        <v>0</v>
      </c>
      <c r="Q2530" s="7">
        <f>COUNTA(E2530:P2530)-COUNTIF(C2530:P2530," ")</f>
        <v>2</v>
      </c>
      <c r="R2530" s="6"/>
      <c r="S2530" s="5"/>
      <c r="T2530" s="6" t="b">
        <v>1</v>
      </c>
    </row>
    <row r="2531" spans="1:20" ht="15.75" x14ac:dyDescent="0.25">
      <c r="A2531" s="6" t="str">
        <f>IFERROR(FIND($A$14,C2531),"")</f>
        <v/>
      </c>
      <c r="B2531" s="10" t="s">
        <v>13151</v>
      </c>
      <c r="C2531" s="9" t="s">
        <v>13150</v>
      </c>
      <c r="D2531" s="8" t="s">
        <v>14</v>
      </c>
      <c r="E2531" s="6"/>
      <c r="F2531" s="6" t="s">
        <v>13149</v>
      </c>
      <c r="G2531" s="6"/>
      <c r="H2531" s="6"/>
      <c r="I2531" s="6" t="s">
        <v>13148</v>
      </c>
      <c r="J2531" s="6" t="s">
        <v>0</v>
      </c>
      <c r="K2531" s="6"/>
      <c r="L2531" s="6" t="s">
        <v>0</v>
      </c>
      <c r="M2531" s="6" t="s">
        <v>0</v>
      </c>
      <c r="N2531" s="6"/>
      <c r="O2531" s="6"/>
      <c r="P2531" s="6" t="s">
        <v>0</v>
      </c>
      <c r="Q2531" s="7">
        <f>COUNTA(E2531:P2531)-COUNTIF(C2531:P2531," ")</f>
        <v>2</v>
      </c>
      <c r="R2531" s="6"/>
      <c r="S2531" s="5"/>
      <c r="T2531" s="6" t="b">
        <v>1</v>
      </c>
    </row>
    <row r="2532" spans="1:20" ht="15.75" x14ac:dyDescent="0.25">
      <c r="A2532" s="6" t="str">
        <f>IFERROR(FIND($A$14,C2532),"")</f>
        <v/>
      </c>
      <c r="B2532" s="10" t="s">
        <v>5689</v>
      </c>
      <c r="C2532" s="9" t="s">
        <v>5688</v>
      </c>
      <c r="D2532" s="8" t="s">
        <v>312</v>
      </c>
      <c r="E2532" s="6"/>
      <c r="F2532" s="6"/>
      <c r="G2532" s="6" t="s">
        <v>5687</v>
      </c>
      <c r="H2532" s="6"/>
      <c r="I2532" s="6" t="s">
        <v>5686</v>
      </c>
      <c r="J2532" s="6" t="s">
        <v>5685</v>
      </c>
      <c r="K2532" s="6"/>
      <c r="L2532" s="6" t="s">
        <v>0</v>
      </c>
      <c r="M2532" s="6" t="s">
        <v>0</v>
      </c>
      <c r="N2532" s="6"/>
      <c r="O2532" s="6"/>
      <c r="P2532" s="6" t="s">
        <v>0</v>
      </c>
      <c r="Q2532" s="7">
        <f>COUNTA(E2532:P2532)-COUNTIF(C2532:P2532," ")</f>
        <v>3</v>
      </c>
      <c r="R2532" s="6"/>
      <c r="S2532" s="5"/>
      <c r="T2532" s="6" t="b">
        <v>1</v>
      </c>
    </row>
    <row r="2533" spans="1:20" ht="15.75" x14ac:dyDescent="0.25">
      <c r="A2533" s="6" t="str">
        <f>IFERROR(FIND($A$14,C2533),"")</f>
        <v/>
      </c>
      <c r="B2533" s="10" t="s">
        <v>5697</v>
      </c>
      <c r="C2533" s="9" t="s">
        <v>5696</v>
      </c>
      <c r="D2533" s="8" t="s">
        <v>312</v>
      </c>
      <c r="E2533" s="6"/>
      <c r="F2533" s="6"/>
      <c r="G2533" s="6" t="s">
        <v>5695</v>
      </c>
      <c r="H2533" s="6"/>
      <c r="I2533" s="6" t="s">
        <v>5694</v>
      </c>
      <c r="J2533" s="6" t="s">
        <v>5693</v>
      </c>
      <c r="K2533" s="6"/>
      <c r="L2533" s="6" t="s">
        <v>0</v>
      </c>
      <c r="M2533" s="6" t="s">
        <v>5692</v>
      </c>
      <c r="N2533" s="6" t="s">
        <v>5691</v>
      </c>
      <c r="O2533" s="6" t="s">
        <v>5690</v>
      </c>
      <c r="P2533" s="6" t="s">
        <v>5690</v>
      </c>
      <c r="Q2533" s="7">
        <f>COUNTA(E2533:P2533)-COUNTIF(C2533:P2533," ")</f>
        <v>7</v>
      </c>
      <c r="R2533" s="6"/>
      <c r="S2533" s="5"/>
      <c r="T2533" s="6" t="b">
        <v>1</v>
      </c>
    </row>
    <row r="2534" spans="1:20" ht="15.75" x14ac:dyDescent="0.25">
      <c r="A2534" s="6" t="str">
        <f>IFERROR(FIND($A$14,C2534),"")</f>
        <v/>
      </c>
      <c r="B2534" s="10" t="s">
        <v>16950</v>
      </c>
      <c r="C2534" s="9" t="s">
        <v>16949</v>
      </c>
      <c r="D2534" s="8" t="s">
        <v>14</v>
      </c>
      <c r="E2534" s="6"/>
      <c r="F2534" s="6" t="s">
        <v>16948</v>
      </c>
      <c r="G2534" s="6" t="s">
        <v>16947</v>
      </c>
      <c r="H2534" s="6"/>
      <c r="I2534" s="6" t="s">
        <v>16946</v>
      </c>
      <c r="J2534" s="6" t="s">
        <v>0</v>
      </c>
      <c r="K2534" s="6"/>
      <c r="L2534" s="6" t="s">
        <v>0</v>
      </c>
      <c r="M2534" s="6" t="s">
        <v>0</v>
      </c>
      <c r="N2534" s="6"/>
      <c r="O2534" s="6"/>
      <c r="P2534" s="6" t="s">
        <v>0</v>
      </c>
      <c r="Q2534" s="7">
        <f>COUNTA(E2534:P2534)-COUNTIF(C2534:P2534," ")</f>
        <v>3</v>
      </c>
      <c r="R2534" s="6"/>
      <c r="S2534" s="5" t="s">
        <v>16913</v>
      </c>
      <c r="T2534" s="6" t="b">
        <v>1</v>
      </c>
    </row>
    <row r="2535" spans="1:20" ht="15.75" x14ac:dyDescent="0.25">
      <c r="A2535" s="6" t="str">
        <f>IFERROR(FIND($A$14,C2535),"")</f>
        <v/>
      </c>
      <c r="B2535" s="10" t="s">
        <v>1027</v>
      </c>
      <c r="C2535" s="9" t="s">
        <v>1026</v>
      </c>
      <c r="D2535" s="8" t="s">
        <v>221</v>
      </c>
      <c r="E2535" s="40" t="s">
        <v>13</v>
      </c>
      <c r="F2535" s="6"/>
      <c r="G2535" s="6"/>
      <c r="H2535" s="6"/>
      <c r="I2535" s="6" t="s">
        <v>0</v>
      </c>
      <c r="J2535" s="6" t="s">
        <v>1025</v>
      </c>
      <c r="K2535" s="6"/>
      <c r="L2535" s="6" t="s">
        <v>0</v>
      </c>
      <c r="M2535" s="6" t="s">
        <v>1024</v>
      </c>
      <c r="N2535" s="6" t="s">
        <v>1023</v>
      </c>
      <c r="O2535" s="6"/>
      <c r="P2535" s="6" t="s">
        <v>0</v>
      </c>
      <c r="Q2535" s="7">
        <f>COUNTA(E2535:P2535)-COUNTIF(C2535:P2535," ")</f>
        <v>4</v>
      </c>
      <c r="R2535" s="6"/>
      <c r="S2535" s="5"/>
      <c r="T2535" s="6" t="b">
        <v>1</v>
      </c>
    </row>
    <row r="2536" spans="1:20" ht="15.75" x14ac:dyDescent="0.25">
      <c r="A2536" s="6" t="str">
        <f>IFERROR(FIND($A$14,C2536),"")</f>
        <v/>
      </c>
      <c r="B2536" s="10" t="s">
        <v>5684</v>
      </c>
      <c r="C2536" s="9" t="s">
        <v>5683</v>
      </c>
      <c r="D2536" s="8" t="s">
        <v>312</v>
      </c>
      <c r="E2536" s="6"/>
      <c r="F2536" s="6"/>
      <c r="G2536" s="6" t="s">
        <v>5682</v>
      </c>
      <c r="H2536" s="6"/>
      <c r="I2536" s="6" t="s">
        <v>0</v>
      </c>
      <c r="J2536" s="6"/>
      <c r="K2536" s="6"/>
      <c r="L2536" s="6" t="s">
        <v>0</v>
      </c>
      <c r="M2536" s="6" t="s">
        <v>0</v>
      </c>
      <c r="N2536" s="6"/>
      <c r="O2536" s="6"/>
      <c r="P2536" s="6" t="s">
        <v>0</v>
      </c>
      <c r="Q2536" s="7">
        <f>COUNTA(E2536:P2536)-COUNTIF(C2536:P2536," ")</f>
        <v>1</v>
      </c>
      <c r="R2536" s="6"/>
      <c r="S2536" s="5"/>
      <c r="T2536" s="6" t="b">
        <v>1</v>
      </c>
    </row>
    <row r="2537" spans="1:20" ht="15.75" x14ac:dyDescent="0.25">
      <c r="A2537" s="6" t="str">
        <f>IFERROR(FIND($A$14,C2537),"")</f>
        <v/>
      </c>
      <c r="B2537" s="10" t="s">
        <v>1022</v>
      </c>
      <c r="C2537" s="9" t="s">
        <v>1021</v>
      </c>
      <c r="D2537" s="8" t="s">
        <v>18</v>
      </c>
      <c r="E2537" s="6"/>
      <c r="F2537" s="6"/>
      <c r="G2537" s="6"/>
      <c r="H2537" s="6"/>
      <c r="I2537" s="6" t="s">
        <v>1020</v>
      </c>
      <c r="J2537" s="6" t="s">
        <v>1019</v>
      </c>
      <c r="K2537" s="6"/>
      <c r="L2537" s="6" t="s">
        <v>0</v>
      </c>
      <c r="M2537" s="6" t="s">
        <v>0</v>
      </c>
      <c r="N2537" s="6" t="s">
        <v>1018</v>
      </c>
      <c r="O2537" s="6" t="s">
        <v>1017</v>
      </c>
      <c r="P2537" s="6" t="s">
        <v>1017</v>
      </c>
      <c r="Q2537" s="7">
        <f>COUNTA(E2537:P2537)-COUNTIF(C2537:P2537," ")</f>
        <v>5</v>
      </c>
      <c r="R2537" s="6"/>
      <c r="S2537" s="5"/>
      <c r="T2537" s="6" t="b">
        <v>1</v>
      </c>
    </row>
    <row r="2538" spans="1:20" ht="15.75" x14ac:dyDescent="0.25">
      <c r="A2538" s="6" t="str">
        <f>IFERROR(FIND($A$14,C2538),"")</f>
        <v/>
      </c>
      <c r="B2538" s="10" t="s">
        <v>13147</v>
      </c>
      <c r="C2538" s="9" t="s">
        <v>13146</v>
      </c>
      <c r="D2538" s="8" t="s">
        <v>14</v>
      </c>
      <c r="E2538" s="6"/>
      <c r="F2538" s="6" t="s">
        <v>13145</v>
      </c>
      <c r="G2538" s="6"/>
      <c r="H2538" s="6"/>
      <c r="I2538" s="6" t="s">
        <v>13144</v>
      </c>
      <c r="J2538" s="6" t="s">
        <v>0</v>
      </c>
      <c r="K2538" s="6"/>
      <c r="L2538" s="6" t="s">
        <v>0</v>
      </c>
      <c r="M2538" s="6" t="s">
        <v>13143</v>
      </c>
      <c r="N2538" s="6"/>
      <c r="O2538" s="6"/>
      <c r="P2538" s="6" t="s">
        <v>0</v>
      </c>
      <c r="Q2538" s="7">
        <f>COUNTA(E2538:P2538)-COUNTIF(C2538:P2538," ")</f>
        <v>3</v>
      </c>
      <c r="R2538" s="6"/>
      <c r="S2538" s="5"/>
      <c r="T2538" s="6" t="b">
        <v>1</v>
      </c>
    </row>
    <row r="2539" spans="1:20" ht="15.75" x14ac:dyDescent="0.25">
      <c r="A2539" s="6" t="str">
        <f>IFERROR(FIND($A$14,C2539),"")</f>
        <v/>
      </c>
      <c r="B2539" s="10" t="s">
        <v>18721</v>
      </c>
      <c r="C2539" s="9" t="s">
        <v>18720</v>
      </c>
      <c r="D2539" s="8" t="s">
        <v>312</v>
      </c>
      <c r="E2539" s="6"/>
      <c r="F2539" s="6"/>
      <c r="G2539" s="6" t="s">
        <v>18716</v>
      </c>
      <c r="H2539" s="6"/>
      <c r="I2539" s="6" t="s">
        <v>0</v>
      </c>
      <c r="J2539" s="6" t="s">
        <v>18719</v>
      </c>
      <c r="K2539" s="6" t="s">
        <v>18718</v>
      </c>
      <c r="L2539" s="6" t="s">
        <v>0</v>
      </c>
      <c r="M2539" s="6" t="s">
        <v>18717</v>
      </c>
      <c r="N2539" s="6"/>
      <c r="O2539" s="6" t="s">
        <v>18716</v>
      </c>
      <c r="P2539" s="6" t="s">
        <v>18715</v>
      </c>
      <c r="Q2539" s="7">
        <f>COUNTA(E2539:P2539)-COUNTIF(C2539:P2539," ")</f>
        <v>6</v>
      </c>
      <c r="R2539" s="6"/>
      <c r="S2539" s="5"/>
      <c r="T2539" s="6" t="b">
        <v>1</v>
      </c>
    </row>
    <row r="2540" spans="1:20" ht="15.75" x14ac:dyDescent="0.25">
      <c r="A2540" s="6" t="str">
        <f>IFERROR(FIND($A$14,C2540),"")</f>
        <v/>
      </c>
      <c r="B2540" s="10" t="s">
        <v>5672</v>
      </c>
      <c r="C2540" s="9" t="s">
        <v>5671</v>
      </c>
      <c r="D2540" s="8" t="s">
        <v>14</v>
      </c>
      <c r="E2540" s="6"/>
      <c r="F2540" s="6" t="s">
        <v>5671</v>
      </c>
      <c r="G2540" s="6" t="s">
        <v>5670</v>
      </c>
      <c r="H2540" s="6"/>
      <c r="I2540" s="6" t="s">
        <v>0</v>
      </c>
      <c r="J2540" s="6" t="s">
        <v>0</v>
      </c>
      <c r="K2540" s="6"/>
      <c r="L2540" s="6" t="s">
        <v>0</v>
      </c>
      <c r="M2540" s="6" t="s">
        <v>0</v>
      </c>
      <c r="N2540" s="6"/>
      <c r="O2540" s="6"/>
      <c r="P2540" s="6" t="s">
        <v>0</v>
      </c>
      <c r="Q2540" s="7">
        <f>COUNTA(E2540:P2540)-COUNTIF(C2540:P2540," ")</f>
        <v>2</v>
      </c>
      <c r="R2540" s="6"/>
      <c r="S2540" s="5"/>
      <c r="T2540" s="6" t="b">
        <v>1</v>
      </c>
    </row>
    <row r="2541" spans="1:20" ht="15.75" x14ac:dyDescent="0.25">
      <c r="A2541" s="6" t="str">
        <f>IFERROR(FIND($A$14,C2541),"")</f>
        <v/>
      </c>
      <c r="B2541" s="10" t="s">
        <v>5681</v>
      </c>
      <c r="C2541" s="9" t="s">
        <v>5680</v>
      </c>
      <c r="D2541" s="8" t="s">
        <v>14</v>
      </c>
      <c r="E2541" s="6"/>
      <c r="F2541" s="6" t="s">
        <v>5678</v>
      </c>
      <c r="G2541" s="6" t="s">
        <v>5679</v>
      </c>
      <c r="H2541" s="6"/>
      <c r="I2541" s="6" t="s">
        <v>5678</v>
      </c>
      <c r="J2541" s="6" t="s">
        <v>5677</v>
      </c>
      <c r="K2541" s="6"/>
      <c r="L2541" s="6" t="s">
        <v>0</v>
      </c>
      <c r="M2541" s="6" t="s">
        <v>5676</v>
      </c>
      <c r="N2541" s="6" t="s">
        <v>5675</v>
      </c>
      <c r="O2541" s="6" t="s">
        <v>5674</v>
      </c>
      <c r="P2541" s="6" t="s">
        <v>5673</v>
      </c>
      <c r="Q2541" s="7">
        <f>COUNTA(E2541:P2541)-COUNTIF(C2541:P2541," ")</f>
        <v>8</v>
      </c>
      <c r="R2541" s="6"/>
      <c r="S2541" s="5"/>
      <c r="T2541" s="6" t="b">
        <v>1</v>
      </c>
    </row>
    <row r="2542" spans="1:20" ht="15.75" x14ac:dyDescent="0.25">
      <c r="A2542" s="6" t="str">
        <f>IFERROR(FIND($A$14,C2542),"")</f>
        <v/>
      </c>
      <c r="B2542" s="10" t="s">
        <v>1016</v>
      </c>
      <c r="C2542" s="9" t="s">
        <v>1015</v>
      </c>
      <c r="D2542" s="8" t="s">
        <v>2</v>
      </c>
      <c r="E2542" s="6"/>
      <c r="F2542" s="6"/>
      <c r="G2542" s="6"/>
      <c r="H2542" s="6"/>
      <c r="I2542" s="6"/>
      <c r="J2542" s="6" t="s">
        <v>1014</v>
      </c>
      <c r="K2542" s="6"/>
      <c r="L2542" s="6" t="s">
        <v>0</v>
      </c>
      <c r="M2542" s="6" t="s">
        <v>0</v>
      </c>
      <c r="N2542" s="6"/>
      <c r="O2542" s="6"/>
      <c r="P2542" s="6" t="s">
        <v>0</v>
      </c>
      <c r="Q2542" s="7">
        <f>COUNTA(E2542:P2542)-COUNTIF(C2542:P2542," ")</f>
        <v>1</v>
      </c>
      <c r="R2542" s="6"/>
      <c r="S2542" s="5"/>
      <c r="T2542" s="6" t="b">
        <v>1</v>
      </c>
    </row>
    <row r="2543" spans="1:20" ht="15.75" x14ac:dyDescent="0.25">
      <c r="A2543" s="6" t="str">
        <f>IFERROR(FIND($A$14,C2543),"")</f>
        <v/>
      </c>
      <c r="B2543" s="10" t="s">
        <v>5662</v>
      </c>
      <c r="C2543" s="9" t="s">
        <v>5661</v>
      </c>
      <c r="D2543" s="8" t="s">
        <v>312</v>
      </c>
      <c r="E2543" s="6"/>
      <c r="F2543" s="6"/>
      <c r="G2543" s="6" t="s">
        <v>5660</v>
      </c>
      <c r="H2543" s="6"/>
      <c r="I2543" s="6" t="s">
        <v>5659</v>
      </c>
      <c r="J2543" s="6" t="s">
        <v>5658</v>
      </c>
      <c r="K2543" s="6"/>
      <c r="L2543" s="6" t="s">
        <v>0</v>
      </c>
      <c r="M2543" s="6" t="s">
        <v>5657</v>
      </c>
      <c r="N2543" s="6"/>
      <c r="O2543" s="6"/>
      <c r="P2543" s="6" t="s">
        <v>0</v>
      </c>
      <c r="Q2543" s="7">
        <f>COUNTA(E2543:P2543)-COUNTIF(C2543:P2543," ")</f>
        <v>4</v>
      </c>
      <c r="R2543" s="6"/>
      <c r="S2543" s="5"/>
      <c r="T2543" s="6" t="b">
        <v>1</v>
      </c>
    </row>
    <row r="2544" spans="1:20" ht="15.75" x14ac:dyDescent="0.25">
      <c r="A2544" s="6" t="str">
        <f>IFERROR(FIND($A$14,C2544),"")</f>
        <v/>
      </c>
      <c r="B2544" s="10" t="s">
        <v>17105</v>
      </c>
      <c r="C2544" s="9" t="s">
        <v>17104</v>
      </c>
      <c r="D2544" s="8" t="s">
        <v>312</v>
      </c>
      <c r="E2544" s="6"/>
      <c r="F2544" s="6"/>
      <c r="G2544" s="6" t="s">
        <v>17101</v>
      </c>
      <c r="H2544" s="6"/>
      <c r="I2544" s="6" t="s">
        <v>17103</v>
      </c>
      <c r="J2544" s="6" t="s">
        <v>17102</v>
      </c>
      <c r="K2544" s="6"/>
      <c r="L2544" s="6" t="s">
        <v>0</v>
      </c>
      <c r="M2544" s="6" t="s">
        <v>17101</v>
      </c>
      <c r="N2544" s="6" t="s">
        <v>17100</v>
      </c>
      <c r="O2544" s="6"/>
      <c r="P2544" s="6" t="s">
        <v>17099</v>
      </c>
      <c r="Q2544" s="7">
        <f>COUNTA(E2544:P2544)-COUNTIF(C2544:P2544," ")</f>
        <v>6</v>
      </c>
      <c r="R2544" s="6"/>
      <c r="S2544" s="5" t="s">
        <v>17081</v>
      </c>
      <c r="T2544" s="6" t="b">
        <v>1</v>
      </c>
    </row>
    <row r="2545" spans="1:20" ht="15.75" x14ac:dyDescent="0.25">
      <c r="A2545" s="6" t="str">
        <f>IFERROR(FIND($A$14,C2545),"")</f>
        <v/>
      </c>
      <c r="B2545" s="10" t="s">
        <v>14630</v>
      </c>
      <c r="C2545" s="9" t="s">
        <v>14628</v>
      </c>
      <c r="D2545" s="8" t="s">
        <v>221</v>
      </c>
      <c r="E2545" s="40" t="s">
        <v>13</v>
      </c>
      <c r="F2545" s="6"/>
      <c r="G2545" s="6" t="s">
        <v>14629</v>
      </c>
      <c r="H2545" s="6"/>
      <c r="I2545" s="6" t="s">
        <v>14628</v>
      </c>
      <c r="J2545" s="6" t="s">
        <v>14627</v>
      </c>
      <c r="K2545" s="6"/>
      <c r="L2545" s="6" t="s">
        <v>0</v>
      </c>
      <c r="M2545" s="6" t="s">
        <v>14626</v>
      </c>
      <c r="N2545" s="6" t="s">
        <v>14625</v>
      </c>
      <c r="O2545" s="6"/>
      <c r="P2545" s="6" t="s">
        <v>0</v>
      </c>
      <c r="Q2545" s="7">
        <f>COUNTA(E2545:P2545)-COUNTIF(C2545:P2545," ")</f>
        <v>6</v>
      </c>
      <c r="R2545" s="13" t="s">
        <v>14410</v>
      </c>
      <c r="S2545" s="5"/>
      <c r="T2545" s="6" t="b">
        <v>1</v>
      </c>
    </row>
    <row r="2546" spans="1:20" ht="15.75" x14ac:dyDescent="0.25">
      <c r="A2546" s="6" t="str">
        <f>IFERROR(FIND($A$14,C2546),"")</f>
        <v/>
      </c>
      <c r="B2546" s="10" t="s">
        <v>5656</v>
      </c>
      <c r="C2546" s="9" t="s">
        <v>5655</v>
      </c>
      <c r="D2546" s="8" t="s">
        <v>312</v>
      </c>
      <c r="E2546" s="6"/>
      <c r="F2546" s="6"/>
      <c r="G2546" s="6" t="s">
        <v>5654</v>
      </c>
      <c r="H2546" s="6"/>
      <c r="I2546" s="6" t="s">
        <v>5653</v>
      </c>
      <c r="J2546" s="6" t="s">
        <v>5652</v>
      </c>
      <c r="K2546" s="6"/>
      <c r="L2546" s="6" t="s">
        <v>0</v>
      </c>
      <c r="M2546" s="6" t="s">
        <v>5652</v>
      </c>
      <c r="N2546" s="6" t="s">
        <v>5651</v>
      </c>
      <c r="O2546" s="6"/>
      <c r="P2546" s="6" t="s">
        <v>0</v>
      </c>
      <c r="Q2546" s="7">
        <f>COUNTA(E2546:P2546)-COUNTIF(C2546:P2546," ")</f>
        <v>5</v>
      </c>
      <c r="R2546" s="6"/>
      <c r="S2546" s="5"/>
      <c r="T2546" s="6" t="b">
        <v>1</v>
      </c>
    </row>
    <row r="2547" spans="1:20" ht="15.75" x14ac:dyDescent="0.25">
      <c r="A2547" s="6" t="str">
        <f>IFERROR(FIND($A$14,C2547),"")</f>
        <v/>
      </c>
      <c r="B2547" s="10" t="s">
        <v>5650</v>
      </c>
      <c r="C2547" s="9" t="s">
        <v>5649</v>
      </c>
      <c r="D2547" s="8" t="s">
        <v>221</v>
      </c>
      <c r="E2547" s="40" t="s">
        <v>13</v>
      </c>
      <c r="F2547" s="6"/>
      <c r="G2547" s="6" t="s">
        <v>5648</v>
      </c>
      <c r="H2547" s="6"/>
      <c r="I2547" s="6" t="s">
        <v>5647</v>
      </c>
      <c r="J2547" s="6" t="s">
        <v>5646</v>
      </c>
      <c r="K2547" s="6"/>
      <c r="L2547" s="6" t="s">
        <v>0</v>
      </c>
      <c r="M2547" s="6" t="s">
        <v>5645</v>
      </c>
      <c r="N2547" s="6"/>
      <c r="O2547" s="6" t="s">
        <v>5644</v>
      </c>
      <c r="P2547" s="6" t="s">
        <v>5643</v>
      </c>
      <c r="Q2547" s="7">
        <f>COUNTA(E2547:P2547)-COUNTIF(C2547:P2547," ")</f>
        <v>7</v>
      </c>
      <c r="R2547" s="6"/>
      <c r="S2547" s="5"/>
      <c r="T2547" s="6" t="b">
        <v>1</v>
      </c>
    </row>
    <row r="2548" spans="1:20" ht="15.75" x14ac:dyDescent="0.25">
      <c r="A2548" s="6" t="str">
        <f>IFERROR(FIND($A$14,C2548),"")</f>
        <v/>
      </c>
      <c r="B2548" s="10" t="s">
        <v>16354</v>
      </c>
      <c r="C2548" s="9" t="s">
        <v>16353</v>
      </c>
      <c r="D2548" s="8" t="s">
        <v>312</v>
      </c>
      <c r="E2548" s="6"/>
      <c r="F2548" s="6"/>
      <c r="G2548" s="6" t="s">
        <v>16351</v>
      </c>
      <c r="H2548" s="6"/>
      <c r="I2548" s="6" t="s">
        <v>16352</v>
      </c>
      <c r="J2548" s="6"/>
      <c r="K2548" s="6"/>
      <c r="L2548" s="6" t="s">
        <v>0</v>
      </c>
      <c r="M2548" s="6" t="s">
        <v>16351</v>
      </c>
      <c r="N2548" s="6"/>
      <c r="O2548" s="6"/>
      <c r="P2548" s="6" t="s">
        <v>0</v>
      </c>
      <c r="Q2548" s="7">
        <f>COUNTA(E2548:P2548)-COUNTIF(C2548:P2548," ")</f>
        <v>3</v>
      </c>
      <c r="R2548" s="6"/>
      <c r="S2548" s="5" t="s">
        <v>16240</v>
      </c>
      <c r="T2548" s="6" t="b">
        <v>1</v>
      </c>
    </row>
    <row r="2549" spans="1:20" ht="15.75" x14ac:dyDescent="0.25">
      <c r="A2549" s="6" t="str">
        <f>IFERROR(FIND($A$14,C2549),"")</f>
        <v/>
      </c>
      <c r="B2549" s="10" t="s">
        <v>5667</v>
      </c>
      <c r="C2549" s="9" t="s">
        <v>5666</v>
      </c>
      <c r="D2549" s="8" t="s">
        <v>312</v>
      </c>
      <c r="E2549" s="6"/>
      <c r="F2549" s="6"/>
      <c r="G2549" s="6" t="s">
        <v>5665</v>
      </c>
      <c r="H2549" s="6"/>
      <c r="I2549" s="6" t="s">
        <v>0</v>
      </c>
      <c r="J2549" s="6"/>
      <c r="K2549" s="6"/>
      <c r="L2549" s="6" t="s">
        <v>0</v>
      </c>
      <c r="M2549" s="6" t="s">
        <v>5665</v>
      </c>
      <c r="N2549" s="6" t="s">
        <v>5664</v>
      </c>
      <c r="O2549" s="6"/>
      <c r="P2549" s="6" t="s">
        <v>5663</v>
      </c>
      <c r="Q2549" s="7">
        <f>COUNTA(E2549:P2549)-COUNTIF(C2549:P2549," ")</f>
        <v>4</v>
      </c>
      <c r="R2549" s="6"/>
      <c r="S2549" s="5"/>
      <c r="T2549" s="6" t="b">
        <v>1</v>
      </c>
    </row>
    <row r="2550" spans="1:20" ht="15.75" x14ac:dyDescent="0.25">
      <c r="A2550" s="6" t="str">
        <f>IFERROR(FIND($A$14,C2550),"")</f>
        <v/>
      </c>
      <c r="B2550" s="10" t="s">
        <v>5642</v>
      </c>
      <c r="C2550" s="9" t="s">
        <v>5641</v>
      </c>
      <c r="D2550" s="8" t="s">
        <v>312</v>
      </c>
      <c r="E2550" s="6"/>
      <c r="F2550" s="6"/>
      <c r="G2550" s="6" t="s">
        <v>5640</v>
      </c>
      <c r="H2550" s="6"/>
      <c r="I2550" s="6" t="s">
        <v>0</v>
      </c>
      <c r="J2550" s="6"/>
      <c r="K2550" s="6"/>
      <c r="L2550" s="6" t="s">
        <v>0</v>
      </c>
      <c r="M2550" s="6" t="s">
        <v>0</v>
      </c>
      <c r="N2550" s="6"/>
      <c r="O2550" s="6"/>
      <c r="P2550" s="6" t="s">
        <v>0</v>
      </c>
      <c r="Q2550" s="7">
        <f>COUNTA(E2550:P2550)-COUNTIF(C2550:P2550," ")</f>
        <v>1</v>
      </c>
      <c r="R2550" s="6"/>
      <c r="S2550" s="5"/>
      <c r="T2550" s="6" t="b">
        <v>1</v>
      </c>
    </row>
    <row r="2551" spans="1:20" ht="15.75" x14ac:dyDescent="0.25">
      <c r="A2551" s="6" t="str">
        <f>IFERROR(FIND($A$14,C2551),"")</f>
        <v/>
      </c>
      <c r="B2551" s="10" t="s">
        <v>5639</v>
      </c>
      <c r="C2551" s="9" t="s">
        <v>5638</v>
      </c>
      <c r="D2551" s="8" t="s">
        <v>312</v>
      </c>
      <c r="E2551" s="6"/>
      <c r="F2551" s="6"/>
      <c r="G2551" s="6" t="s">
        <v>5637</v>
      </c>
      <c r="H2551" s="6"/>
      <c r="I2551" s="6" t="s">
        <v>5636</v>
      </c>
      <c r="J2551" s="6"/>
      <c r="K2551" s="6"/>
      <c r="L2551" s="6" t="s">
        <v>0</v>
      </c>
      <c r="M2551" s="6" t="s">
        <v>0</v>
      </c>
      <c r="N2551" s="6"/>
      <c r="O2551" s="6"/>
      <c r="P2551" s="6" t="s">
        <v>0</v>
      </c>
      <c r="Q2551" s="7">
        <f>COUNTA(E2551:P2551)-COUNTIF(C2551:P2551," ")</f>
        <v>2</v>
      </c>
      <c r="R2551" s="6"/>
      <c r="S2551" s="5"/>
      <c r="T2551" s="6" t="b">
        <v>1</v>
      </c>
    </row>
    <row r="2552" spans="1:20" ht="15.75" x14ac:dyDescent="0.25">
      <c r="A2552" s="6" t="str">
        <f>IFERROR(FIND($A$14,C2552),"")</f>
        <v/>
      </c>
      <c r="B2552" s="10" t="s">
        <v>5635</v>
      </c>
      <c r="C2552" s="9" t="s">
        <v>5634</v>
      </c>
      <c r="D2552" s="8" t="s">
        <v>312</v>
      </c>
      <c r="E2552" s="6"/>
      <c r="F2552" s="6"/>
      <c r="G2552" s="6" t="s">
        <v>5633</v>
      </c>
      <c r="H2552" s="6"/>
      <c r="I2552" s="6" t="s">
        <v>0</v>
      </c>
      <c r="J2552" s="6"/>
      <c r="K2552" s="6"/>
      <c r="L2552" s="6" t="s">
        <v>0</v>
      </c>
      <c r="M2552" s="6" t="s">
        <v>0</v>
      </c>
      <c r="N2552" s="6"/>
      <c r="O2552" s="6"/>
      <c r="P2552" s="6" t="s">
        <v>0</v>
      </c>
      <c r="Q2552" s="7">
        <f>COUNTA(E2552:P2552)-COUNTIF(C2552:P2552," ")</f>
        <v>1</v>
      </c>
      <c r="R2552" s="6"/>
      <c r="S2552" s="5"/>
      <c r="T2552" s="6" t="b">
        <v>1</v>
      </c>
    </row>
    <row r="2553" spans="1:20" ht="15.75" x14ac:dyDescent="0.25">
      <c r="A2553" s="6" t="str">
        <f>IFERROR(FIND($A$14,C2553),"")</f>
        <v/>
      </c>
      <c r="B2553" s="10" t="s">
        <v>5632</v>
      </c>
      <c r="C2553" s="9" t="s">
        <v>5631</v>
      </c>
      <c r="D2553" s="8" t="s">
        <v>312</v>
      </c>
      <c r="E2553" s="6"/>
      <c r="F2553" s="6" t="s">
        <v>13</v>
      </c>
      <c r="G2553" s="6" t="s">
        <v>5630</v>
      </c>
      <c r="H2553" s="6"/>
      <c r="I2553" s="6" t="s">
        <v>0</v>
      </c>
      <c r="J2553" s="6" t="s">
        <v>5629</v>
      </c>
      <c r="K2553" s="6"/>
      <c r="L2553" s="6" t="s">
        <v>0</v>
      </c>
      <c r="M2553" s="6" t="s">
        <v>0</v>
      </c>
      <c r="N2553" s="6"/>
      <c r="O2553" s="6"/>
      <c r="P2553" s="6" t="s">
        <v>0</v>
      </c>
      <c r="Q2553" s="7">
        <f>COUNTA(E2553:P2553)-COUNTIF(C2553:P2553," ")</f>
        <v>3</v>
      </c>
      <c r="R2553" s="6"/>
      <c r="S2553" s="5"/>
      <c r="T2553" s="6" t="b">
        <v>1</v>
      </c>
    </row>
    <row r="2554" spans="1:20" ht="15.75" x14ac:dyDescent="0.25">
      <c r="A2554" s="6" t="str">
        <f>IFERROR(FIND($A$14,C2554),"")</f>
        <v/>
      </c>
      <c r="B2554" s="10" t="s">
        <v>16350</v>
      </c>
      <c r="C2554" s="9" t="s">
        <v>16349</v>
      </c>
      <c r="D2554" s="8" t="s">
        <v>312</v>
      </c>
      <c r="E2554" s="6"/>
      <c r="F2554" s="6"/>
      <c r="G2554" s="6" t="s">
        <v>16348</v>
      </c>
      <c r="H2554" s="6"/>
      <c r="I2554" s="6" t="s">
        <v>0</v>
      </c>
      <c r="J2554" s="6" t="s">
        <v>16347</v>
      </c>
      <c r="K2554" s="6"/>
      <c r="L2554" s="6" t="s">
        <v>0</v>
      </c>
      <c r="M2554" s="6" t="s">
        <v>0</v>
      </c>
      <c r="N2554" s="6" t="s">
        <v>16346</v>
      </c>
      <c r="O2554" s="6"/>
      <c r="P2554" s="6" t="s">
        <v>0</v>
      </c>
      <c r="Q2554" s="7">
        <f>COUNTA(E2554:P2554)-COUNTIF(C2554:P2554," ")</f>
        <v>3</v>
      </c>
      <c r="R2554" s="6"/>
      <c r="S2554" s="5" t="s">
        <v>16240</v>
      </c>
      <c r="T2554" s="6" t="b">
        <v>1</v>
      </c>
    </row>
    <row r="2555" spans="1:20" ht="15.75" x14ac:dyDescent="0.25">
      <c r="A2555" s="6" t="str">
        <f>IFERROR(FIND($A$14,C2555),"")</f>
        <v/>
      </c>
      <c r="B2555" s="10" t="s">
        <v>17782</v>
      </c>
      <c r="C2555" s="9" t="s">
        <v>17781</v>
      </c>
      <c r="D2555" s="8" t="s">
        <v>18</v>
      </c>
      <c r="E2555" s="6"/>
      <c r="F2555" s="6"/>
      <c r="G2555" s="6"/>
      <c r="H2555" s="6"/>
      <c r="I2555" s="6" t="s">
        <v>17780</v>
      </c>
      <c r="J2555" s="6"/>
      <c r="K2555" s="6"/>
      <c r="L2555" s="6" t="s">
        <v>0</v>
      </c>
      <c r="M2555" s="6" t="s">
        <v>0</v>
      </c>
      <c r="N2555" s="6"/>
      <c r="O2555" s="6"/>
      <c r="P2555" s="6" t="s">
        <v>0</v>
      </c>
      <c r="Q2555" s="7">
        <f>COUNTA(E2555:P2555)-COUNTIF(C2555:P2555," ")</f>
        <v>1</v>
      </c>
      <c r="R2555" s="6" t="s">
        <v>14396</v>
      </c>
      <c r="S2555" s="16" t="s">
        <v>17779</v>
      </c>
      <c r="T2555" s="6" t="b">
        <v>0</v>
      </c>
    </row>
    <row r="2556" spans="1:20" ht="15.75" x14ac:dyDescent="0.25">
      <c r="A2556" s="6" t="str">
        <f>IFERROR(FIND($A$14,C2556),"")</f>
        <v/>
      </c>
      <c r="B2556" s="10" t="s">
        <v>15151</v>
      </c>
      <c r="C2556" s="9" t="s">
        <v>15150</v>
      </c>
      <c r="D2556" s="8" t="s">
        <v>312</v>
      </c>
      <c r="E2556" s="6"/>
      <c r="F2556" s="6"/>
      <c r="G2556" s="6" t="s">
        <v>15149</v>
      </c>
      <c r="H2556" s="6"/>
      <c r="I2556" s="6" t="s">
        <v>0</v>
      </c>
      <c r="J2556" s="6"/>
      <c r="K2556" s="6"/>
      <c r="L2556" s="6" t="s">
        <v>0</v>
      </c>
      <c r="M2556" s="6" t="s">
        <v>0</v>
      </c>
      <c r="N2556" s="6"/>
      <c r="O2556" s="6"/>
      <c r="P2556" s="6" t="s">
        <v>0</v>
      </c>
      <c r="Q2556" s="7">
        <f>COUNTA(E2556:P2556)-COUNTIF(C2556:P2556," ")</f>
        <v>1</v>
      </c>
      <c r="R2556" s="11" t="s">
        <v>14398</v>
      </c>
      <c r="S2556" s="5"/>
      <c r="T2556" s="6" t="b">
        <v>0</v>
      </c>
    </row>
    <row r="2557" spans="1:20" ht="15.75" x14ac:dyDescent="0.25">
      <c r="A2557" s="6" t="str">
        <f>IFERROR(FIND($A$14,C2557),"")</f>
        <v/>
      </c>
      <c r="B2557" s="10" t="s">
        <v>5616</v>
      </c>
      <c r="C2557" s="9" t="s">
        <v>5615</v>
      </c>
      <c r="D2557" s="8" t="s">
        <v>312</v>
      </c>
      <c r="E2557" s="6"/>
      <c r="F2557" s="6"/>
      <c r="G2557" s="6" t="s">
        <v>5614</v>
      </c>
      <c r="H2557" s="6"/>
      <c r="I2557" s="6" t="s">
        <v>5613</v>
      </c>
      <c r="J2557" s="6" t="s">
        <v>5612</v>
      </c>
      <c r="K2557" s="6"/>
      <c r="L2557" s="6" t="s">
        <v>0</v>
      </c>
      <c r="M2557" s="6" t="s">
        <v>5610</v>
      </c>
      <c r="N2557" s="6" t="s">
        <v>5611</v>
      </c>
      <c r="O2557" s="6" t="s">
        <v>5610</v>
      </c>
      <c r="P2557" s="6" t="s">
        <v>5609</v>
      </c>
      <c r="Q2557" s="7">
        <f>COUNTA(E2557:P2557)-COUNTIF(C2557:P2557," ")</f>
        <v>7</v>
      </c>
      <c r="R2557" s="6"/>
      <c r="S2557" s="5"/>
      <c r="T2557" s="6" t="b">
        <v>1</v>
      </c>
    </row>
    <row r="2558" spans="1:20" ht="15.75" x14ac:dyDescent="0.25">
      <c r="A2558" s="6" t="str">
        <f>IFERROR(FIND($A$14,C2558),"")</f>
        <v/>
      </c>
      <c r="B2558" s="10" t="s">
        <v>5628</v>
      </c>
      <c r="C2558" s="9" t="s">
        <v>5626</v>
      </c>
      <c r="D2558" s="8" t="s">
        <v>312</v>
      </c>
      <c r="E2558" s="6"/>
      <c r="F2558" s="6"/>
      <c r="G2558" s="6" t="s">
        <v>5627</v>
      </c>
      <c r="H2558" s="6"/>
      <c r="I2558" s="6" t="s">
        <v>5626</v>
      </c>
      <c r="J2558" s="6" t="s">
        <v>5625</v>
      </c>
      <c r="K2558" s="6"/>
      <c r="L2558" s="6" t="s">
        <v>0</v>
      </c>
      <c r="M2558" s="6" t="s">
        <v>5624</v>
      </c>
      <c r="N2558" s="6" t="s">
        <v>5623</v>
      </c>
      <c r="O2558" s="6" t="s">
        <v>5622</v>
      </c>
      <c r="P2558" s="6" t="s">
        <v>5621</v>
      </c>
      <c r="Q2558" s="7">
        <f>COUNTA(E2558:P2558)-COUNTIF(C2558:P2558," ")</f>
        <v>7</v>
      </c>
      <c r="R2558" s="6"/>
      <c r="S2558" s="5"/>
      <c r="T2558" s="6" t="b">
        <v>1</v>
      </c>
    </row>
    <row r="2559" spans="1:20" ht="15.75" x14ac:dyDescent="0.25">
      <c r="A2559" s="6" t="str">
        <f>IFERROR(FIND($A$14,C2559),"")</f>
        <v/>
      </c>
      <c r="B2559" s="10" t="s">
        <v>18684</v>
      </c>
      <c r="C2559" s="9" t="s">
        <v>18683</v>
      </c>
      <c r="D2559" s="8" t="s">
        <v>14</v>
      </c>
      <c r="E2559" s="6"/>
      <c r="F2559" s="6" t="s">
        <v>5668</v>
      </c>
      <c r="G2559" s="6" t="s">
        <v>18682</v>
      </c>
      <c r="H2559" s="6"/>
      <c r="I2559" s="6" t="s">
        <v>0</v>
      </c>
      <c r="J2559" s="6" t="s">
        <v>18681</v>
      </c>
      <c r="K2559" s="6" t="s">
        <v>4929</v>
      </c>
      <c r="L2559" s="6" t="s">
        <v>0</v>
      </c>
      <c r="M2559" s="6" t="s">
        <v>18680</v>
      </c>
      <c r="N2559" s="6" t="s">
        <v>18679</v>
      </c>
      <c r="O2559" s="6" t="s">
        <v>18678</v>
      </c>
      <c r="P2559" s="6" t="s">
        <v>5010</v>
      </c>
      <c r="Q2559" s="7">
        <f>COUNTA(E2559:P2559)-COUNTIF(C2559:P2559," ")</f>
        <v>8</v>
      </c>
      <c r="R2559" s="6"/>
      <c r="S2559" s="5"/>
      <c r="T2559" s="6" t="b">
        <v>1</v>
      </c>
    </row>
    <row r="2560" spans="1:20" ht="15.75" x14ac:dyDescent="0.25">
      <c r="A2560" s="6" t="str">
        <f>IFERROR(FIND($A$14,C2560),"")</f>
        <v/>
      </c>
      <c r="B2560" s="10" t="s">
        <v>5620</v>
      </c>
      <c r="C2560" s="9" t="s">
        <v>5619</v>
      </c>
      <c r="D2560" s="8" t="s">
        <v>312</v>
      </c>
      <c r="E2560" s="6"/>
      <c r="F2560" s="6"/>
      <c r="G2560" s="6" t="s">
        <v>5618</v>
      </c>
      <c r="H2560" s="6"/>
      <c r="I2560" s="6" t="s">
        <v>5617</v>
      </c>
      <c r="J2560" s="6"/>
      <c r="K2560" s="6"/>
      <c r="L2560" s="6" t="s">
        <v>0</v>
      </c>
      <c r="M2560" s="6" t="s">
        <v>0</v>
      </c>
      <c r="N2560" s="6"/>
      <c r="O2560" s="6"/>
      <c r="P2560" s="6" t="s">
        <v>0</v>
      </c>
      <c r="Q2560" s="7">
        <f>COUNTA(E2560:P2560)-COUNTIF(C2560:P2560," ")</f>
        <v>2</v>
      </c>
      <c r="R2560" s="6"/>
      <c r="S2560" s="5"/>
      <c r="T2560" s="6" t="b">
        <v>1</v>
      </c>
    </row>
    <row r="2561" spans="1:20" ht="15.75" x14ac:dyDescent="0.25">
      <c r="A2561" s="6" t="str">
        <f>IFERROR(FIND($A$14,C2561),"")</f>
        <v/>
      </c>
      <c r="B2561" s="10" t="s">
        <v>5599</v>
      </c>
      <c r="C2561" s="9" t="s">
        <v>5598</v>
      </c>
      <c r="D2561" s="8" t="s">
        <v>312</v>
      </c>
      <c r="E2561" s="6"/>
      <c r="F2561" s="6"/>
      <c r="G2561" s="6" t="s">
        <v>5597</v>
      </c>
      <c r="H2561" s="6"/>
      <c r="I2561" s="6" t="s">
        <v>0</v>
      </c>
      <c r="J2561" s="6"/>
      <c r="K2561" s="6"/>
      <c r="L2561" s="6" t="s">
        <v>0</v>
      </c>
      <c r="M2561" s="6" t="s">
        <v>0</v>
      </c>
      <c r="N2561" s="6"/>
      <c r="O2561" s="6"/>
      <c r="P2561" s="6" t="s">
        <v>0</v>
      </c>
      <c r="Q2561" s="7">
        <f>COUNTA(E2561:P2561)-COUNTIF(C2561:P2561," ")</f>
        <v>1</v>
      </c>
      <c r="R2561" s="6"/>
      <c r="S2561" s="5"/>
      <c r="T2561" s="6" t="b">
        <v>1</v>
      </c>
    </row>
    <row r="2562" spans="1:20" ht="15.75" x14ac:dyDescent="0.25">
      <c r="A2562" s="6" t="str">
        <f>IFERROR(FIND($A$14,C2562),"")</f>
        <v/>
      </c>
      <c r="B2562" s="10" t="s">
        <v>5596</v>
      </c>
      <c r="C2562" s="9" t="s">
        <v>5595</v>
      </c>
      <c r="D2562" s="8" t="s">
        <v>312</v>
      </c>
      <c r="E2562" s="6"/>
      <c r="F2562" s="6"/>
      <c r="G2562" s="6" t="s">
        <v>5594</v>
      </c>
      <c r="H2562" s="6"/>
      <c r="I2562" s="6" t="s">
        <v>0</v>
      </c>
      <c r="J2562" s="6" t="s">
        <v>5593</v>
      </c>
      <c r="K2562" s="6"/>
      <c r="L2562" s="6" t="s">
        <v>0</v>
      </c>
      <c r="M2562" s="6" t="s">
        <v>5592</v>
      </c>
      <c r="N2562" s="6" t="s">
        <v>5591</v>
      </c>
      <c r="O2562" s="6" t="s">
        <v>5590</v>
      </c>
      <c r="P2562" s="6" t="s">
        <v>5589</v>
      </c>
      <c r="Q2562" s="7">
        <f>COUNTA(E2562:P2562)-COUNTIF(C2562:P2562," ")</f>
        <v>6</v>
      </c>
      <c r="R2562" s="6"/>
      <c r="S2562" s="5"/>
      <c r="T2562" s="6" t="b">
        <v>1</v>
      </c>
    </row>
    <row r="2563" spans="1:20" ht="15.75" x14ac:dyDescent="0.25">
      <c r="A2563" s="6" t="str">
        <f>IFERROR(FIND($A$14,C2563),"")</f>
        <v/>
      </c>
      <c r="B2563" s="10" t="s">
        <v>5588</v>
      </c>
      <c r="C2563" s="9" t="s">
        <v>5587</v>
      </c>
      <c r="D2563" s="8" t="s">
        <v>312</v>
      </c>
      <c r="E2563" s="6"/>
      <c r="F2563" s="6"/>
      <c r="G2563" s="6" t="s">
        <v>5584</v>
      </c>
      <c r="H2563" s="6"/>
      <c r="I2563" s="6" t="s">
        <v>5586</v>
      </c>
      <c r="J2563" s="6" t="s">
        <v>5585</v>
      </c>
      <c r="K2563" s="6"/>
      <c r="L2563" s="6" t="s">
        <v>0</v>
      </c>
      <c r="M2563" s="6" t="s">
        <v>5584</v>
      </c>
      <c r="N2563" s="6" t="s">
        <v>5583</v>
      </c>
      <c r="O2563" s="6"/>
      <c r="P2563" s="6" t="s">
        <v>5582</v>
      </c>
      <c r="Q2563" s="7">
        <f>COUNTA(E2563:P2563)-COUNTIF(C2563:P2563," ")</f>
        <v>6</v>
      </c>
      <c r="R2563" s="6"/>
      <c r="S2563" s="5"/>
      <c r="T2563" s="6" t="b">
        <v>1</v>
      </c>
    </row>
    <row r="2564" spans="1:20" ht="15.75" x14ac:dyDescent="0.25">
      <c r="A2564" s="6" t="str">
        <f>IFERROR(FIND($A$14,C2564),"")</f>
        <v/>
      </c>
      <c r="B2564" s="10" t="s">
        <v>5604</v>
      </c>
      <c r="C2564" s="9" t="s">
        <v>5603</v>
      </c>
      <c r="D2564" s="8" t="s">
        <v>312</v>
      </c>
      <c r="E2564" s="6"/>
      <c r="F2564" s="6"/>
      <c r="G2564" s="6" t="s">
        <v>5602</v>
      </c>
      <c r="H2564" s="6"/>
      <c r="I2564" s="6" t="s">
        <v>0</v>
      </c>
      <c r="J2564" s="6" t="s">
        <v>5601</v>
      </c>
      <c r="K2564" s="6"/>
      <c r="L2564" s="6" t="s">
        <v>0</v>
      </c>
      <c r="M2564" s="6" t="s">
        <v>5600</v>
      </c>
      <c r="N2564" s="6"/>
      <c r="O2564" s="6"/>
      <c r="P2564" s="6" t="s">
        <v>0</v>
      </c>
      <c r="Q2564" s="7">
        <f>COUNTA(E2564:P2564)-COUNTIF(C2564:P2564," ")</f>
        <v>3</v>
      </c>
      <c r="R2564" s="6"/>
      <c r="S2564" s="5"/>
      <c r="T2564" s="6" t="b">
        <v>1</v>
      </c>
    </row>
    <row r="2565" spans="1:20" ht="15.75" x14ac:dyDescent="0.25">
      <c r="A2565" s="6" t="str">
        <f>IFERROR(FIND($A$14,C2565),"")</f>
        <v/>
      </c>
      <c r="B2565" s="10" t="s">
        <v>5608</v>
      </c>
      <c r="C2565" s="9" t="s">
        <v>5607</v>
      </c>
      <c r="D2565" s="8" t="s">
        <v>312</v>
      </c>
      <c r="E2565" s="6"/>
      <c r="F2565" s="6"/>
      <c r="G2565" s="6" t="s">
        <v>5605</v>
      </c>
      <c r="H2565" s="6"/>
      <c r="I2565" s="6" t="s">
        <v>5606</v>
      </c>
      <c r="J2565" s="6"/>
      <c r="K2565" s="6"/>
      <c r="L2565" s="6" t="s">
        <v>0</v>
      </c>
      <c r="M2565" s="6" t="s">
        <v>5605</v>
      </c>
      <c r="N2565" s="6"/>
      <c r="O2565" s="6"/>
      <c r="P2565" s="6" t="s">
        <v>0</v>
      </c>
      <c r="Q2565" s="7">
        <f>COUNTA(E2565:P2565)-COUNTIF(C2565:P2565," ")</f>
        <v>3</v>
      </c>
      <c r="R2565" s="6"/>
      <c r="S2565" s="5"/>
      <c r="T2565" s="6" t="b">
        <v>1</v>
      </c>
    </row>
    <row r="2566" spans="1:20" ht="15.75" x14ac:dyDescent="0.25">
      <c r="A2566" s="6" t="str">
        <f>IFERROR(FIND($A$14,C2566),"")</f>
        <v/>
      </c>
      <c r="B2566" s="10" t="s">
        <v>15145</v>
      </c>
      <c r="C2566" s="9" t="s">
        <v>15144</v>
      </c>
      <c r="D2566" s="11" t="s">
        <v>14398</v>
      </c>
      <c r="E2566" s="6"/>
      <c r="F2566" s="6"/>
      <c r="G2566" s="6" t="s">
        <v>15143</v>
      </c>
      <c r="H2566" s="6"/>
      <c r="I2566" s="6" t="s">
        <v>0</v>
      </c>
      <c r="J2566" s="6"/>
      <c r="K2566" s="6"/>
      <c r="L2566" s="6" t="s">
        <v>0</v>
      </c>
      <c r="M2566" s="6" t="s">
        <v>0</v>
      </c>
      <c r="N2566" s="6"/>
      <c r="O2566" s="6"/>
      <c r="P2566" s="6" t="s">
        <v>0</v>
      </c>
      <c r="Q2566" s="7">
        <f>COUNTA(E2566:P2566)-COUNTIF(C2566:P2566," ")</f>
        <v>1</v>
      </c>
      <c r="R2566" s="11" t="s">
        <v>14398</v>
      </c>
      <c r="S2566" s="5"/>
      <c r="T2566" s="6" t="b">
        <v>0</v>
      </c>
    </row>
    <row r="2567" spans="1:20" ht="15.75" x14ac:dyDescent="0.25">
      <c r="A2567" s="6" t="str">
        <f>IFERROR(FIND($A$14,C2567),"")</f>
        <v/>
      </c>
      <c r="B2567" s="10" t="s">
        <v>13142</v>
      </c>
      <c r="C2567" s="9" t="s">
        <v>13141</v>
      </c>
      <c r="D2567" s="8" t="s">
        <v>14</v>
      </c>
      <c r="E2567" s="6"/>
      <c r="F2567" s="6" t="s">
        <v>13140</v>
      </c>
      <c r="G2567" s="6"/>
      <c r="H2567" s="6"/>
      <c r="I2567" s="6" t="s">
        <v>0</v>
      </c>
      <c r="J2567" s="6" t="s">
        <v>0</v>
      </c>
      <c r="K2567" s="6"/>
      <c r="L2567" s="6" t="s">
        <v>0</v>
      </c>
      <c r="M2567" s="6" t="s">
        <v>0</v>
      </c>
      <c r="N2567" s="6"/>
      <c r="O2567" s="6"/>
      <c r="P2567" s="6" t="s">
        <v>0</v>
      </c>
      <c r="Q2567" s="7">
        <f>COUNTA(E2567:P2567)-COUNTIF(C2567:P2567," ")</f>
        <v>1</v>
      </c>
      <c r="R2567" s="6"/>
      <c r="S2567" s="5"/>
      <c r="T2567" s="6" t="b">
        <v>1</v>
      </c>
    </row>
    <row r="2568" spans="1:20" ht="15.75" x14ac:dyDescent="0.25">
      <c r="A2568" s="6" t="str">
        <f>IFERROR(FIND($A$14,C2568),"")</f>
        <v/>
      </c>
      <c r="B2568" s="10" t="s">
        <v>18071</v>
      </c>
      <c r="C2568" s="9" t="s">
        <v>18070</v>
      </c>
      <c r="D2568" s="8" t="s">
        <v>945</v>
      </c>
      <c r="E2568" s="6"/>
      <c r="F2568" s="6"/>
      <c r="G2568" s="6"/>
      <c r="H2568" s="6"/>
      <c r="I2568" s="6" t="s">
        <v>18069</v>
      </c>
      <c r="J2568" s="6"/>
      <c r="K2568" s="6"/>
      <c r="L2568" s="6" t="s">
        <v>0</v>
      </c>
      <c r="M2568" s="6" t="s">
        <v>0</v>
      </c>
      <c r="N2568" s="6"/>
      <c r="O2568" s="6"/>
      <c r="P2568" s="6" t="s">
        <v>0</v>
      </c>
      <c r="Q2568" s="7">
        <f>COUNTA(E2568:P2568)-COUNTIF(C2568:P2568," ")</f>
        <v>1</v>
      </c>
      <c r="R2568" s="6" t="s">
        <v>14396</v>
      </c>
      <c r="S2568" s="15" t="s">
        <v>18068</v>
      </c>
      <c r="T2568" s="6" t="b">
        <v>0</v>
      </c>
    </row>
    <row r="2569" spans="1:20" ht="15.75" x14ac:dyDescent="0.25">
      <c r="A2569" s="6" t="str">
        <f>IFERROR(FIND($A$14,C2569),"")</f>
        <v/>
      </c>
      <c r="B2569" s="10" t="s">
        <v>5581</v>
      </c>
      <c r="C2569" s="9" t="s">
        <v>5580</v>
      </c>
      <c r="D2569" s="8" t="s">
        <v>312</v>
      </c>
      <c r="E2569" s="6"/>
      <c r="F2569" s="6"/>
      <c r="G2569" s="6" t="s">
        <v>5579</v>
      </c>
      <c r="H2569" s="6"/>
      <c r="I2569" s="6" t="s">
        <v>5578</v>
      </c>
      <c r="J2569" s="6" t="s">
        <v>5577</v>
      </c>
      <c r="K2569" s="6"/>
      <c r="L2569" s="6" t="s">
        <v>0</v>
      </c>
      <c r="M2569" s="6" t="s">
        <v>0</v>
      </c>
      <c r="N2569" s="6"/>
      <c r="O2569" s="6"/>
      <c r="P2569" s="6" t="s">
        <v>0</v>
      </c>
      <c r="Q2569" s="7">
        <f>COUNTA(E2569:P2569)-COUNTIF(C2569:P2569," ")</f>
        <v>3</v>
      </c>
      <c r="R2569" s="6"/>
      <c r="S2569" s="5"/>
      <c r="T2569" s="6" t="b">
        <v>1</v>
      </c>
    </row>
    <row r="2570" spans="1:20" ht="15.75" x14ac:dyDescent="0.25">
      <c r="A2570" s="6" t="str">
        <f>IFERROR(FIND($A$14,C2570),"")</f>
        <v/>
      </c>
      <c r="B2570" s="10" t="s">
        <v>13139</v>
      </c>
      <c r="C2570" s="9" t="s">
        <v>13138</v>
      </c>
      <c r="D2570" s="8" t="s">
        <v>14</v>
      </c>
      <c r="E2570" s="6"/>
      <c r="F2570" s="6" t="s">
        <v>5565</v>
      </c>
      <c r="G2570" s="6"/>
      <c r="H2570" s="6"/>
      <c r="I2570" s="6" t="s">
        <v>13137</v>
      </c>
      <c r="J2570" s="6" t="s">
        <v>0</v>
      </c>
      <c r="K2570" s="6"/>
      <c r="L2570" s="6" t="s">
        <v>0</v>
      </c>
      <c r="M2570" s="6" t="s">
        <v>0</v>
      </c>
      <c r="N2570" s="6"/>
      <c r="O2570" s="6"/>
      <c r="P2570" s="6" t="s">
        <v>0</v>
      </c>
      <c r="Q2570" s="7">
        <f>COUNTA(E2570:P2570)-COUNTIF(C2570:P2570," ")</f>
        <v>2</v>
      </c>
      <c r="R2570" s="6"/>
      <c r="S2570" s="5"/>
      <c r="T2570" s="6" t="b">
        <v>1</v>
      </c>
    </row>
    <row r="2571" spans="1:20" ht="15.75" x14ac:dyDescent="0.25">
      <c r="A2571" s="6" t="str">
        <f>IFERROR(FIND($A$14,C2571),"")</f>
        <v/>
      </c>
      <c r="B2571" s="10" t="s">
        <v>5569</v>
      </c>
      <c r="C2571" s="9" t="s">
        <v>5568</v>
      </c>
      <c r="D2571" s="8" t="s">
        <v>312</v>
      </c>
      <c r="E2571" s="6"/>
      <c r="F2571" s="6"/>
      <c r="G2571" s="6" t="s">
        <v>5565</v>
      </c>
      <c r="H2571" s="6"/>
      <c r="I2571" s="6" t="s">
        <v>5564</v>
      </c>
      <c r="J2571" s="6"/>
      <c r="K2571" s="6"/>
      <c r="L2571" s="6" t="s">
        <v>0</v>
      </c>
      <c r="M2571" s="6" t="s">
        <v>5563</v>
      </c>
      <c r="N2571" s="6"/>
      <c r="O2571" s="6"/>
      <c r="P2571" s="6" t="s">
        <v>0</v>
      </c>
      <c r="Q2571" s="7">
        <f>COUNTA(E2571:P2571)-COUNTIF(C2571:P2571," ")</f>
        <v>3</v>
      </c>
      <c r="R2571" s="6"/>
      <c r="S2571" s="5"/>
      <c r="T2571" s="6" t="b">
        <v>1</v>
      </c>
    </row>
    <row r="2572" spans="1:20" ht="15.75" x14ac:dyDescent="0.25">
      <c r="A2572" s="6" t="str">
        <f>IFERROR(FIND($A$14,C2572),"")</f>
        <v/>
      </c>
      <c r="B2572" s="10" t="s">
        <v>5567</v>
      </c>
      <c r="C2572" s="9" t="s">
        <v>5566</v>
      </c>
      <c r="D2572" s="8" t="s">
        <v>312</v>
      </c>
      <c r="E2572" s="6"/>
      <c r="F2572" s="6"/>
      <c r="G2572" s="6" t="s">
        <v>5565</v>
      </c>
      <c r="H2572" s="6"/>
      <c r="I2572" s="6" t="s">
        <v>5564</v>
      </c>
      <c r="J2572" s="6"/>
      <c r="K2572" s="6"/>
      <c r="L2572" s="6" t="s">
        <v>0</v>
      </c>
      <c r="M2572" s="6" t="s">
        <v>5563</v>
      </c>
      <c r="N2572" s="6"/>
      <c r="O2572" s="6"/>
      <c r="P2572" s="6" t="s">
        <v>0</v>
      </c>
      <c r="Q2572" s="7">
        <f>COUNTA(E2572:P2572)-COUNTIF(C2572:P2572," ")</f>
        <v>3</v>
      </c>
      <c r="R2572" s="6"/>
      <c r="S2572" s="5"/>
      <c r="T2572" s="6" t="b">
        <v>1</v>
      </c>
    </row>
    <row r="2573" spans="1:20" ht="15.75" x14ac:dyDescent="0.25">
      <c r="A2573" s="6" t="str">
        <f>IFERROR(FIND($A$14,C2573),"")</f>
        <v/>
      </c>
      <c r="B2573" s="10" t="s">
        <v>5553</v>
      </c>
      <c r="C2573" s="9" t="s">
        <v>5552</v>
      </c>
      <c r="D2573" s="8" t="s">
        <v>14</v>
      </c>
      <c r="E2573" s="6"/>
      <c r="F2573" s="6" t="s">
        <v>5551</v>
      </c>
      <c r="G2573" s="6" t="s">
        <v>5548</v>
      </c>
      <c r="H2573" s="6"/>
      <c r="I2573" s="6" t="s">
        <v>5550</v>
      </c>
      <c r="J2573" s="6" t="s">
        <v>5549</v>
      </c>
      <c r="K2573" s="6"/>
      <c r="L2573" s="6" t="s">
        <v>0</v>
      </c>
      <c r="M2573" s="6" t="s">
        <v>5548</v>
      </c>
      <c r="N2573" s="6"/>
      <c r="O2573" s="6"/>
      <c r="P2573" s="6" t="s">
        <v>0</v>
      </c>
      <c r="Q2573" s="7">
        <f>COUNTA(E2573:P2573)-COUNTIF(C2573:P2573," ")</f>
        <v>5</v>
      </c>
      <c r="R2573" s="6"/>
      <c r="S2573" s="5"/>
      <c r="T2573" s="6" t="b">
        <v>1</v>
      </c>
    </row>
    <row r="2574" spans="1:20" ht="15.75" x14ac:dyDescent="0.25">
      <c r="A2574" s="6" t="str">
        <f>IFERROR(FIND($A$14,C2574),"")</f>
        <v/>
      </c>
      <c r="B2574" s="10" t="s">
        <v>5562</v>
      </c>
      <c r="C2574" s="9" t="s">
        <v>5561</v>
      </c>
      <c r="D2574" s="8" t="s">
        <v>312</v>
      </c>
      <c r="E2574" s="6"/>
      <c r="F2574" s="6"/>
      <c r="G2574" s="6" t="s">
        <v>5560</v>
      </c>
      <c r="H2574" s="6"/>
      <c r="I2574" s="6" t="s">
        <v>5559</v>
      </c>
      <c r="J2574" s="6" t="s">
        <v>5558</v>
      </c>
      <c r="K2574" s="6"/>
      <c r="L2574" s="6" t="s">
        <v>0</v>
      </c>
      <c r="M2574" s="6" t="s">
        <v>5557</v>
      </c>
      <c r="N2574" s="6" t="s">
        <v>5556</v>
      </c>
      <c r="O2574" s="6" t="s">
        <v>5555</v>
      </c>
      <c r="P2574" s="6" t="s">
        <v>5554</v>
      </c>
      <c r="Q2574" s="7">
        <f>COUNTA(E2574:P2574)-COUNTIF(C2574:P2574," ")</f>
        <v>7</v>
      </c>
      <c r="R2574" s="6"/>
      <c r="S2574" s="5"/>
      <c r="T2574" s="6" t="b">
        <v>1</v>
      </c>
    </row>
    <row r="2575" spans="1:20" ht="15.75" x14ac:dyDescent="0.25">
      <c r="A2575" s="6" t="str">
        <f>IFERROR(FIND($A$14,C2575),"")</f>
        <v/>
      </c>
      <c r="B2575" s="10" t="s">
        <v>1013</v>
      </c>
      <c r="C2575" s="9" t="s">
        <v>1012</v>
      </c>
      <c r="D2575" s="8" t="s">
        <v>18</v>
      </c>
      <c r="E2575" s="6"/>
      <c r="F2575" s="6"/>
      <c r="G2575" s="6"/>
      <c r="H2575" s="6"/>
      <c r="I2575" s="6" t="s">
        <v>1011</v>
      </c>
      <c r="J2575" s="6"/>
      <c r="K2575" s="6"/>
      <c r="L2575" s="6" t="s">
        <v>0</v>
      </c>
      <c r="M2575" s="6" t="s">
        <v>0</v>
      </c>
      <c r="N2575" s="6" t="s">
        <v>1010</v>
      </c>
      <c r="O2575" s="6"/>
      <c r="P2575" s="6" t="s">
        <v>0</v>
      </c>
      <c r="Q2575" s="7">
        <f>COUNTA(E2575:P2575)-COUNTIF(C2575:P2575," ")</f>
        <v>2</v>
      </c>
      <c r="R2575" s="6"/>
      <c r="S2575" s="5"/>
      <c r="T2575" s="6" t="b">
        <v>1</v>
      </c>
    </row>
    <row r="2576" spans="1:20" ht="15.75" x14ac:dyDescent="0.25">
      <c r="A2576" s="6" t="str">
        <f>IFERROR(FIND($A$14,C2576),"")</f>
        <v/>
      </c>
      <c r="B2576" s="10" t="s">
        <v>5576</v>
      </c>
      <c r="C2576" s="9" t="s">
        <v>5575</v>
      </c>
      <c r="D2576" s="8" t="s">
        <v>312</v>
      </c>
      <c r="E2576" s="6"/>
      <c r="F2576" s="6"/>
      <c r="G2576" s="6" t="s">
        <v>5574</v>
      </c>
      <c r="H2576" s="6"/>
      <c r="I2576" s="6" t="s">
        <v>5573</v>
      </c>
      <c r="J2576" s="6"/>
      <c r="K2576" s="6"/>
      <c r="L2576" s="6" t="s">
        <v>0</v>
      </c>
      <c r="M2576" s="6" t="s">
        <v>5572</v>
      </c>
      <c r="N2576" s="6" t="s">
        <v>5571</v>
      </c>
      <c r="O2576" s="6" t="s">
        <v>5570</v>
      </c>
      <c r="P2576" s="6" t="s">
        <v>0</v>
      </c>
      <c r="Q2576" s="7">
        <f>COUNTA(E2576:P2576)-COUNTIF(C2576:P2576," ")</f>
        <v>5</v>
      </c>
      <c r="R2576" s="6"/>
      <c r="S2576" s="5"/>
      <c r="T2576" s="6" t="b">
        <v>1</v>
      </c>
    </row>
    <row r="2577" spans="1:20" ht="15.75" x14ac:dyDescent="0.25">
      <c r="A2577" s="6" t="str">
        <f>IFERROR(FIND($A$14,C2577),"")</f>
        <v/>
      </c>
      <c r="B2577" s="10" t="s">
        <v>1009</v>
      </c>
      <c r="C2577" s="9" t="s">
        <v>1008</v>
      </c>
      <c r="D2577" s="8" t="s">
        <v>18</v>
      </c>
      <c r="E2577" s="6"/>
      <c r="F2577" s="6"/>
      <c r="G2577" s="6"/>
      <c r="H2577" s="6"/>
      <c r="I2577" s="6" t="s">
        <v>1007</v>
      </c>
      <c r="J2577" s="6"/>
      <c r="K2577" s="6"/>
      <c r="L2577" s="6" t="s">
        <v>0</v>
      </c>
      <c r="M2577" s="6" t="s">
        <v>0</v>
      </c>
      <c r="N2577" s="6"/>
      <c r="O2577" s="6"/>
      <c r="P2577" s="6" t="s">
        <v>0</v>
      </c>
      <c r="Q2577" s="7">
        <f>COUNTA(E2577:P2577)-COUNTIF(C2577:P2577," ")</f>
        <v>1</v>
      </c>
      <c r="R2577" s="6"/>
      <c r="S2577" s="5"/>
      <c r="T2577" s="6" t="b">
        <v>1</v>
      </c>
    </row>
    <row r="2578" spans="1:20" ht="15.75" x14ac:dyDescent="0.25">
      <c r="A2578" s="6" t="str">
        <f>IFERROR(FIND($A$14,C2578),"")</f>
        <v/>
      </c>
      <c r="B2578" s="10" t="s">
        <v>1006</v>
      </c>
      <c r="C2578" s="9" t="s">
        <v>1005</v>
      </c>
      <c r="D2578" s="8" t="s">
        <v>14</v>
      </c>
      <c r="E2578" s="6"/>
      <c r="F2578" s="6" t="s">
        <v>13</v>
      </c>
      <c r="G2578" s="6"/>
      <c r="H2578" s="6"/>
      <c r="I2578" s="6"/>
      <c r="J2578" s="6"/>
      <c r="K2578" s="6"/>
      <c r="L2578" s="6" t="s">
        <v>0</v>
      </c>
      <c r="M2578" s="6" t="s">
        <v>1004</v>
      </c>
      <c r="N2578" s="6" t="s">
        <v>1003</v>
      </c>
      <c r="O2578" s="6" t="s">
        <v>1002</v>
      </c>
      <c r="P2578" s="6" t="s">
        <v>0</v>
      </c>
      <c r="Q2578" s="7">
        <f>COUNTA(E2578:P2578)-COUNTIF(C2578:P2578," ")</f>
        <v>4</v>
      </c>
      <c r="R2578" s="6"/>
      <c r="S2578" s="5"/>
      <c r="T2578" s="6" t="b">
        <v>1</v>
      </c>
    </row>
    <row r="2579" spans="1:20" ht="15.75" x14ac:dyDescent="0.25">
      <c r="A2579" s="6" t="str">
        <f>IFERROR(FIND($A$14,C2579),"")</f>
        <v/>
      </c>
      <c r="B2579" s="10" t="s">
        <v>1001</v>
      </c>
      <c r="C2579" s="9" t="s">
        <v>1000</v>
      </c>
      <c r="D2579" s="8" t="s">
        <v>18</v>
      </c>
      <c r="E2579" s="6"/>
      <c r="F2579" s="6"/>
      <c r="G2579" s="6"/>
      <c r="H2579" s="6"/>
      <c r="I2579" s="6" t="s">
        <v>996</v>
      </c>
      <c r="J2579" s="6" t="s">
        <v>999</v>
      </c>
      <c r="K2579" s="6"/>
      <c r="L2579" s="6" t="s">
        <v>0</v>
      </c>
      <c r="M2579" s="6" t="s">
        <v>998</v>
      </c>
      <c r="N2579" s="6" t="s">
        <v>997</v>
      </c>
      <c r="O2579" s="6" t="s">
        <v>996</v>
      </c>
      <c r="P2579" s="6" t="s">
        <v>996</v>
      </c>
      <c r="Q2579" s="7">
        <f>COUNTA(E2579:P2579)-COUNTIF(C2579:P2579," ")</f>
        <v>6</v>
      </c>
      <c r="R2579" s="6"/>
      <c r="S2579" s="5"/>
      <c r="T2579" s="6" t="b">
        <v>1</v>
      </c>
    </row>
    <row r="2580" spans="1:20" ht="15.75" x14ac:dyDescent="0.25">
      <c r="A2580" s="6" t="str">
        <f>IFERROR(FIND($A$14,C2580),"")</f>
        <v/>
      </c>
      <c r="B2580" s="10" t="s">
        <v>5547</v>
      </c>
      <c r="C2580" s="9" t="s">
        <v>5546</v>
      </c>
      <c r="D2580" s="8" t="s">
        <v>312</v>
      </c>
      <c r="E2580" s="6"/>
      <c r="F2580" s="6"/>
      <c r="G2580" s="6" t="s">
        <v>5545</v>
      </c>
      <c r="H2580" s="6"/>
      <c r="I2580" s="6" t="s">
        <v>5544</v>
      </c>
      <c r="J2580" s="6"/>
      <c r="K2580" s="6"/>
      <c r="L2580" s="6" t="s">
        <v>0</v>
      </c>
      <c r="M2580" s="6" t="s">
        <v>0</v>
      </c>
      <c r="N2580" s="6" t="s">
        <v>5543</v>
      </c>
      <c r="O2580" s="6" t="s">
        <v>5542</v>
      </c>
      <c r="P2580" s="6" t="s">
        <v>5541</v>
      </c>
      <c r="Q2580" s="7">
        <f>COUNTA(E2580:P2580)-COUNTIF(C2580:P2580," ")</f>
        <v>5</v>
      </c>
      <c r="R2580" s="6"/>
      <c r="S2580" s="5"/>
      <c r="T2580" s="6" t="b">
        <v>1</v>
      </c>
    </row>
    <row r="2581" spans="1:20" ht="15.75" x14ac:dyDescent="0.25">
      <c r="A2581" s="6">
        <f>IFERROR(FIND($A$14,C2581),"")</f>
        <v>2</v>
      </c>
      <c r="B2581" s="10" t="s">
        <v>995</v>
      </c>
      <c r="C2581" s="9" t="s">
        <v>994</v>
      </c>
      <c r="D2581" s="8" t="s">
        <v>2</v>
      </c>
      <c r="E2581" s="6"/>
      <c r="F2581" s="6"/>
      <c r="G2581" s="6"/>
      <c r="H2581" s="6"/>
      <c r="I2581" s="6"/>
      <c r="J2581" s="6" t="s">
        <v>993</v>
      </c>
      <c r="K2581" s="6"/>
      <c r="L2581" s="6" t="s">
        <v>0</v>
      </c>
      <c r="M2581" s="6" t="s">
        <v>992</v>
      </c>
      <c r="N2581" s="6" t="s">
        <v>991</v>
      </c>
      <c r="O2581" s="6"/>
      <c r="P2581" s="6" t="s">
        <v>990</v>
      </c>
      <c r="Q2581" s="7">
        <f>COUNTA(E2581:P2581)-COUNTIF(C2581:P2581," ")</f>
        <v>4</v>
      </c>
      <c r="R2581" s="6"/>
      <c r="S2581" s="5"/>
      <c r="T2581" s="6" t="b">
        <v>1</v>
      </c>
    </row>
    <row r="2582" spans="1:20" ht="15.75" x14ac:dyDescent="0.25">
      <c r="A2582" s="6">
        <f>IFERROR(FIND($A$14,C2582),"")</f>
        <v>2</v>
      </c>
      <c r="B2582" s="10" t="s">
        <v>13136</v>
      </c>
      <c r="C2582" s="9" t="s">
        <v>13135</v>
      </c>
      <c r="D2582" s="8" t="s">
        <v>14</v>
      </c>
      <c r="E2582" s="6"/>
      <c r="F2582" s="6" t="s">
        <v>13134</v>
      </c>
      <c r="G2582" s="6"/>
      <c r="H2582" s="6"/>
      <c r="I2582" s="6" t="s">
        <v>13133</v>
      </c>
      <c r="J2582" s="6" t="s">
        <v>0</v>
      </c>
      <c r="K2582" s="6"/>
      <c r="L2582" s="6" t="s">
        <v>0</v>
      </c>
      <c r="M2582" s="6" t="s">
        <v>0</v>
      </c>
      <c r="N2582" s="6"/>
      <c r="O2582" s="6" t="s">
        <v>13132</v>
      </c>
      <c r="P2582" s="6" t="s">
        <v>0</v>
      </c>
      <c r="Q2582" s="7">
        <f>COUNTA(E2582:P2582)-COUNTIF(C2582:P2582," ")</f>
        <v>3</v>
      </c>
      <c r="R2582" s="6"/>
      <c r="S2582" s="5"/>
      <c r="T2582" s="6" t="b">
        <v>1</v>
      </c>
    </row>
    <row r="2583" spans="1:20" ht="15.75" x14ac:dyDescent="0.25">
      <c r="A2583" s="6">
        <f>IFERROR(FIND($A$14,C2583),"")</f>
        <v>2</v>
      </c>
      <c r="B2583" s="10" t="s">
        <v>14624</v>
      </c>
      <c r="C2583" s="9" t="s">
        <v>14623</v>
      </c>
      <c r="D2583" s="8" t="s">
        <v>221</v>
      </c>
      <c r="E2583" s="40" t="s">
        <v>13</v>
      </c>
      <c r="F2583" s="6"/>
      <c r="G2583" s="6" t="s">
        <v>14622</v>
      </c>
      <c r="H2583" s="6"/>
      <c r="I2583" s="6" t="s">
        <v>14618</v>
      </c>
      <c r="J2583" s="6" t="s">
        <v>14621</v>
      </c>
      <c r="K2583" s="6"/>
      <c r="L2583" s="6" t="s">
        <v>0</v>
      </c>
      <c r="M2583" s="6" t="s">
        <v>14620</v>
      </c>
      <c r="N2583" s="6" t="s">
        <v>14619</v>
      </c>
      <c r="O2583" s="6" t="s">
        <v>14618</v>
      </c>
      <c r="P2583" s="6" t="s">
        <v>14617</v>
      </c>
      <c r="Q2583" s="7">
        <f>COUNTA(E2583:P2583)-COUNTIF(C2583:P2583," ")</f>
        <v>8</v>
      </c>
      <c r="R2583" s="13" t="s">
        <v>14410</v>
      </c>
      <c r="S2583" s="5"/>
      <c r="T2583" s="6" t="b">
        <v>1</v>
      </c>
    </row>
    <row r="2584" spans="1:20" ht="15.75" x14ac:dyDescent="0.25">
      <c r="A2584" s="6">
        <f>IFERROR(FIND($A$14,C2584),"")</f>
        <v>2</v>
      </c>
      <c r="B2584" s="10" t="s">
        <v>13131</v>
      </c>
      <c r="C2584" s="9" t="s">
        <v>13130</v>
      </c>
      <c r="D2584" s="8" t="s">
        <v>221</v>
      </c>
      <c r="E2584" s="6" t="s">
        <v>13129</v>
      </c>
      <c r="F2584" s="6"/>
      <c r="G2584" s="6"/>
      <c r="H2584" s="6"/>
      <c r="I2584" s="6" t="s">
        <v>0</v>
      </c>
      <c r="J2584" s="6" t="s">
        <v>0</v>
      </c>
      <c r="K2584" s="6"/>
      <c r="L2584" s="6" t="s">
        <v>0</v>
      </c>
      <c r="M2584" s="6" t="s">
        <v>0</v>
      </c>
      <c r="N2584" s="6"/>
      <c r="O2584" s="6"/>
      <c r="P2584" s="6" t="s">
        <v>13128</v>
      </c>
      <c r="Q2584" s="7">
        <f>COUNTA(E2584:P2584)-COUNTIF(C2584:P2584," ")</f>
        <v>2</v>
      </c>
      <c r="R2584" s="6"/>
      <c r="S2584" s="5"/>
      <c r="T2584" s="6" t="b">
        <v>1</v>
      </c>
    </row>
    <row r="2585" spans="1:20" ht="15.75" x14ac:dyDescent="0.25">
      <c r="A2585" s="6">
        <f>IFERROR(FIND($A$14,C2585),"")</f>
        <v>2</v>
      </c>
      <c r="B2585" s="10" t="s">
        <v>15423</v>
      </c>
      <c r="C2585" s="9" t="s">
        <v>15422</v>
      </c>
      <c r="D2585" s="8" t="s">
        <v>2</v>
      </c>
      <c r="E2585" s="6"/>
      <c r="F2585" s="6"/>
      <c r="G2585" s="6"/>
      <c r="H2585" s="6"/>
      <c r="I2585" s="6"/>
      <c r="J2585" s="6" t="s">
        <v>15421</v>
      </c>
      <c r="K2585" s="6"/>
      <c r="L2585" s="6" t="s">
        <v>0</v>
      </c>
      <c r="M2585" s="6" t="s">
        <v>15420</v>
      </c>
      <c r="N2585" s="6" t="s">
        <v>15419</v>
      </c>
      <c r="O2585" s="6" t="s">
        <v>15418</v>
      </c>
      <c r="P2585" s="6" t="s">
        <v>15417</v>
      </c>
      <c r="Q2585" s="7">
        <f>COUNTA(E2585:P2585)-COUNTIF(C2585:P2585," ")</f>
        <v>5</v>
      </c>
      <c r="R2585" s="6"/>
      <c r="S2585" s="5" t="s">
        <v>15391</v>
      </c>
      <c r="T2585" s="6" t="b">
        <v>1</v>
      </c>
    </row>
    <row r="2586" spans="1:20" ht="15.75" x14ac:dyDescent="0.25">
      <c r="A2586" s="6">
        <f>IFERROR(FIND($A$14,C2586),"")</f>
        <v>2</v>
      </c>
      <c r="B2586" s="10" t="s">
        <v>13127</v>
      </c>
      <c r="C2586" s="9" t="s">
        <v>13126</v>
      </c>
      <c r="D2586" s="8" t="s">
        <v>14</v>
      </c>
      <c r="E2586" s="6"/>
      <c r="F2586" s="6" t="s">
        <v>13125</v>
      </c>
      <c r="G2586" s="6"/>
      <c r="H2586" s="6"/>
      <c r="I2586" s="6" t="s">
        <v>0</v>
      </c>
      <c r="J2586" s="6" t="s">
        <v>0</v>
      </c>
      <c r="K2586" s="6"/>
      <c r="L2586" s="6" t="s">
        <v>0</v>
      </c>
      <c r="M2586" s="6" t="s">
        <v>0</v>
      </c>
      <c r="N2586" s="6"/>
      <c r="O2586" s="6"/>
      <c r="P2586" s="6" t="s">
        <v>0</v>
      </c>
      <c r="Q2586" s="7">
        <f>COUNTA(E2586:P2586)-COUNTIF(C2586:P2586," ")</f>
        <v>1</v>
      </c>
      <c r="R2586" s="6"/>
      <c r="S2586" s="5"/>
      <c r="T2586" s="6" t="b">
        <v>1</v>
      </c>
    </row>
    <row r="2587" spans="1:20" ht="15.75" x14ac:dyDescent="0.25">
      <c r="A2587" s="6">
        <f>IFERROR(FIND($A$14,C2587),"")</f>
        <v>2</v>
      </c>
      <c r="B2587" s="10" t="s">
        <v>5533</v>
      </c>
      <c r="C2587" s="9" t="s">
        <v>5532</v>
      </c>
      <c r="D2587" s="8" t="s">
        <v>312</v>
      </c>
      <c r="E2587" s="6"/>
      <c r="F2587" s="6"/>
      <c r="G2587" s="6" t="s">
        <v>5531</v>
      </c>
      <c r="H2587" s="6"/>
      <c r="I2587" s="6" t="s">
        <v>0</v>
      </c>
      <c r="J2587" s="6" t="s">
        <v>5530</v>
      </c>
      <c r="K2587" s="6"/>
      <c r="L2587" s="6" t="s">
        <v>0</v>
      </c>
      <c r="M2587" s="6" t="s">
        <v>5529</v>
      </c>
      <c r="N2587" s="6" t="s">
        <v>5528</v>
      </c>
      <c r="O2587" s="6"/>
      <c r="P2587" s="6" t="s">
        <v>5527</v>
      </c>
      <c r="Q2587" s="7">
        <f>COUNTA(E2587:P2587)-COUNTIF(C2587:P2587," ")</f>
        <v>5</v>
      </c>
      <c r="R2587" s="6"/>
      <c r="S2587" s="5"/>
      <c r="T2587" s="6" t="b">
        <v>1</v>
      </c>
    </row>
    <row r="2588" spans="1:20" ht="15.75" x14ac:dyDescent="0.25">
      <c r="A2588" s="6">
        <f>IFERROR(FIND($A$14,C2588),"")</f>
        <v>2</v>
      </c>
      <c r="B2588" s="10" t="s">
        <v>5537</v>
      </c>
      <c r="C2588" s="9" t="s">
        <v>5536</v>
      </c>
      <c r="D2588" s="8" t="s">
        <v>14</v>
      </c>
      <c r="E2588" s="6"/>
      <c r="F2588" s="6" t="s">
        <v>5534</v>
      </c>
      <c r="G2588" s="6" t="s">
        <v>5535</v>
      </c>
      <c r="H2588" s="6"/>
      <c r="I2588" s="6" t="s">
        <v>5534</v>
      </c>
      <c r="J2588" s="6" t="s">
        <v>0</v>
      </c>
      <c r="K2588" s="6"/>
      <c r="L2588" s="6" t="s">
        <v>0</v>
      </c>
      <c r="M2588" s="6" t="s">
        <v>0</v>
      </c>
      <c r="N2588" s="6"/>
      <c r="O2588" s="6"/>
      <c r="P2588" s="6" t="s">
        <v>0</v>
      </c>
      <c r="Q2588" s="7">
        <f>COUNTA(E2588:P2588)-COUNTIF(C2588:P2588," ")</f>
        <v>3</v>
      </c>
      <c r="R2588" s="6"/>
      <c r="S2588" s="5"/>
      <c r="T2588" s="6" t="b">
        <v>1</v>
      </c>
    </row>
    <row r="2589" spans="1:20" ht="15.75" x14ac:dyDescent="0.25">
      <c r="A2589" s="6" t="str">
        <f>IFERROR(FIND($A$14,C2589),"")</f>
        <v/>
      </c>
      <c r="B2589" s="10" t="s">
        <v>989</v>
      </c>
      <c r="C2589" s="9" t="s">
        <v>988</v>
      </c>
      <c r="D2589" s="8" t="s">
        <v>25</v>
      </c>
      <c r="E2589" s="6"/>
      <c r="F2589" s="6"/>
      <c r="G2589" s="6"/>
      <c r="H2589" s="6"/>
      <c r="I2589" s="6"/>
      <c r="J2589" s="6"/>
      <c r="K2589" s="6"/>
      <c r="L2589" s="6" t="s">
        <v>0</v>
      </c>
      <c r="M2589" s="6" t="s">
        <v>987</v>
      </c>
      <c r="N2589" s="6"/>
      <c r="O2589" s="6"/>
      <c r="P2589" s="6" t="s">
        <v>0</v>
      </c>
      <c r="Q2589" s="7">
        <f>COUNTA(E2589:P2589)-COUNTIF(C2589:P2589," ")</f>
        <v>1</v>
      </c>
      <c r="R2589" s="6"/>
      <c r="S2589" s="5"/>
      <c r="T2589" s="6" t="b">
        <v>1</v>
      </c>
    </row>
    <row r="2590" spans="1:20" ht="15.75" x14ac:dyDescent="0.25">
      <c r="A2590" s="6" t="str">
        <f>IFERROR(FIND($A$14,C2590),"")</f>
        <v/>
      </c>
      <c r="B2590" s="10" t="s">
        <v>13124</v>
      </c>
      <c r="C2590" s="9" t="s">
        <v>13123</v>
      </c>
      <c r="D2590" s="8" t="s">
        <v>14</v>
      </c>
      <c r="E2590" s="6"/>
      <c r="F2590" s="6" t="s">
        <v>13122</v>
      </c>
      <c r="G2590" s="6"/>
      <c r="H2590" s="6"/>
      <c r="I2590" s="6" t="s">
        <v>0</v>
      </c>
      <c r="J2590" s="6" t="s">
        <v>13121</v>
      </c>
      <c r="K2590" s="6"/>
      <c r="L2590" s="6" t="s">
        <v>0</v>
      </c>
      <c r="M2590" s="6" t="s">
        <v>13120</v>
      </c>
      <c r="N2590" s="6" t="s">
        <v>13119</v>
      </c>
      <c r="O2590" s="6" t="s">
        <v>13118</v>
      </c>
      <c r="P2590" s="6" t="s">
        <v>13117</v>
      </c>
      <c r="Q2590" s="7">
        <f>COUNTA(E2590:P2590)-COUNTIF(C2590:P2590," ")</f>
        <v>6</v>
      </c>
      <c r="R2590" s="6"/>
      <c r="S2590" s="5"/>
      <c r="T2590" s="6" t="b">
        <v>1</v>
      </c>
    </row>
    <row r="2591" spans="1:20" ht="15.75" x14ac:dyDescent="0.25">
      <c r="A2591" s="6" t="str">
        <f>IFERROR(FIND($A$14,C2591),"")</f>
        <v/>
      </c>
      <c r="B2591" s="10" t="s">
        <v>13116</v>
      </c>
      <c r="C2591" s="9" t="s">
        <v>13115</v>
      </c>
      <c r="D2591" s="8" t="s">
        <v>14</v>
      </c>
      <c r="E2591" s="6"/>
      <c r="F2591" s="6" t="s">
        <v>13114</v>
      </c>
      <c r="G2591" s="6"/>
      <c r="H2591" s="6"/>
      <c r="I2591" s="6" t="s">
        <v>13113</v>
      </c>
      <c r="J2591" s="6" t="s">
        <v>0</v>
      </c>
      <c r="K2591" s="6"/>
      <c r="L2591" s="6" t="s">
        <v>0</v>
      </c>
      <c r="M2591" s="6" t="s">
        <v>13112</v>
      </c>
      <c r="N2591" s="6"/>
      <c r="O2591" s="6"/>
      <c r="P2591" s="6" t="s">
        <v>0</v>
      </c>
      <c r="Q2591" s="7">
        <f>COUNTA(E2591:P2591)-COUNTIF(C2591:P2591," ")</f>
        <v>3</v>
      </c>
      <c r="R2591" s="6"/>
      <c r="S2591" s="5"/>
      <c r="T2591" s="6" t="b">
        <v>1</v>
      </c>
    </row>
    <row r="2592" spans="1:20" ht="15.75" x14ac:dyDescent="0.25">
      <c r="A2592" s="6" t="str">
        <f>IFERROR(FIND($A$14,C2592),"")</f>
        <v/>
      </c>
      <c r="B2592" s="10" t="s">
        <v>13111</v>
      </c>
      <c r="C2592" s="9" t="s">
        <v>13110</v>
      </c>
      <c r="D2592" s="8" t="s">
        <v>14</v>
      </c>
      <c r="E2592" s="6"/>
      <c r="F2592" s="6" t="s">
        <v>13110</v>
      </c>
      <c r="G2592" s="6"/>
      <c r="H2592" s="6"/>
      <c r="I2592" s="6" t="s">
        <v>13109</v>
      </c>
      <c r="J2592" s="6" t="s">
        <v>0</v>
      </c>
      <c r="K2592" s="6"/>
      <c r="L2592" s="6" t="s">
        <v>0</v>
      </c>
      <c r="M2592" s="6" t="s">
        <v>0</v>
      </c>
      <c r="N2592" s="6" t="s">
        <v>13108</v>
      </c>
      <c r="O2592" s="6" t="s">
        <v>13107</v>
      </c>
      <c r="P2592" s="6" t="s">
        <v>13106</v>
      </c>
      <c r="Q2592" s="7">
        <f>COUNTA(E2592:P2592)-COUNTIF(C2592:P2592," ")</f>
        <v>5</v>
      </c>
      <c r="R2592" s="6"/>
      <c r="S2592" s="5"/>
      <c r="T2592" s="6" t="b">
        <v>1</v>
      </c>
    </row>
    <row r="2593" spans="1:20" ht="15.75" x14ac:dyDescent="0.25">
      <c r="A2593" s="6" t="str">
        <f>IFERROR(FIND($A$14,C2593),"")</f>
        <v/>
      </c>
      <c r="B2593" s="10" t="s">
        <v>5302</v>
      </c>
      <c r="C2593" s="9" t="s">
        <v>5301</v>
      </c>
      <c r="D2593" s="8" t="s">
        <v>312</v>
      </c>
      <c r="E2593" s="6"/>
      <c r="F2593" s="6"/>
      <c r="G2593" s="6" t="s">
        <v>5300</v>
      </c>
      <c r="H2593" s="6"/>
      <c r="I2593" s="6" t="s">
        <v>5299</v>
      </c>
      <c r="J2593" s="6"/>
      <c r="K2593" s="6"/>
      <c r="L2593" s="6" t="s">
        <v>0</v>
      </c>
      <c r="M2593" s="6" t="s">
        <v>5298</v>
      </c>
      <c r="N2593" s="6" t="s">
        <v>5297</v>
      </c>
      <c r="O2593" s="6"/>
      <c r="P2593" s="6" t="s">
        <v>5296</v>
      </c>
      <c r="Q2593" s="7">
        <f>COUNTA(E2593:P2593)-COUNTIF(C2593:P2593," ")</f>
        <v>5</v>
      </c>
      <c r="R2593" s="6"/>
      <c r="S2593" s="5"/>
      <c r="T2593" s="6" t="b">
        <v>1</v>
      </c>
    </row>
    <row r="2594" spans="1:20" ht="15.75" x14ac:dyDescent="0.25">
      <c r="A2594" s="6" t="str">
        <f>IFERROR(FIND($A$14,C2594),"")</f>
        <v/>
      </c>
      <c r="B2594" s="10" t="s">
        <v>13105</v>
      </c>
      <c r="C2594" s="9" t="s">
        <v>13104</v>
      </c>
      <c r="D2594" s="8" t="s">
        <v>14</v>
      </c>
      <c r="E2594" s="6"/>
      <c r="F2594" s="6" t="s">
        <v>13103</v>
      </c>
      <c r="G2594" s="6"/>
      <c r="H2594" s="6"/>
      <c r="I2594" s="6" t="s">
        <v>13102</v>
      </c>
      <c r="J2594" s="6" t="s">
        <v>13101</v>
      </c>
      <c r="K2594" s="6"/>
      <c r="L2594" s="6" t="s">
        <v>0</v>
      </c>
      <c r="M2594" s="6" t="s">
        <v>13100</v>
      </c>
      <c r="N2594" s="6"/>
      <c r="O2594" s="6"/>
      <c r="P2594" s="6" t="s">
        <v>0</v>
      </c>
      <c r="Q2594" s="7">
        <f>COUNTA(E2594:P2594)-COUNTIF(C2594:P2594," ")</f>
        <v>4</v>
      </c>
      <c r="R2594" s="6"/>
      <c r="S2594" s="5"/>
      <c r="T2594" s="6" t="b">
        <v>1</v>
      </c>
    </row>
    <row r="2595" spans="1:20" ht="15.75" x14ac:dyDescent="0.25">
      <c r="A2595" s="6" t="str">
        <f>IFERROR(FIND($A$14,C2595),"")</f>
        <v/>
      </c>
      <c r="B2595" s="10" t="s">
        <v>986</v>
      </c>
      <c r="C2595" s="9" t="s">
        <v>985</v>
      </c>
      <c r="D2595" s="8" t="s">
        <v>221</v>
      </c>
      <c r="E2595" s="40" t="s">
        <v>13</v>
      </c>
      <c r="F2595" s="6"/>
      <c r="G2595" s="6"/>
      <c r="H2595" s="6"/>
      <c r="I2595" s="6" t="s">
        <v>0</v>
      </c>
      <c r="J2595" s="6" t="s">
        <v>984</v>
      </c>
      <c r="K2595" s="6"/>
      <c r="L2595" s="6" t="s">
        <v>0</v>
      </c>
      <c r="M2595" s="6" t="s">
        <v>983</v>
      </c>
      <c r="N2595" s="6" t="s">
        <v>982</v>
      </c>
      <c r="O2595" s="6" t="s">
        <v>981</v>
      </c>
      <c r="P2595" s="6" t="s">
        <v>980</v>
      </c>
      <c r="Q2595" s="7">
        <f>COUNTA(E2595:P2595)-COUNTIF(C2595:P2595," ")</f>
        <v>6</v>
      </c>
      <c r="R2595" s="6"/>
      <c r="S2595" s="5"/>
      <c r="T2595" s="6" t="b">
        <v>1</v>
      </c>
    </row>
    <row r="2596" spans="1:20" ht="15.75" x14ac:dyDescent="0.25">
      <c r="A2596" s="6" t="str">
        <f>IFERROR(FIND($A$14,C2596),"")</f>
        <v/>
      </c>
      <c r="B2596" s="10" t="s">
        <v>5520</v>
      </c>
      <c r="C2596" s="9" t="s">
        <v>5519</v>
      </c>
      <c r="D2596" s="8" t="s">
        <v>312</v>
      </c>
      <c r="E2596" s="6"/>
      <c r="F2596" s="6"/>
      <c r="G2596" s="6" t="s">
        <v>5518</v>
      </c>
      <c r="H2596" s="6"/>
      <c r="I2596" s="6" t="s">
        <v>5517</v>
      </c>
      <c r="J2596" s="6" t="s">
        <v>5516</v>
      </c>
      <c r="K2596" s="6"/>
      <c r="L2596" s="6" t="s">
        <v>0</v>
      </c>
      <c r="M2596" s="6" t="s">
        <v>5515</v>
      </c>
      <c r="N2596" s="6" t="s">
        <v>5514</v>
      </c>
      <c r="O2596" s="6" t="s">
        <v>5513</v>
      </c>
      <c r="P2596" s="6" t="s">
        <v>5512</v>
      </c>
      <c r="Q2596" s="7">
        <f>COUNTA(E2596:P2596)-COUNTIF(C2596:P2596," ")</f>
        <v>7</v>
      </c>
      <c r="R2596" s="6"/>
      <c r="S2596" s="5"/>
      <c r="T2596" s="6" t="b">
        <v>1</v>
      </c>
    </row>
    <row r="2597" spans="1:20" ht="15.75" x14ac:dyDescent="0.25">
      <c r="A2597" s="6" t="str">
        <f>IFERROR(FIND($A$14,C2597),"")</f>
        <v/>
      </c>
      <c r="B2597" s="10" t="s">
        <v>979</v>
      </c>
      <c r="C2597" s="9" t="s">
        <v>978</v>
      </c>
      <c r="D2597" s="8" t="s">
        <v>2</v>
      </c>
      <c r="E2597" s="6"/>
      <c r="F2597" s="6"/>
      <c r="G2597" s="6"/>
      <c r="H2597" s="6"/>
      <c r="I2597" s="6"/>
      <c r="J2597" s="6" t="s">
        <v>977</v>
      </c>
      <c r="K2597" s="6"/>
      <c r="L2597" s="6" t="s">
        <v>0</v>
      </c>
      <c r="M2597" s="6" t="s">
        <v>0</v>
      </c>
      <c r="N2597" s="6"/>
      <c r="O2597" s="6"/>
      <c r="P2597" s="6" t="s">
        <v>0</v>
      </c>
      <c r="Q2597" s="7">
        <f>COUNTA(E2597:P2597)-COUNTIF(C2597:P2597," ")</f>
        <v>1</v>
      </c>
      <c r="R2597" s="6"/>
      <c r="S2597" s="5"/>
      <c r="T2597" s="6" t="b">
        <v>1</v>
      </c>
    </row>
    <row r="2598" spans="1:20" ht="15.75" x14ac:dyDescent="0.25">
      <c r="A2598" s="6">
        <f>IFERROR(FIND($A$14,C2598),"")</f>
        <v>5</v>
      </c>
      <c r="B2598" s="10" t="s">
        <v>5511</v>
      </c>
      <c r="C2598" s="9" t="s">
        <v>5510</v>
      </c>
      <c r="D2598" s="8" t="s">
        <v>221</v>
      </c>
      <c r="E2598" s="40" t="s">
        <v>13</v>
      </c>
      <c r="F2598" s="6"/>
      <c r="G2598" s="6" t="s">
        <v>5509</v>
      </c>
      <c r="H2598" s="6"/>
      <c r="I2598" s="6" t="s">
        <v>5508</v>
      </c>
      <c r="J2598" s="6"/>
      <c r="K2598" s="6"/>
      <c r="L2598" s="6" t="s">
        <v>0</v>
      </c>
      <c r="M2598" s="6" t="s">
        <v>5507</v>
      </c>
      <c r="N2598" s="6"/>
      <c r="O2598" s="6"/>
      <c r="P2598" s="6" t="s">
        <v>0</v>
      </c>
      <c r="Q2598" s="7">
        <f>COUNTA(E2598:P2598)-COUNTIF(C2598:P2598," ")</f>
        <v>4</v>
      </c>
      <c r="R2598" s="6"/>
      <c r="S2598" s="5"/>
      <c r="T2598" s="6" t="b">
        <v>1</v>
      </c>
    </row>
    <row r="2599" spans="1:20" ht="15.75" x14ac:dyDescent="0.25">
      <c r="A2599" s="6" t="str">
        <f>IFERROR(FIND($A$14,C2599),"")</f>
        <v/>
      </c>
      <c r="B2599" s="10" t="s">
        <v>13099</v>
      </c>
      <c r="C2599" s="9" t="s">
        <v>13098</v>
      </c>
      <c r="D2599" s="8" t="s">
        <v>14</v>
      </c>
      <c r="E2599" s="6"/>
      <c r="F2599" s="6" t="s">
        <v>13097</v>
      </c>
      <c r="G2599" s="6"/>
      <c r="H2599" s="6"/>
      <c r="I2599" s="6" t="s">
        <v>0</v>
      </c>
      <c r="J2599" s="6" t="s">
        <v>0</v>
      </c>
      <c r="K2599" s="6"/>
      <c r="L2599" s="6" t="s">
        <v>0</v>
      </c>
      <c r="M2599" s="6" t="s">
        <v>0</v>
      </c>
      <c r="N2599" s="6"/>
      <c r="O2599" s="6"/>
      <c r="P2599" s="6" t="s">
        <v>0</v>
      </c>
      <c r="Q2599" s="7">
        <f>COUNTA(E2599:P2599)-COUNTIF(C2599:P2599," ")</f>
        <v>1</v>
      </c>
      <c r="R2599" s="6"/>
      <c r="S2599" s="5"/>
      <c r="T2599" s="6" t="b">
        <v>1</v>
      </c>
    </row>
    <row r="2600" spans="1:20" ht="15.75" x14ac:dyDescent="0.25">
      <c r="A2600" s="6" t="str">
        <f>IFERROR(FIND($A$14,C2600),"")</f>
        <v/>
      </c>
      <c r="B2600" s="10" t="s">
        <v>5506</v>
      </c>
      <c r="C2600" s="9" t="s">
        <v>5505</v>
      </c>
      <c r="D2600" s="8" t="s">
        <v>14</v>
      </c>
      <c r="E2600" s="6"/>
      <c r="F2600" s="6" t="s">
        <v>13</v>
      </c>
      <c r="G2600" s="6" t="s">
        <v>5504</v>
      </c>
      <c r="H2600" s="6"/>
      <c r="I2600" s="6" t="s">
        <v>0</v>
      </c>
      <c r="J2600" s="6" t="s">
        <v>5503</v>
      </c>
      <c r="K2600" s="6"/>
      <c r="L2600" s="6" t="s">
        <v>0</v>
      </c>
      <c r="M2600" s="6" t="s">
        <v>0</v>
      </c>
      <c r="N2600" s="6" t="s">
        <v>5502</v>
      </c>
      <c r="O2600" s="6"/>
      <c r="P2600" s="6" t="s">
        <v>5501</v>
      </c>
      <c r="Q2600" s="7">
        <f>COUNTA(E2600:P2600)-COUNTIF(C2600:P2600," ")</f>
        <v>5</v>
      </c>
      <c r="R2600" s="6"/>
      <c r="S2600" s="5"/>
      <c r="T2600" s="6" t="b">
        <v>1</v>
      </c>
    </row>
    <row r="2601" spans="1:20" ht="15.75" x14ac:dyDescent="0.25">
      <c r="A2601" s="6" t="str">
        <f>IFERROR(FIND($A$14,C2601),"")</f>
        <v/>
      </c>
      <c r="B2601" s="10" t="s">
        <v>16842</v>
      </c>
      <c r="C2601" s="9" t="s">
        <v>16841</v>
      </c>
      <c r="D2601" s="8" t="s">
        <v>14</v>
      </c>
      <c r="E2601" s="6"/>
      <c r="F2601" s="6" t="s">
        <v>16840</v>
      </c>
      <c r="G2601" s="6"/>
      <c r="H2601" s="6"/>
      <c r="I2601" s="6" t="s">
        <v>16839</v>
      </c>
      <c r="J2601" s="6" t="s">
        <v>0</v>
      </c>
      <c r="K2601" s="6"/>
      <c r="L2601" s="6" t="s">
        <v>0</v>
      </c>
      <c r="M2601" s="6" t="s">
        <v>0</v>
      </c>
      <c r="N2601" s="6"/>
      <c r="O2601" s="6"/>
      <c r="P2601" s="6" t="s">
        <v>0</v>
      </c>
      <c r="Q2601" s="7">
        <f>COUNTA(E2601:P2601)-COUNTIF(C2601:P2601," ")</f>
        <v>2</v>
      </c>
      <c r="R2601" s="6"/>
      <c r="S2601" s="5" t="s">
        <v>16801</v>
      </c>
      <c r="T2601" s="6" t="b">
        <v>1</v>
      </c>
    </row>
    <row r="2602" spans="1:20" ht="15.75" x14ac:dyDescent="0.25">
      <c r="A2602" s="6" t="str">
        <f>IFERROR(FIND($A$14,C2602),"")</f>
        <v/>
      </c>
      <c r="B2602" s="10" t="s">
        <v>5526</v>
      </c>
      <c r="C2602" s="9" t="s">
        <v>5525</v>
      </c>
      <c r="D2602" s="8" t="s">
        <v>312</v>
      </c>
      <c r="E2602" s="6"/>
      <c r="F2602" s="6"/>
      <c r="G2602" s="6" t="s">
        <v>5524</v>
      </c>
      <c r="H2602" s="6"/>
      <c r="I2602" s="6" t="s">
        <v>5523</v>
      </c>
      <c r="J2602" s="6"/>
      <c r="K2602" s="6"/>
      <c r="L2602" s="6" t="s">
        <v>0</v>
      </c>
      <c r="M2602" s="6" t="s">
        <v>0</v>
      </c>
      <c r="N2602" s="6" t="s">
        <v>5522</v>
      </c>
      <c r="O2602" s="6" t="s">
        <v>5521</v>
      </c>
      <c r="P2602" s="6" t="s">
        <v>0</v>
      </c>
      <c r="Q2602" s="7">
        <f>COUNTA(E2602:P2602)-COUNTIF(C2602:P2602," ")</f>
        <v>4</v>
      </c>
      <c r="R2602" s="6"/>
      <c r="S2602" s="5"/>
      <c r="T2602" s="6" t="b">
        <v>1</v>
      </c>
    </row>
    <row r="2603" spans="1:20" ht="15.75" x14ac:dyDescent="0.25">
      <c r="A2603" s="6" t="str">
        <f>IFERROR(FIND($A$14,C2603),"")</f>
        <v/>
      </c>
      <c r="B2603" s="10" t="s">
        <v>13096</v>
      </c>
      <c r="C2603" s="9" t="s">
        <v>13095</v>
      </c>
      <c r="D2603" s="8" t="s">
        <v>14</v>
      </c>
      <c r="E2603" s="6"/>
      <c r="F2603" s="6" t="s">
        <v>13094</v>
      </c>
      <c r="G2603" s="6"/>
      <c r="H2603" s="6"/>
      <c r="I2603" s="6" t="s">
        <v>13094</v>
      </c>
      <c r="J2603" s="6" t="s">
        <v>0</v>
      </c>
      <c r="K2603" s="6"/>
      <c r="L2603" s="6" t="s">
        <v>0</v>
      </c>
      <c r="M2603" s="6" t="s">
        <v>0</v>
      </c>
      <c r="N2603" s="6"/>
      <c r="O2603" s="6"/>
      <c r="P2603" s="6" t="s">
        <v>0</v>
      </c>
      <c r="Q2603" s="7">
        <f>COUNTA(E2603:P2603)-COUNTIF(C2603:P2603," ")</f>
        <v>2</v>
      </c>
      <c r="R2603" s="6"/>
      <c r="S2603" s="5"/>
      <c r="T2603" s="6" t="b">
        <v>1</v>
      </c>
    </row>
    <row r="2604" spans="1:20" ht="15.75" x14ac:dyDescent="0.25">
      <c r="A2604" s="6" t="str">
        <f>IFERROR(FIND($A$14,C2604),"")</f>
        <v/>
      </c>
      <c r="B2604" s="10" t="s">
        <v>976</v>
      </c>
      <c r="C2604" s="9" t="s">
        <v>975</v>
      </c>
      <c r="D2604" s="8" t="s">
        <v>25</v>
      </c>
      <c r="E2604" s="6"/>
      <c r="F2604" s="6"/>
      <c r="G2604" s="6"/>
      <c r="H2604" s="6"/>
      <c r="I2604" s="6"/>
      <c r="J2604" s="6"/>
      <c r="K2604" s="6"/>
      <c r="L2604" s="6" t="s">
        <v>0</v>
      </c>
      <c r="M2604" s="6" t="s">
        <v>974</v>
      </c>
      <c r="N2604" s="6"/>
      <c r="O2604" s="6"/>
      <c r="P2604" s="6" t="s">
        <v>0</v>
      </c>
      <c r="Q2604" s="7">
        <f>COUNTA(E2604:P2604)-COUNTIF(C2604:P2604," ")</f>
        <v>1</v>
      </c>
      <c r="R2604" s="6"/>
      <c r="S2604" s="5"/>
      <c r="T2604" s="6" t="b">
        <v>1</v>
      </c>
    </row>
    <row r="2605" spans="1:20" ht="15.75" x14ac:dyDescent="0.25">
      <c r="A2605" s="6" t="str">
        <f>IFERROR(FIND($A$14,C2605),"")</f>
        <v/>
      </c>
      <c r="B2605" s="10" t="s">
        <v>13093</v>
      </c>
      <c r="C2605" s="9" t="s">
        <v>13092</v>
      </c>
      <c r="D2605" s="8" t="s">
        <v>14</v>
      </c>
      <c r="E2605" s="6"/>
      <c r="F2605" s="6" t="s">
        <v>13091</v>
      </c>
      <c r="G2605" s="6"/>
      <c r="H2605" s="6"/>
      <c r="I2605" s="6" t="s">
        <v>0</v>
      </c>
      <c r="J2605" s="6" t="s">
        <v>0</v>
      </c>
      <c r="K2605" s="6"/>
      <c r="L2605" s="6" t="s">
        <v>0</v>
      </c>
      <c r="M2605" s="6" t="s">
        <v>0</v>
      </c>
      <c r="N2605" s="6"/>
      <c r="O2605" s="6"/>
      <c r="P2605" s="6" t="s">
        <v>0</v>
      </c>
      <c r="Q2605" s="7">
        <f>COUNTA(E2605:P2605)-COUNTIF(C2605:P2605," ")</f>
        <v>1</v>
      </c>
      <c r="R2605" s="6"/>
      <c r="S2605" s="5"/>
      <c r="T2605" s="6" t="b">
        <v>1</v>
      </c>
    </row>
    <row r="2606" spans="1:20" ht="15.75" x14ac:dyDescent="0.25">
      <c r="A2606" s="6" t="str">
        <f>IFERROR(FIND($A$14,C2606),"")</f>
        <v/>
      </c>
      <c r="B2606" s="10" t="s">
        <v>18714</v>
      </c>
      <c r="C2606" s="9" t="s">
        <v>18713</v>
      </c>
      <c r="D2606" s="8" t="s">
        <v>2</v>
      </c>
      <c r="E2606" s="6"/>
      <c r="F2606" s="6"/>
      <c r="G2606" s="6"/>
      <c r="H2606" s="6"/>
      <c r="I2606" s="6"/>
      <c r="J2606" s="6" t="s">
        <v>18712</v>
      </c>
      <c r="K2606" s="6" t="s">
        <v>18711</v>
      </c>
      <c r="L2606" s="6" t="s">
        <v>0</v>
      </c>
      <c r="M2606" s="6" t="s">
        <v>0</v>
      </c>
      <c r="N2606" s="6"/>
      <c r="O2606" s="6"/>
      <c r="P2606" s="6" t="s">
        <v>0</v>
      </c>
      <c r="Q2606" s="7">
        <f>COUNTA(E2606:P2606)-COUNTIF(C2606:P2606," ")</f>
        <v>2</v>
      </c>
      <c r="R2606" s="6"/>
      <c r="S2606" s="5"/>
      <c r="T2606" s="6" t="b">
        <v>1</v>
      </c>
    </row>
    <row r="2607" spans="1:20" ht="15.75" x14ac:dyDescent="0.25">
      <c r="A2607" s="6" t="str">
        <f>IFERROR(FIND($A$14,C2607),"")</f>
        <v/>
      </c>
      <c r="B2607" s="10" t="s">
        <v>13090</v>
      </c>
      <c r="C2607" s="9" t="s">
        <v>13089</v>
      </c>
      <c r="D2607" s="8" t="s">
        <v>14</v>
      </c>
      <c r="E2607" s="6"/>
      <c r="F2607" s="6" t="s">
        <v>13088</v>
      </c>
      <c r="G2607" s="6"/>
      <c r="H2607" s="6"/>
      <c r="I2607" s="6" t="s">
        <v>13087</v>
      </c>
      <c r="J2607" s="6" t="s">
        <v>0</v>
      </c>
      <c r="K2607" s="6"/>
      <c r="L2607" s="6" t="s">
        <v>0</v>
      </c>
      <c r="M2607" s="6" t="s">
        <v>0</v>
      </c>
      <c r="N2607" s="6"/>
      <c r="O2607" s="6"/>
      <c r="P2607" s="6" t="s">
        <v>0</v>
      </c>
      <c r="Q2607" s="7">
        <f>COUNTA(E2607:P2607)-COUNTIF(C2607:P2607," ")</f>
        <v>2</v>
      </c>
      <c r="R2607" s="6"/>
      <c r="S2607" s="5"/>
      <c r="T2607" s="6" t="b">
        <v>1</v>
      </c>
    </row>
    <row r="2608" spans="1:20" ht="15.75" x14ac:dyDescent="0.25">
      <c r="A2608" s="6" t="str">
        <f>IFERROR(FIND($A$14,C2608),"")</f>
        <v/>
      </c>
      <c r="B2608" s="10" t="s">
        <v>973</v>
      </c>
      <c r="C2608" s="9" t="s">
        <v>972</v>
      </c>
      <c r="D2608" s="8" t="s">
        <v>25</v>
      </c>
      <c r="E2608" s="6"/>
      <c r="F2608" s="6"/>
      <c r="G2608" s="6"/>
      <c r="H2608" s="6"/>
      <c r="I2608" s="6"/>
      <c r="J2608" s="6"/>
      <c r="K2608" s="6"/>
      <c r="L2608" s="6" t="s">
        <v>0</v>
      </c>
      <c r="M2608" s="6" t="s">
        <v>971</v>
      </c>
      <c r="N2608" s="6"/>
      <c r="O2608" s="6"/>
      <c r="P2608" s="6" t="s">
        <v>0</v>
      </c>
      <c r="Q2608" s="7">
        <f>COUNTA(E2608:P2608)-COUNTIF(C2608:P2608," ")</f>
        <v>1</v>
      </c>
      <c r="R2608" s="6"/>
      <c r="S2608" s="5"/>
      <c r="T2608" s="6" t="b">
        <v>1</v>
      </c>
    </row>
    <row r="2609" spans="1:20" ht="15.75" x14ac:dyDescent="0.25">
      <c r="A2609" s="6" t="str">
        <f>IFERROR(FIND($A$14,C2609),"")</f>
        <v/>
      </c>
      <c r="B2609" s="10" t="s">
        <v>5493</v>
      </c>
      <c r="C2609" s="9" t="s">
        <v>5492</v>
      </c>
      <c r="D2609" s="8" t="s">
        <v>14</v>
      </c>
      <c r="E2609" s="6"/>
      <c r="F2609" s="6" t="s">
        <v>5490</v>
      </c>
      <c r="G2609" s="6" t="s">
        <v>5491</v>
      </c>
      <c r="H2609" s="6"/>
      <c r="I2609" s="6" t="s">
        <v>5490</v>
      </c>
      <c r="J2609" s="6" t="s">
        <v>0</v>
      </c>
      <c r="K2609" s="6"/>
      <c r="L2609" s="6" t="s">
        <v>0</v>
      </c>
      <c r="M2609" s="6" t="s">
        <v>0</v>
      </c>
      <c r="N2609" s="6"/>
      <c r="O2609" s="6"/>
      <c r="P2609" s="6" t="s">
        <v>0</v>
      </c>
      <c r="Q2609" s="7">
        <f>COUNTA(E2609:P2609)-COUNTIF(C2609:P2609," ")</f>
        <v>3</v>
      </c>
      <c r="R2609" s="6"/>
      <c r="S2609" s="5"/>
      <c r="T2609" s="6" t="b">
        <v>1</v>
      </c>
    </row>
    <row r="2610" spans="1:20" ht="15.75" x14ac:dyDescent="0.25">
      <c r="A2610" s="6" t="str">
        <f>IFERROR(FIND($A$14,C2610),"")</f>
        <v/>
      </c>
      <c r="B2610" s="10" t="s">
        <v>5489</v>
      </c>
      <c r="C2610" s="9" t="s">
        <v>5486</v>
      </c>
      <c r="D2610" s="8" t="s">
        <v>14</v>
      </c>
      <c r="E2610" s="6"/>
      <c r="F2610" s="6" t="s">
        <v>5488</v>
      </c>
      <c r="G2610" s="6" t="s">
        <v>5487</v>
      </c>
      <c r="H2610" s="6"/>
      <c r="I2610" s="6" t="s">
        <v>5486</v>
      </c>
      <c r="J2610" s="6" t="s">
        <v>5485</v>
      </c>
      <c r="K2610" s="6"/>
      <c r="L2610" s="6" t="s">
        <v>0</v>
      </c>
      <c r="M2610" s="6" t="s">
        <v>0</v>
      </c>
      <c r="N2610" s="6"/>
      <c r="O2610" s="6"/>
      <c r="P2610" s="6" t="s">
        <v>0</v>
      </c>
      <c r="Q2610" s="7">
        <f>COUNTA(E2610:P2610)-COUNTIF(C2610:P2610," ")</f>
        <v>4</v>
      </c>
      <c r="R2610" s="6"/>
      <c r="S2610" s="5"/>
      <c r="T2610" s="6" t="b">
        <v>1</v>
      </c>
    </row>
    <row r="2611" spans="1:20" ht="15.75" x14ac:dyDescent="0.25">
      <c r="A2611" s="6" t="str">
        <f>IFERROR(FIND($A$14,C2611),"")</f>
        <v/>
      </c>
      <c r="B2611" s="10" t="s">
        <v>5484</v>
      </c>
      <c r="C2611" s="9" t="s">
        <v>5483</v>
      </c>
      <c r="D2611" s="8" t="s">
        <v>14</v>
      </c>
      <c r="E2611" s="6"/>
      <c r="F2611" s="6" t="s">
        <v>5481</v>
      </c>
      <c r="G2611" s="6" t="s">
        <v>5482</v>
      </c>
      <c r="H2611" s="6"/>
      <c r="I2611" s="6" t="s">
        <v>5481</v>
      </c>
      <c r="J2611" s="6" t="s">
        <v>0</v>
      </c>
      <c r="K2611" s="6"/>
      <c r="L2611" s="6" t="s">
        <v>0</v>
      </c>
      <c r="M2611" s="6" t="s">
        <v>5480</v>
      </c>
      <c r="N2611" s="6"/>
      <c r="O2611" s="6"/>
      <c r="P2611" s="6" t="s">
        <v>0</v>
      </c>
      <c r="Q2611" s="7">
        <f>COUNTA(E2611:P2611)-COUNTIF(C2611:P2611," ")</f>
        <v>4</v>
      </c>
      <c r="R2611" s="6"/>
      <c r="S2611" s="5"/>
      <c r="T2611" s="6" t="b">
        <v>1</v>
      </c>
    </row>
    <row r="2612" spans="1:20" ht="15.75" x14ac:dyDescent="0.25">
      <c r="A2612" s="6" t="str">
        <f>IFERROR(FIND($A$14,C2612),"")</f>
        <v/>
      </c>
      <c r="B2612" s="10" t="s">
        <v>13086</v>
      </c>
      <c r="C2612" s="9" t="s">
        <v>13085</v>
      </c>
      <c r="D2612" s="8" t="s">
        <v>14</v>
      </c>
      <c r="E2612" s="6"/>
      <c r="F2612" s="6" t="s">
        <v>13084</v>
      </c>
      <c r="G2612" s="6"/>
      <c r="H2612" s="6"/>
      <c r="I2612" s="6" t="s">
        <v>0</v>
      </c>
      <c r="J2612" s="6" t="s">
        <v>0</v>
      </c>
      <c r="K2612" s="6"/>
      <c r="L2612" s="6" t="s">
        <v>0</v>
      </c>
      <c r="M2612" s="6" t="s">
        <v>0</v>
      </c>
      <c r="N2612" s="6"/>
      <c r="O2612" s="6"/>
      <c r="P2612" s="6" t="s">
        <v>0</v>
      </c>
      <c r="Q2612" s="7">
        <f>COUNTA(E2612:P2612)-COUNTIF(C2612:P2612," ")</f>
        <v>1</v>
      </c>
      <c r="R2612" s="6"/>
      <c r="S2612" s="5"/>
      <c r="T2612" s="6" t="b">
        <v>1</v>
      </c>
    </row>
    <row r="2613" spans="1:20" ht="15.75" x14ac:dyDescent="0.25">
      <c r="A2613" s="6" t="str">
        <f>IFERROR(FIND($A$14,C2613),"")</f>
        <v/>
      </c>
      <c r="B2613" s="10" t="s">
        <v>13083</v>
      </c>
      <c r="C2613" s="9" t="s">
        <v>13082</v>
      </c>
      <c r="D2613" s="8" t="s">
        <v>14</v>
      </c>
      <c r="E2613" s="6"/>
      <c r="F2613" s="6" t="s">
        <v>13081</v>
      </c>
      <c r="G2613" s="6"/>
      <c r="H2613" s="6"/>
      <c r="I2613" s="6" t="s">
        <v>0</v>
      </c>
      <c r="J2613" s="6" t="s">
        <v>0</v>
      </c>
      <c r="K2613" s="6"/>
      <c r="L2613" s="6" t="s">
        <v>0</v>
      </c>
      <c r="M2613" s="6" t="s">
        <v>0</v>
      </c>
      <c r="N2613" s="6"/>
      <c r="O2613" s="6"/>
      <c r="P2613" s="6" t="s">
        <v>0</v>
      </c>
      <c r="Q2613" s="7">
        <f>COUNTA(E2613:P2613)-COUNTIF(C2613:P2613," ")</f>
        <v>1</v>
      </c>
      <c r="R2613" s="6"/>
      <c r="S2613" s="5"/>
      <c r="T2613" s="6" t="b">
        <v>1</v>
      </c>
    </row>
    <row r="2614" spans="1:20" ht="15.75" x14ac:dyDescent="0.25">
      <c r="A2614" s="6" t="str">
        <f>IFERROR(FIND($A$14,C2614),"")</f>
        <v/>
      </c>
      <c r="B2614" s="10" t="s">
        <v>5500</v>
      </c>
      <c r="C2614" s="9" t="s">
        <v>5499</v>
      </c>
      <c r="D2614" s="8" t="s">
        <v>312</v>
      </c>
      <c r="E2614" s="6"/>
      <c r="F2614" s="6"/>
      <c r="G2614" s="6" t="s">
        <v>5498</v>
      </c>
      <c r="H2614" s="6"/>
      <c r="I2614" s="6" t="s">
        <v>5497</v>
      </c>
      <c r="J2614" s="6"/>
      <c r="K2614" s="6"/>
      <c r="L2614" s="6" t="s">
        <v>0</v>
      </c>
      <c r="M2614" s="6" t="s">
        <v>0</v>
      </c>
      <c r="N2614" s="6"/>
      <c r="O2614" s="6"/>
      <c r="P2614" s="6" t="s">
        <v>0</v>
      </c>
      <c r="Q2614" s="7">
        <f>COUNTA(E2614:P2614)-COUNTIF(C2614:P2614," ")</f>
        <v>2</v>
      </c>
      <c r="R2614" s="6"/>
      <c r="S2614" s="5"/>
      <c r="T2614" s="6" t="b">
        <v>1</v>
      </c>
    </row>
    <row r="2615" spans="1:20" ht="15.75" x14ac:dyDescent="0.25">
      <c r="A2615" s="6" t="str">
        <f>IFERROR(FIND($A$14,C2615),"")</f>
        <v/>
      </c>
      <c r="B2615" s="10" t="s">
        <v>5479</v>
      </c>
      <c r="C2615" s="9" t="s">
        <v>5478</v>
      </c>
      <c r="D2615" s="8" t="s">
        <v>312</v>
      </c>
      <c r="E2615" s="6"/>
      <c r="F2615" s="6"/>
      <c r="G2615" s="6" t="s">
        <v>5477</v>
      </c>
      <c r="H2615" s="6"/>
      <c r="I2615" s="6" t="s">
        <v>5476</v>
      </c>
      <c r="J2615" s="6"/>
      <c r="K2615" s="6"/>
      <c r="L2615" s="6" t="s">
        <v>0</v>
      </c>
      <c r="M2615" s="6" t="s">
        <v>0</v>
      </c>
      <c r="N2615" s="6"/>
      <c r="O2615" s="6"/>
      <c r="P2615" s="6" t="s">
        <v>0</v>
      </c>
      <c r="Q2615" s="7">
        <f>COUNTA(E2615:P2615)-COUNTIF(C2615:P2615," ")</f>
        <v>2</v>
      </c>
      <c r="R2615" s="6"/>
      <c r="S2615" s="5"/>
      <c r="T2615" s="6" t="b">
        <v>1</v>
      </c>
    </row>
    <row r="2616" spans="1:20" ht="15.75" x14ac:dyDescent="0.25">
      <c r="A2616" s="6" t="str">
        <f>IFERROR(FIND($A$14,C2616),"")</f>
        <v/>
      </c>
      <c r="B2616" s="10" t="s">
        <v>5475</v>
      </c>
      <c r="C2616" s="9" t="s">
        <v>5474</v>
      </c>
      <c r="D2616" s="8" t="s">
        <v>312</v>
      </c>
      <c r="E2616" s="6"/>
      <c r="F2616" s="6"/>
      <c r="G2616" s="6" t="s">
        <v>5471</v>
      </c>
      <c r="H2616" s="6"/>
      <c r="I2616" s="6" t="s">
        <v>5473</v>
      </c>
      <c r="J2616" s="6" t="s">
        <v>5472</v>
      </c>
      <c r="K2616" s="6"/>
      <c r="L2616" s="6" t="s">
        <v>0</v>
      </c>
      <c r="M2616" s="6" t="s">
        <v>5471</v>
      </c>
      <c r="N2616" s="6" t="s">
        <v>5470</v>
      </c>
      <c r="O2616" s="6"/>
      <c r="P2616" s="6" t="s">
        <v>5469</v>
      </c>
      <c r="Q2616" s="7">
        <f>COUNTA(E2616:P2616)-COUNTIF(C2616:P2616," ")</f>
        <v>6</v>
      </c>
      <c r="R2616" s="6"/>
      <c r="S2616" s="5"/>
      <c r="T2616" s="6" t="b">
        <v>1</v>
      </c>
    </row>
    <row r="2617" spans="1:20" ht="15.75" x14ac:dyDescent="0.25">
      <c r="A2617" s="6" t="str">
        <f>IFERROR(FIND($A$14,C2617),"")</f>
        <v/>
      </c>
      <c r="B2617" s="10" t="s">
        <v>970</v>
      </c>
      <c r="C2617" s="9" t="s">
        <v>969</v>
      </c>
      <c r="D2617" s="8" t="s">
        <v>18</v>
      </c>
      <c r="E2617" s="6"/>
      <c r="F2617" s="6"/>
      <c r="G2617" s="6"/>
      <c r="H2617" s="6"/>
      <c r="I2617" s="6" t="s">
        <v>968</v>
      </c>
      <c r="J2617" s="6"/>
      <c r="K2617" s="6"/>
      <c r="L2617" s="6" t="s">
        <v>0</v>
      </c>
      <c r="M2617" s="6" t="s">
        <v>0</v>
      </c>
      <c r="N2617" s="6"/>
      <c r="O2617" s="6"/>
      <c r="P2617" s="6" t="s">
        <v>0</v>
      </c>
      <c r="Q2617" s="7">
        <f>COUNTA(E2617:P2617)-COUNTIF(C2617:P2617," ")</f>
        <v>1</v>
      </c>
      <c r="R2617" s="6"/>
      <c r="S2617" s="5"/>
      <c r="T2617" s="6" t="b">
        <v>1</v>
      </c>
    </row>
    <row r="2618" spans="1:20" ht="15.75" x14ac:dyDescent="0.25">
      <c r="A2618" s="6" t="str">
        <f>IFERROR(FIND($A$14,C2618),"")</f>
        <v/>
      </c>
      <c r="B2618" s="10" t="s">
        <v>13080</v>
      </c>
      <c r="C2618" s="9" t="s">
        <v>13079</v>
      </c>
      <c r="D2618" s="8" t="s">
        <v>14</v>
      </c>
      <c r="E2618" s="6"/>
      <c r="F2618" s="6" t="s">
        <v>13078</v>
      </c>
      <c r="G2618" s="6"/>
      <c r="H2618" s="6"/>
      <c r="I2618" s="6" t="s">
        <v>13077</v>
      </c>
      <c r="J2618" s="6" t="s">
        <v>0</v>
      </c>
      <c r="K2618" s="6"/>
      <c r="L2618" s="6" t="s">
        <v>0</v>
      </c>
      <c r="M2618" s="6" t="s">
        <v>0</v>
      </c>
      <c r="N2618" s="6"/>
      <c r="O2618" s="6"/>
      <c r="P2618" s="6" t="s">
        <v>0</v>
      </c>
      <c r="Q2618" s="7">
        <f>COUNTA(E2618:P2618)-COUNTIF(C2618:P2618," ")</f>
        <v>2</v>
      </c>
      <c r="R2618" s="6"/>
      <c r="S2618" s="5"/>
      <c r="T2618" s="6" t="b">
        <v>1</v>
      </c>
    </row>
    <row r="2619" spans="1:20" ht="15.75" x14ac:dyDescent="0.25">
      <c r="A2619" s="6" t="str">
        <f>IFERROR(FIND($A$14,C2619),"")</f>
        <v/>
      </c>
      <c r="B2619" s="10" t="s">
        <v>5496</v>
      </c>
      <c r="C2619" s="9" t="s">
        <v>5495</v>
      </c>
      <c r="D2619" s="8" t="s">
        <v>312</v>
      </c>
      <c r="E2619" s="6"/>
      <c r="F2619" s="6"/>
      <c r="G2619" s="6" t="s">
        <v>5494</v>
      </c>
      <c r="H2619" s="6"/>
      <c r="I2619" s="6" t="s">
        <v>0</v>
      </c>
      <c r="J2619" s="6"/>
      <c r="K2619" s="6"/>
      <c r="L2619" s="6" t="s">
        <v>0</v>
      </c>
      <c r="M2619" s="6" t="s">
        <v>0</v>
      </c>
      <c r="N2619" s="6"/>
      <c r="O2619" s="6"/>
      <c r="P2619" s="6" t="s">
        <v>0</v>
      </c>
      <c r="Q2619" s="7">
        <f>COUNTA(E2619:P2619)-COUNTIF(C2619:P2619," ")</f>
        <v>1</v>
      </c>
      <c r="R2619" s="6"/>
      <c r="S2619" s="5"/>
      <c r="T2619" s="6" t="b">
        <v>1</v>
      </c>
    </row>
    <row r="2620" spans="1:20" ht="15.75" x14ac:dyDescent="0.25">
      <c r="A2620" s="6" t="str">
        <f>IFERROR(FIND($A$14,C2620),"")</f>
        <v/>
      </c>
      <c r="B2620" s="10" t="s">
        <v>5268</v>
      </c>
      <c r="C2620" s="9" t="s">
        <v>5267</v>
      </c>
      <c r="D2620" s="8" t="s">
        <v>312</v>
      </c>
      <c r="E2620" s="6"/>
      <c r="F2620" s="6"/>
      <c r="G2620" s="6" t="s">
        <v>5266</v>
      </c>
      <c r="H2620" s="6"/>
      <c r="I2620" s="6" t="s">
        <v>0</v>
      </c>
      <c r="J2620" s="6"/>
      <c r="K2620" s="6"/>
      <c r="L2620" s="6" t="s">
        <v>0</v>
      </c>
      <c r="M2620" s="6" t="s">
        <v>5265</v>
      </c>
      <c r="N2620" s="6"/>
      <c r="O2620" s="6"/>
      <c r="P2620" s="6" t="s">
        <v>0</v>
      </c>
      <c r="Q2620" s="7">
        <f>COUNTA(E2620:P2620)-COUNTIF(C2620:P2620," ")</f>
        <v>2</v>
      </c>
      <c r="R2620" s="6"/>
      <c r="S2620" s="5"/>
      <c r="T2620" s="6" t="b">
        <v>1</v>
      </c>
    </row>
    <row r="2621" spans="1:20" ht="15.75" x14ac:dyDescent="0.25">
      <c r="A2621" s="6" t="str">
        <f>IFERROR(FIND($A$14,C2621),"")</f>
        <v/>
      </c>
      <c r="B2621" s="10" t="s">
        <v>967</v>
      </c>
      <c r="C2621" s="9" t="s">
        <v>966</v>
      </c>
      <c r="D2621" s="8" t="s">
        <v>2</v>
      </c>
      <c r="E2621" s="6"/>
      <c r="F2621" s="6"/>
      <c r="G2621" s="6"/>
      <c r="H2621" s="6"/>
      <c r="I2621" s="6"/>
      <c r="J2621" s="6" t="s">
        <v>965</v>
      </c>
      <c r="K2621" s="6"/>
      <c r="L2621" s="6" t="s">
        <v>0</v>
      </c>
      <c r="M2621" s="6" t="s">
        <v>0</v>
      </c>
      <c r="N2621" s="6"/>
      <c r="O2621" s="6"/>
      <c r="P2621" s="6" t="s">
        <v>0</v>
      </c>
      <c r="Q2621" s="7">
        <f>COUNTA(E2621:P2621)-COUNTIF(C2621:P2621," ")</f>
        <v>1</v>
      </c>
      <c r="R2621" s="6"/>
      <c r="S2621" s="5"/>
      <c r="T2621" s="6" t="b">
        <v>1</v>
      </c>
    </row>
    <row r="2622" spans="1:20" ht="15.75" x14ac:dyDescent="0.25">
      <c r="A2622" s="6" t="str">
        <f>IFERROR(FIND($A$14,C2622),"")</f>
        <v/>
      </c>
      <c r="B2622" s="10" t="s">
        <v>5669</v>
      </c>
      <c r="C2622" s="9" t="s">
        <v>4926</v>
      </c>
      <c r="D2622" s="8" t="s">
        <v>14</v>
      </c>
      <c r="E2622" s="6"/>
      <c r="F2622" s="6" t="s">
        <v>4926</v>
      </c>
      <c r="G2622" s="6" t="s">
        <v>5668</v>
      </c>
      <c r="H2622" s="6"/>
      <c r="I2622" s="6" t="s">
        <v>4926</v>
      </c>
      <c r="J2622" s="6" t="s">
        <v>0</v>
      </c>
      <c r="K2622" s="6"/>
      <c r="L2622" s="6" t="s">
        <v>0</v>
      </c>
      <c r="M2622" s="6" t="s">
        <v>0</v>
      </c>
      <c r="N2622" s="6"/>
      <c r="O2622" s="6"/>
      <c r="P2622" s="6" t="s">
        <v>4926</v>
      </c>
      <c r="Q2622" s="7">
        <f>COUNTA(E2622:P2622)-COUNTIF(C2622:P2622," ")</f>
        <v>4</v>
      </c>
      <c r="R2622" s="6"/>
      <c r="S2622" s="5"/>
      <c r="T2622" s="6" t="b">
        <v>1</v>
      </c>
    </row>
    <row r="2623" spans="1:20" ht="15.75" x14ac:dyDescent="0.25">
      <c r="A2623" s="6" t="str">
        <f>IFERROR(FIND($A$14,C2623),"")</f>
        <v/>
      </c>
      <c r="B2623" s="10" t="s">
        <v>5468</v>
      </c>
      <c r="C2623" s="9" t="s">
        <v>5467</v>
      </c>
      <c r="D2623" s="8" t="s">
        <v>312</v>
      </c>
      <c r="E2623" s="6"/>
      <c r="F2623" s="6"/>
      <c r="G2623" s="6" t="s">
        <v>5466</v>
      </c>
      <c r="H2623" s="6"/>
      <c r="I2623" s="6" t="s">
        <v>0</v>
      </c>
      <c r="J2623" s="6"/>
      <c r="K2623" s="6"/>
      <c r="L2623" s="6" t="s">
        <v>0</v>
      </c>
      <c r="M2623" s="6" t="s">
        <v>5465</v>
      </c>
      <c r="N2623" s="6"/>
      <c r="O2623" s="6"/>
      <c r="P2623" s="6" t="s">
        <v>0</v>
      </c>
      <c r="Q2623" s="7">
        <f>COUNTA(E2623:P2623)-COUNTIF(C2623:P2623," ")</f>
        <v>2</v>
      </c>
      <c r="R2623" s="6"/>
      <c r="S2623" s="5"/>
      <c r="T2623" s="6" t="b">
        <v>1</v>
      </c>
    </row>
    <row r="2624" spans="1:20" ht="15.75" x14ac:dyDescent="0.25">
      <c r="A2624" s="6" t="str">
        <f>IFERROR(FIND($A$14,C2624),"")</f>
        <v/>
      </c>
      <c r="B2624" s="10" t="s">
        <v>5459</v>
      </c>
      <c r="C2624" s="9" t="s">
        <v>5458</v>
      </c>
      <c r="D2624" s="8" t="s">
        <v>14</v>
      </c>
      <c r="E2624" s="6"/>
      <c r="F2624" s="6" t="s">
        <v>5456</v>
      </c>
      <c r="G2624" s="6" t="s">
        <v>5457</v>
      </c>
      <c r="H2624" s="6"/>
      <c r="I2624" s="6" t="s">
        <v>5456</v>
      </c>
      <c r="J2624" s="6" t="s">
        <v>0</v>
      </c>
      <c r="K2624" s="6"/>
      <c r="L2624" s="6" t="s">
        <v>0</v>
      </c>
      <c r="M2624" s="6" t="s">
        <v>0</v>
      </c>
      <c r="N2624" s="6"/>
      <c r="O2624" s="6"/>
      <c r="P2624" s="6" t="s">
        <v>0</v>
      </c>
      <c r="Q2624" s="7">
        <f>COUNTA(E2624:P2624)-COUNTIF(C2624:P2624," ")</f>
        <v>3</v>
      </c>
      <c r="R2624" s="6"/>
      <c r="S2624" s="5"/>
      <c r="T2624" s="6" t="b">
        <v>1</v>
      </c>
    </row>
    <row r="2625" spans="1:20" ht="15.75" x14ac:dyDescent="0.25">
      <c r="A2625" s="6" t="str">
        <f>IFERROR(FIND($A$14,C2625),"")</f>
        <v/>
      </c>
      <c r="B2625" s="10" t="s">
        <v>17185</v>
      </c>
      <c r="C2625" s="9" t="s">
        <v>17184</v>
      </c>
      <c r="D2625" s="8" t="s">
        <v>18</v>
      </c>
      <c r="E2625" s="6"/>
      <c r="F2625" s="6"/>
      <c r="G2625" s="6"/>
      <c r="H2625" s="6"/>
      <c r="I2625" s="6" t="s">
        <v>17183</v>
      </c>
      <c r="J2625" s="6"/>
      <c r="K2625" s="6"/>
      <c r="L2625" s="6" t="s">
        <v>0</v>
      </c>
      <c r="M2625" s="6" t="s">
        <v>0</v>
      </c>
      <c r="N2625" s="6"/>
      <c r="O2625" s="6"/>
      <c r="P2625" s="6" t="s">
        <v>0</v>
      </c>
      <c r="Q2625" s="7">
        <f>COUNTA(E2625:P2625)-COUNTIF(C2625:P2625," ")</f>
        <v>1</v>
      </c>
      <c r="R2625" s="6" t="s">
        <v>14396</v>
      </c>
      <c r="S2625" s="15" t="s">
        <v>17182</v>
      </c>
      <c r="T2625" s="6" t="b">
        <v>0</v>
      </c>
    </row>
    <row r="2626" spans="1:20" ht="15.75" x14ac:dyDescent="0.25">
      <c r="A2626" s="6" t="str">
        <f>IFERROR(FIND($A$14,C2626),"")</f>
        <v/>
      </c>
      <c r="B2626" s="10" t="s">
        <v>5435</v>
      </c>
      <c r="C2626" s="9" t="s">
        <v>5434</v>
      </c>
      <c r="D2626" s="8" t="s">
        <v>14</v>
      </c>
      <c r="E2626" s="6"/>
      <c r="F2626" s="6" t="s">
        <v>5432</v>
      </c>
      <c r="G2626" s="6" t="s">
        <v>5433</v>
      </c>
      <c r="H2626" s="6"/>
      <c r="I2626" s="6" t="s">
        <v>5432</v>
      </c>
      <c r="J2626" s="6" t="s">
        <v>0</v>
      </c>
      <c r="K2626" s="6"/>
      <c r="L2626" s="6" t="s">
        <v>0</v>
      </c>
      <c r="M2626" s="6" t="s">
        <v>5431</v>
      </c>
      <c r="N2626" s="6"/>
      <c r="O2626" s="6"/>
      <c r="P2626" s="6" t="s">
        <v>0</v>
      </c>
      <c r="Q2626" s="7">
        <f>COUNTA(E2626:P2626)-COUNTIF(C2626:P2626," ")</f>
        <v>4</v>
      </c>
      <c r="R2626" s="6"/>
      <c r="S2626" s="5"/>
      <c r="T2626" s="6" t="b">
        <v>1</v>
      </c>
    </row>
    <row r="2627" spans="1:20" ht="15.75" x14ac:dyDescent="0.25">
      <c r="A2627" s="6" t="str">
        <f>IFERROR(FIND($A$14,C2627),"")</f>
        <v/>
      </c>
      <c r="B2627" s="10" t="s">
        <v>13076</v>
      </c>
      <c r="C2627" s="9" t="s">
        <v>13075</v>
      </c>
      <c r="D2627" s="8" t="s">
        <v>14</v>
      </c>
      <c r="E2627" s="6"/>
      <c r="F2627" s="6" t="s">
        <v>13074</v>
      </c>
      <c r="G2627" s="6"/>
      <c r="H2627" s="6"/>
      <c r="I2627" s="6" t="s">
        <v>0</v>
      </c>
      <c r="J2627" s="6" t="s">
        <v>13073</v>
      </c>
      <c r="K2627" s="6"/>
      <c r="L2627" s="6" t="s">
        <v>0</v>
      </c>
      <c r="M2627" s="6" t="s">
        <v>13072</v>
      </c>
      <c r="N2627" s="6"/>
      <c r="O2627" s="6"/>
      <c r="P2627" s="6" t="s">
        <v>0</v>
      </c>
      <c r="Q2627" s="7">
        <f>COUNTA(E2627:P2627)-COUNTIF(C2627:P2627," ")</f>
        <v>3</v>
      </c>
      <c r="R2627" s="6"/>
      <c r="S2627" s="5"/>
      <c r="T2627" s="6" t="b">
        <v>1</v>
      </c>
    </row>
    <row r="2628" spans="1:20" ht="15.75" x14ac:dyDescent="0.25">
      <c r="A2628" s="6" t="str">
        <f>IFERROR(FIND($A$14,C2628),"")</f>
        <v/>
      </c>
      <c r="B2628" s="10" t="s">
        <v>5455</v>
      </c>
      <c r="C2628" s="9" t="s">
        <v>5454</v>
      </c>
      <c r="D2628" s="8" t="s">
        <v>14</v>
      </c>
      <c r="E2628" s="6"/>
      <c r="F2628" s="6" t="s">
        <v>5453</v>
      </c>
      <c r="G2628" s="6" t="s">
        <v>5452</v>
      </c>
      <c r="H2628" s="6"/>
      <c r="I2628" s="6" t="s">
        <v>5451</v>
      </c>
      <c r="J2628" s="6" t="s">
        <v>5450</v>
      </c>
      <c r="K2628" s="6"/>
      <c r="L2628" s="6" t="s">
        <v>0</v>
      </c>
      <c r="M2628" s="6" t="s">
        <v>5449</v>
      </c>
      <c r="N2628" s="6"/>
      <c r="O2628" s="6"/>
      <c r="P2628" s="6" t="s">
        <v>0</v>
      </c>
      <c r="Q2628" s="7">
        <f>COUNTA(E2628:P2628)-COUNTIF(C2628:P2628," ")</f>
        <v>5</v>
      </c>
      <c r="R2628" s="6"/>
      <c r="S2628" s="5"/>
      <c r="T2628" s="6" t="b">
        <v>1</v>
      </c>
    </row>
    <row r="2629" spans="1:20" ht="15.75" x14ac:dyDescent="0.25">
      <c r="A2629" s="6" t="str">
        <f>IFERROR(FIND($A$14,C2629),"")</f>
        <v/>
      </c>
      <c r="B2629" s="10" t="s">
        <v>5448</v>
      </c>
      <c r="C2629" s="9" t="s">
        <v>5447</v>
      </c>
      <c r="D2629" s="8" t="s">
        <v>14</v>
      </c>
      <c r="E2629" s="6"/>
      <c r="F2629" s="6" t="s">
        <v>5445</v>
      </c>
      <c r="G2629" s="6" t="s">
        <v>5446</v>
      </c>
      <c r="H2629" s="6"/>
      <c r="I2629" s="6" t="s">
        <v>5445</v>
      </c>
      <c r="J2629" s="6" t="s">
        <v>5444</v>
      </c>
      <c r="K2629" s="6"/>
      <c r="L2629" s="6" t="s">
        <v>0</v>
      </c>
      <c r="M2629" s="6" t="s">
        <v>5443</v>
      </c>
      <c r="N2629" s="6"/>
      <c r="O2629" s="6"/>
      <c r="P2629" s="6" t="s">
        <v>0</v>
      </c>
      <c r="Q2629" s="7">
        <f>COUNTA(E2629:P2629)-COUNTIF(C2629:P2629," ")</f>
        <v>5</v>
      </c>
      <c r="R2629" s="6"/>
      <c r="S2629" s="5"/>
      <c r="T2629" s="6" t="b">
        <v>1</v>
      </c>
    </row>
    <row r="2630" spans="1:20" ht="15.75" x14ac:dyDescent="0.25">
      <c r="A2630" s="6" t="str">
        <f>IFERROR(FIND($A$14,C2630),"")</f>
        <v/>
      </c>
      <c r="B2630" s="10" t="s">
        <v>5442</v>
      </c>
      <c r="C2630" s="9" t="s">
        <v>5440</v>
      </c>
      <c r="D2630" s="8" t="s">
        <v>312</v>
      </c>
      <c r="E2630" s="6"/>
      <c r="F2630" s="6"/>
      <c r="G2630" s="6" t="s">
        <v>5441</v>
      </c>
      <c r="H2630" s="6"/>
      <c r="I2630" s="6" t="s">
        <v>5440</v>
      </c>
      <c r="J2630" s="6" t="s">
        <v>5439</v>
      </c>
      <c r="K2630" s="6"/>
      <c r="L2630" s="6" t="s">
        <v>0</v>
      </c>
      <c r="M2630" s="6" t="s">
        <v>5437</v>
      </c>
      <c r="N2630" s="6" t="s">
        <v>5438</v>
      </c>
      <c r="O2630" s="6" t="s">
        <v>5437</v>
      </c>
      <c r="P2630" s="6" t="s">
        <v>5436</v>
      </c>
      <c r="Q2630" s="7">
        <f>COUNTA(E2630:P2630)-COUNTIF(C2630:P2630," ")</f>
        <v>7</v>
      </c>
      <c r="R2630" s="6"/>
      <c r="S2630" s="5"/>
      <c r="T2630" s="6" t="b">
        <v>1</v>
      </c>
    </row>
    <row r="2631" spans="1:20" ht="15.75" x14ac:dyDescent="0.25">
      <c r="A2631" s="6" t="str">
        <f>IFERROR(FIND($A$14,C2631),"")</f>
        <v/>
      </c>
      <c r="B2631" s="10" t="s">
        <v>13071</v>
      </c>
      <c r="C2631" s="9" t="s">
        <v>13070</v>
      </c>
      <c r="D2631" s="8" t="s">
        <v>14</v>
      </c>
      <c r="E2631" s="6"/>
      <c r="F2631" s="6" t="s">
        <v>13069</v>
      </c>
      <c r="G2631" s="6"/>
      <c r="H2631" s="6"/>
      <c r="I2631" s="6" t="s">
        <v>13069</v>
      </c>
      <c r="J2631" s="6" t="s">
        <v>0</v>
      </c>
      <c r="K2631" s="6"/>
      <c r="L2631" s="6" t="s">
        <v>0</v>
      </c>
      <c r="M2631" s="6" t="s">
        <v>0</v>
      </c>
      <c r="N2631" s="6"/>
      <c r="O2631" s="6"/>
      <c r="P2631" s="6" t="s">
        <v>0</v>
      </c>
      <c r="Q2631" s="7">
        <f>COUNTA(E2631:P2631)-COUNTIF(C2631:P2631," ")</f>
        <v>2</v>
      </c>
      <c r="R2631" s="6"/>
      <c r="S2631" s="5"/>
      <c r="T2631" s="6" t="b">
        <v>1</v>
      </c>
    </row>
    <row r="2632" spans="1:20" ht="15.75" x14ac:dyDescent="0.25">
      <c r="A2632" s="6" t="str">
        <f>IFERROR(FIND($A$14,C2632),"")</f>
        <v/>
      </c>
      <c r="B2632" s="10" t="s">
        <v>5464</v>
      </c>
      <c r="C2632" s="9" t="s">
        <v>5463</v>
      </c>
      <c r="D2632" s="8" t="s">
        <v>14</v>
      </c>
      <c r="E2632" s="6"/>
      <c r="F2632" s="6" t="s">
        <v>5462</v>
      </c>
      <c r="G2632" s="6" t="s">
        <v>5461</v>
      </c>
      <c r="H2632" s="6"/>
      <c r="I2632" s="6" t="s">
        <v>5460</v>
      </c>
      <c r="J2632" s="6" t="s">
        <v>0</v>
      </c>
      <c r="K2632" s="6"/>
      <c r="L2632" s="6" t="s">
        <v>0</v>
      </c>
      <c r="M2632" s="6" t="s">
        <v>0</v>
      </c>
      <c r="N2632" s="6"/>
      <c r="O2632" s="6"/>
      <c r="P2632" s="6" t="s">
        <v>0</v>
      </c>
      <c r="Q2632" s="7">
        <f>COUNTA(E2632:P2632)-COUNTIF(C2632:P2632," ")</f>
        <v>3</v>
      </c>
      <c r="R2632" s="6"/>
      <c r="S2632" s="5"/>
      <c r="T2632" s="6" t="b">
        <v>1</v>
      </c>
    </row>
    <row r="2633" spans="1:20" ht="15.75" x14ac:dyDescent="0.25">
      <c r="A2633" s="6" t="str">
        <f>IFERROR(FIND($A$14,C2633),"")</f>
        <v/>
      </c>
      <c r="B2633" s="10" t="s">
        <v>18710</v>
      </c>
      <c r="C2633" s="9" t="s">
        <v>18709</v>
      </c>
      <c r="D2633" s="8" t="s">
        <v>312</v>
      </c>
      <c r="E2633" s="6"/>
      <c r="F2633" s="6"/>
      <c r="G2633" s="6" t="s">
        <v>18708</v>
      </c>
      <c r="H2633" s="6"/>
      <c r="I2633" s="6" t="s">
        <v>18704</v>
      </c>
      <c r="J2633" s="6" t="s">
        <v>18707</v>
      </c>
      <c r="K2633" s="6" t="s">
        <v>18706</v>
      </c>
      <c r="L2633" s="6" t="s">
        <v>0</v>
      </c>
      <c r="M2633" s="6" t="s">
        <v>18705</v>
      </c>
      <c r="N2633" s="6"/>
      <c r="O2633" s="6" t="s">
        <v>18704</v>
      </c>
      <c r="P2633" s="6" t="s">
        <v>18703</v>
      </c>
      <c r="Q2633" s="7">
        <f>COUNTA(E2633:P2633)-COUNTIF(C2633:P2633," ")</f>
        <v>7</v>
      </c>
      <c r="R2633" s="6"/>
      <c r="S2633" s="5"/>
      <c r="T2633" s="6" t="b">
        <v>1</v>
      </c>
    </row>
    <row r="2634" spans="1:20" ht="15.75" x14ac:dyDescent="0.25">
      <c r="A2634" s="6" t="str">
        <f>IFERROR(FIND($A$14,C2634),"")</f>
        <v/>
      </c>
      <c r="B2634" s="10" t="s">
        <v>5427</v>
      </c>
      <c r="C2634" s="9" t="s">
        <v>5426</v>
      </c>
      <c r="D2634" s="8" t="s">
        <v>312</v>
      </c>
      <c r="E2634" s="6"/>
      <c r="F2634" s="6"/>
      <c r="G2634" s="6" t="s">
        <v>5425</v>
      </c>
      <c r="H2634" s="6"/>
      <c r="I2634" s="6" t="s">
        <v>0</v>
      </c>
      <c r="J2634" s="6" t="s">
        <v>5424</v>
      </c>
      <c r="K2634" s="6"/>
      <c r="L2634" s="6" t="s">
        <v>0</v>
      </c>
      <c r="M2634" s="6" t="s">
        <v>0</v>
      </c>
      <c r="N2634" s="6" t="s">
        <v>5423</v>
      </c>
      <c r="O2634" s="6" t="s">
        <v>5422</v>
      </c>
      <c r="P2634" s="6" t="s">
        <v>5421</v>
      </c>
      <c r="Q2634" s="7">
        <f>COUNTA(E2634:P2634)-COUNTIF(C2634:P2634," ")</f>
        <v>5</v>
      </c>
      <c r="R2634" s="6"/>
      <c r="S2634" s="5"/>
      <c r="T2634" s="6" t="b">
        <v>1</v>
      </c>
    </row>
    <row r="2635" spans="1:20" ht="15.75" x14ac:dyDescent="0.25">
      <c r="A2635" s="6" t="str">
        <f>IFERROR(FIND($A$14,C2635),"")</f>
        <v/>
      </c>
      <c r="B2635" s="10" t="s">
        <v>5430</v>
      </c>
      <c r="C2635" s="9" t="s">
        <v>5429</v>
      </c>
      <c r="D2635" s="8" t="s">
        <v>312</v>
      </c>
      <c r="E2635" s="6"/>
      <c r="F2635" s="6"/>
      <c r="G2635" s="6" t="s">
        <v>5428</v>
      </c>
      <c r="H2635" s="6"/>
      <c r="I2635" s="6" t="s">
        <v>0</v>
      </c>
      <c r="J2635" s="6"/>
      <c r="K2635" s="6"/>
      <c r="L2635" s="6" t="s">
        <v>0</v>
      </c>
      <c r="M2635" s="6" t="s">
        <v>0</v>
      </c>
      <c r="N2635" s="6"/>
      <c r="O2635" s="6"/>
      <c r="P2635" s="6" t="s">
        <v>0</v>
      </c>
      <c r="Q2635" s="7">
        <f>COUNTA(E2635:P2635)-COUNTIF(C2635:P2635," ")</f>
        <v>1</v>
      </c>
      <c r="R2635" s="6"/>
      <c r="S2635" s="5"/>
      <c r="T2635" s="6" t="b">
        <v>1</v>
      </c>
    </row>
    <row r="2636" spans="1:20" ht="15.75" x14ac:dyDescent="0.25">
      <c r="A2636" s="6" t="str">
        <f>IFERROR(FIND($A$14,C2636),"")</f>
        <v/>
      </c>
      <c r="B2636" s="10" t="s">
        <v>5416</v>
      </c>
      <c r="C2636" s="9" t="s">
        <v>5415</v>
      </c>
      <c r="D2636" s="8" t="s">
        <v>312</v>
      </c>
      <c r="E2636" s="6"/>
      <c r="F2636" s="6"/>
      <c r="G2636" s="6" t="s">
        <v>5414</v>
      </c>
      <c r="H2636" s="6"/>
      <c r="I2636" s="6" t="s">
        <v>5413</v>
      </c>
      <c r="J2636" s="6"/>
      <c r="K2636" s="6"/>
      <c r="L2636" s="6" t="s">
        <v>0</v>
      </c>
      <c r="M2636" s="6" t="s">
        <v>5412</v>
      </c>
      <c r="N2636" s="6"/>
      <c r="O2636" s="6"/>
      <c r="P2636" s="6" t="s">
        <v>0</v>
      </c>
      <c r="Q2636" s="7">
        <f>COUNTA(E2636:P2636)-COUNTIF(C2636:P2636," ")</f>
        <v>3</v>
      </c>
      <c r="R2636" s="6"/>
      <c r="S2636" s="5"/>
      <c r="T2636" s="6" t="b">
        <v>1</v>
      </c>
    </row>
    <row r="2637" spans="1:20" ht="15.75" x14ac:dyDescent="0.25">
      <c r="A2637" s="6" t="str">
        <f>IFERROR(FIND($A$14,C2637),"")</f>
        <v/>
      </c>
      <c r="B2637" s="10" t="s">
        <v>964</v>
      </c>
      <c r="C2637" s="9" t="s">
        <v>963</v>
      </c>
      <c r="D2637" s="8" t="s">
        <v>103</v>
      </c>
      <c r="E2637" s="6"/>
      <c r="F2637" s="6"/>
      <c r="G2637" s="6"/>
      <c r="H2637" s="6"/>
      <c r="I2637" s="6"/>
      <c r="J2637" s="6"/>
      <c r="K2637" s="6"/>
      <c r="L2637" s="6" t="s">
        <v>0</v>
      </c>
      <c r="M2637" s="6"/>
      <c r="N2637" s="6" t="s">
        <v>962</v>
      </c>
      <c r="O2637" s="6"/>
      <c r="P2637" s="6" t="s">
        <v>961</v>
      </c>
      <c r="Q2637" s="7">
        <f>COUNTA(E2637:P2637)-COUNTIF(C2637:P2637," ")</f>
        <v>2</v>
      </c>
      <c r="R2637" s="6"/>
      <c r="S2637" s="5"/>
      <c r="T2637" s="6" t="b">
        <v>1</v>
      </c>
    </row>
    <row r="2638" spans="1:20" ht="15.75" x14ac:dyDescent="0.25">
      <c r="A2638" s="6" t="str">
        <f>IFERROR(FIND($A$14,C2638),"")</f>
        <v/>
      </c>
      <c r="B2638" s="10" t="s">
        <v>5411</v>
      </c>
      <c r="C2638" s="9" t="s">
        <v>5410</v>
      </c>
      <c r="D2638" s="8" t="s">
        <v>14</v>
      </c>
      <c r="E2638" s="6"/>
      <c r="F2638" s="6" t="s">
        <v>5408</v>
      </c>
      <c r="G2638" s="6" t="s">
        <v>5409</v>
      </c>
      <c r="H2638" s="6"/>
      <c r="I2638" s="6" t="s">
        <v>5408</v>
      </c>
      <c r="J2638" s="6" t="s">
        <v>0</v>
      </c>
      <c r="K2638" s="6"/>
      <c r="L2638" s="6" t="s">
        <v>0</v>
      </c>
      <c r="M2638" s="6" t="s">
        <v>5407</v>
      </c>
      <c r="N2638" s="6"/>
      <c r="O2638" s="6"/>
      <c r="P2638" s="6" t="s">
        <v>0</v>
      </c>
      <c r="Q2638" s="7">
        <f>COUNTA(E2638:P2638)-COUNTIF(C2638:P2638," ")</f>
        <v>4</v>
      </c>
      <c r="R2638" s="6"/>
      <c r="S2638" s="5"/>
      <c r="T2638" s="6" t="b">
        <v>1</v>
      </c>
    </row>
    <row r="2639" spans="1:20" ht="15.75" x14ac:dyDescent="0.25">
      <c r="A2639" s="6" t="str">
        <f>IFERROR(FIND($A$14,C2639),"")</f>
        <v/>
      </c>
      <c r="B2639" s="10" t="s">
        <v>5420</v>
      </c>
      <c r="C2639" s="9" t="s">
        <v>5419</v>
      </c>
      <c r="D2639" s="8" t="s">
        <v>312</v>
      </c>
      <c r="E2639" s="6"/>
      <c r="F2639" s="6"/>
      <c r="G2639" s="6" t="s">
        <v>5418</v>
      </c>
      <c r="H2639" s="6"/>
      <c r="I2639" s="6" t="s">
        <v>0</v>
      </c>
      <c r="J2639" s="6" t="s">
        <v>5417</v>
      </c>
      <c r="K2639" s="6"/>
      <c r="L2639" s="6" t="s">
        <v>0</v>
      </c>
      <c r="M2639" s="6" t="s">
        <v>0</v>
      </c>
      <c r="N2639" s="6"/>
      <c r="O2639" s="6"/>
      <c r="P2639" s="6" t="s">
        <v>0</v>
      </c>
      <c r="Q2639" s="7">
        <f>COUNTA(E2639:P2639)-COUNTIF(C2639:P2639," ")</f>
        <v>2</v>
      </c>
      <c r="R2639" s="6"/>
      <c r="S2639" s="5"/>
      <c r="T2639" s="6" t="b">
        <v>1</v>
      </c>
    </row>
    <row r="2640" spans="1:20" ht="15.75" x14ac:dyDescent="0.25">
      <c r="A2640" s="6" t="str">
        <f>IFERROR(FIND($A$14,C2640),"")</f>
        <v/>
      </c>
      <c r="B2640" s="10" t="s">
        <v>5406</v>
      </c>
      <c r="C2640" s="9" t="s">
        <v>5405</v>
      </c>
      <c r="D2640" s="8" t="s">
        <v>14</v>
      </c>
      <c r="E2640" s="6"/>
      <c r="F2640" s="6" t="s">
        <v>5404</v>
      </c>
      <c r="G2640" s="6" t="s">
        <v>5402</v>
      </c>
      <c r="H2640" s="6"/>
      <c r="I2640" s="6" t="s">
        <v>5403</v>
      </c>
      <c r="J2640" s="6" t="s">
        <v>5402</v>
      </c>
      <c r="K2640" s="6"/>
      <c r="L2640" s="6" t="s">
        <v>0</v>
      </c>
      <c r="M2640" s="6" t="s">
        <v>5402</v>
      </c>
      <c r="N2640" s="6" t="s">
        <v>5401</v>
      </c>
      <c r="O2640" s="6"/>
      <c r="P2640" s="6" t="s">
        <v>5400</v>
      </c>
      <c r="Q2640" s="7">
        <f>COUNTA(E2640:P2640)-COUNTIF(C2640:P2640," ")</f>
        <v>7</v>
      </c>
      <c r="R2640" s="6"/>
      <c r="S2640" s="5"/>
      <c r="T2640" s="6" t="b">
        <v>1</v>
      </c>
    </row>
    <row r="2641" spans="1:20" ht="15.75" x14ac:dyDescent="0.25">
      <c r="A2641" s="6" t="str">
        <f>IFERROR(FIND($A$14,C2641),"")</f>
        <v/>
      </c>
      <c r="B2641" s="10" t="s">
        <v>18702</v>
      </c>
      <c r="C2641" s="9" t="s">
        <v>18701</v>
      </c>
      <c r="D2641" s="8" t="s">
        <v>14</v>
      </c>
      <c r="E2641" s="6"/>
      <c r="F2641" s="6" t="s">
        <v>5405</v>
      </c>
      <c r="G2641" s="6" t="s">
        <v>18700</v>
      </c>
      <c r="H2641" s="6"/>
      <c r="I2641" s="6" t="s">
        <v>5405</v>
      </c>
      <c r="J2641" s="6" t="s">
        <v>18699</v>
      </c>
      <c r="K2641" s="6" t="s">
        <v>18698</v>
      </c>
      <c r="L2641" s="6" t="s">
        <v>0</v>
      </c>
      <c r="M2641" s="6" t="s">
        <v>18697</v>
      </c>
      <c r="N2641" s="6" t="s">
        <v>18696</v>
      </c>
      <c r="O2641" s="6"/>
      <c r="P2641" s="6" t="s">
        <v>0</v>
      </c>
      <c r="Q2641" s="7">
        <f>COUNTA(E2641:P2641)-COUNTIF(C2641:P2641," ")</f>
        <v>7</v>
      </c>
      <c r="R2641" s="6"/>
      <c r="S2641" s="5"/>
      <c r="T2641" s="6" t="b">
        <v>1</v>
      </c>
    </row>
    <row r="2642" spans="1:20" ht="15.75" x14ac:dyDescent="0.25">
      <c r="A2642" s="6" t="str">
        <f>IFERROR(FIND($A$14,C2642),"")</f>
        <v/>
      </c>
      <c r="B2642" s="10" t="s">
        <v>960</v>
      </c>
      <c r="C2642" s="9" t="s">
        <v>959</v>
      </c>
      <c r="D2642" s="8" t="s">
        <v>14</v>
      </c>
      <c r="E2642" s="6"/>
      <c r="F2642" s="6" t="s">
        <v>13</v>
      </c>
      <c r="G2642" s="6"/>
      <c r="H2642" s="6"/>
      <c r="I2642" s="6" t="s">
        <v>0</v>
      </c>
      <c r="J2642" s="6" t="s">
        <v>958</v>
      </c>
      <c r="K2642" s="6"/>
      <c r="L2642" s="6" t="s">
        <v>0</v>
      </c>
      <c r="M2642" s="6" t="s">
        <v>957</v>
      </c>
      <c r="N2642" s="6" t="s">
        <v>956</v>
      </c>
      <c r="O2642" s="6" t="s">
        <v>955</v>
      </c>
      <c r="P2642" s="6" t="s">
        <v>954</v>
      </c>
      <c r="Q2642" s="7">
        <f>COUNTA(E2642:P2642)-COUNTIF(C2642:P2642," ")</f>
        <v>6</v>
      </c>
      <c r="R2642" s="6"/>
      <c r="S2642" s="5"/>
      <c r="T2642" s="6" t="b">
        <v>1</v>
      </c>
    </row>
    <row r="2643" spans="1:20" ht="15.75" x14ac:dyDescent="0.25">
      <c r="A2643" s="6" t="str">
        <f>IFERROR(FIND($A$14,C2643),"")</f>
        <v/>
      </c>
      <c r="B2643" s="10" t="s">
        <v>5399</v>
      </c>
      <c r="C2643" s="9" t="s">
        <v>5398</v>
      </c>
      <c r="D2643" s="8" t="s">
        <v>14</v>
      </c>
      <c r="E2643" s="6"/>
      <c r="F2643" s="6" t="s">
        <v>5396</v>
      </c>
      <c r="G2643" s="6" t="s">
        <v>5397</v>
      </c>
      <c r="H2643" s="6"/>
      <c r="I2643" s="6" t="s">
        <v>5396</v>
      </c>
      <c r="J2643" s="6" t="s">
        <v>0</v>
      </c>
      <c r="K2643" s="6"/>
      <c r="L2643" s="6" t="s">
        <v>0</v>
      </c>
      <c r="M2643" s="6" t="s">
        <v>5395</v>
      </c>
      <c r="N2643" s="6"/>
      <c r="O2643" s="6"/>
      <c r="P2643" s="6" t="s">
        <v>0</v>
      </c>
      <c r="Q2643" s="7">
        <f>COUNTA(E2643:P2643)-COUNTIF(C2643:P2643," ")</f>
        <v>4</v>
      </c>
      <c r="R2643" s="6"/>
      <c r="S2643" s="5"/>
      <c r="T2643" s="6" t="b">
        <v>1</v>
      </c>
    </row>
    <row r="2644" spans="1:20" ht="15.75" x14ac:dyDescent="0.25">
      <c r="A2644" s="6" t="str">
        <f>IFERROR(FIND($A$14,C2644),"")</f>
        <v/>
      </c>
      <c r="B2644" s="10" t="s">
        <v>5394</v>
      </c>
      <c r="C2644" s="9" t="s">
        <v>5393</v>
      </c>
      <c r="D2644" s="8" t="s">
        <v>14</v>
      </c>
      <c r="E2644" s="6"/>
      <c r="F2644" s="6" t="s">
        <v>5391</v>
      </c>
      <c r="G2644" s="6" t="s">
        <v>5392</v>
      </c>
      <c r="H2644" s="6"/>
      <c r="I2644" s="6" t="s">
        <v>5391</v>
      </c>
      <c r="J2644" s="6" t="s">
        <v>0</v>
      </c>
      <c r="K2644" s="6"/>
      <c r="L2644" s="6" t="s">
        <v>0</v>
      </c>
      <c r="M2644" s="6" t="s">
        <v>0</v>
      </c>
      <c r="N2644" s="6"/>
      <c r="O2644" s="6"/>
      <c r="P2644" s="6" t="s">
        <v>0</v>
      </c>
      <c r="Q2644" s="7">
        <f>COUNTA(E2644:P2644)-COUNTIF(C2644:P2644," ")</f>
        <v>3</v>
      </c>
      <c r="R2644" s="6"/>
      <c r="S2644" s="5"/>
      <c r="T2644" s="6" t="b">
        <v>1</v>
      </c>
    </row>
    <row r="2645" spans="1:20" ht="15.75" x14ac:dyDescent="0.25">
      <c r="A2645" s="6" t="str">
        <f>IFERROR(FIND($A$14,C2645),"")</f>
        <v/>
      </c>
      <c r="B2645" s="10" t="s">
        <v>953</v>
      </c>
      <c r="C2645" s="9" t="s">
        <v>952</v>
      </c>
      <c r="D2645" s="8" t="s">
        <v>18</v>
      </c>
      <c r="E2645" s="6"/>
      <c r="F2645" s="6"/>
      <c r="G2645" s="6"/>
      <c r="H2645" s="6"/>
      <c r="I2645" s="6" t="s">
        <v>951</v>
      </c>
      <c r="J2645" s="6" t="s">
        <v>950</v>
      </c>
      <c r="K2645" s="6"/>
      <c r="L2645" s="6" t="s">
        <v>0</v>
      </c>
      <c r="M2645" s="6" t="s">
        <v>0</v>
      </c>
      <c r="N2645" s="6" t="s">
        <v>949</v>
      </c>
      <c r="O2645" s="6" t="s">
        <v>948</v>
      </c>
      <c r="P2645" s="6" t="s">
        <v>947</v>
      </c>
      <c r="Q2645" s="7">
        <f>COUNTA(E2645:P2645)-COUNTIF(C2645:P2645," ")</f>
        <v>5</v>
      </c>
      <c r="R2645" s="6"/>
      <c r="S2645" s="5"/>
      <c r="T2645" s="6" t="b">
        <v>1</v>
      </c>
    </row>
    <row r="2646" spans="1:20" ht="15.75" x14ac:dyDescent="0.25">
      <c r="A2646" s="6" t="str">
        <f>IFERROR(FIND($A$14,C2646),"")</f>
        <v/>
      </c>
      <c r="B2646" s="10" t="s">
        <v>5390</v>
      </c>
      <c r="C2646" s="9" t="s">
        <v>5389</v>
      </c>
      <c r="D2646" s="8" t="s">
        <v>14</v>
      </c>
      <c r="E2646" s="6"/>
      <c r="F2646" s="6" t="s">
        <v>5388</v>
      </c>
      <c r="G2646" s="6" t="s">
        <v>5385</v>
      </c>
      <c r="H2646" s="6"/>
      <c r="I2646" s="6" t="s">
        <v>5387</v>
      </c>
      <c r="J2646" s="6" t="s">
        <v>5386</v>
      </c>
      <c r="K2646" s="6"/>
      <c r="L2646" s="6" t="s">
        <v>0</v>
      </c>
      <c r="M2646" s="6" t="s">
        <v>5385</v>
      </c>
      <c r="N2646" s="6"/>
      <c r="O2646" s="6"/>
      <c r="P2646" s="6" t="s">
        <v>0</v>
      </c>
      <c r="Q2646" s="7">
        <f>COUNTA(E2646:P2646)-COUNTIF(C2646:P2646," ")</f>
        <v>5</v>
      </c>
      <c r="R2646" s="6"/>
      <c r="S2646" s="5"/>
      <c r="T2646" s="6" t="b">
        <v>1</v>
      </c>
    </row>
    <row r="2647" spans="1:20" ht="15.75" x14ac:dyDescent="0.25">
      <c r="A2647" s="6" t="str">
        <f>IFERROR(FIND($A$14,C2647),"")</f>
        <v/>
      </c>
      <c r="B2647" s="10" t="s">
        <v>5384</v>
      </c>
      <c r="C2647" s="9" t="s">
        <v>5383</v>
      </c>
      <c r="D2647" s="8" t="s">
        <v>312</v>
      </c>
      <c r="E2647" s="6"/>
      <c r="F2647" s="6"/>
      <c r="G2647" s="6" t="s">
        <v>5382</v>
      </c>
      <c r="H2647" s="6"/>
      <c r="I2647" s="6" t="s">
        <v>5381</v>
      </c>
      <c r="J2647" s="6"/>
      <c r="K2647" s="6"/>
      <c r="L2647" s="6" t="s">
        <v>0</v>
      </c>
      <c r="M2647" s="6" t="s">
        <v>0</v>
      </c>
      <c r="N2647" s="6"/>
      <c r="O2647" s="6"/>
      <c r="P2647" s="6" t="s">
        <v>0</v>
      </c>
      <c r="Q2647" s="7">
        <f>COUNTA(E2647:P2647)-COUNTIF(C2647:P2647," ")</f>
        <v>2</v>
      </c>
      <c r="R2647" s="6"/>
      <c r="S2647" s="5"/>
      <c r="T2647" s="6" t="b">
        <v>1</v>
      </c>
    </row>
    <row r="2648" spans="1:20" ht="15.75" x14ac:dyDescent="0.25">
      <c r="A2648" s="6" t="str">
        <f>IFERROR(FIND($A$14,C2648),"")</f>
        <v/>
      </c>
      <c r="B2648" s="10" t="s">
        <v>946</v>
      </c>
      <c r="C2648" s="9" t="s">
        <v>944</v>
      </c>
      <c r="D2648" s="8" t="s">
        <v>945</v>
      </c>
      <c r="E2648" s="6"/>
      <c r="F2648" s="6"/>
      <c r="G2648" s="6"/>
      <c r="H2648" s="6"/>
      <c r="I2648" s="6"/>
      <c r="J2648" s="6"/>
      <c r="K2648" s="6"/>
      <c r="L2648" s="6" t="s">
        <v>0</v>
      </c>
      <c r="M2648" s="6"/>
      <c r="N2648" s="6"/>
      <c r="O2648" s="6"/>
      <c r="P2648" s="6" t="s">
        <v>0</v>
      </c>
      <c r="Q2648" s="7">
        <f>COUNTA(E2648:P2648)-COUNTIF(C2648:P2648," ")</f>
        <v>0</v>
      </c>
      <c r="R2648" s="6"/>
      <c r="S2648" s="5"/>
      <c r="T2648" s="6" t="b">
        <v>1</v>
      </c>
    </row>
    <row r="2649" spans="1:20" ht="15.75" x14ac:dyDescent="0.25">
      <c r="A2649" s="6" t="str">
        <f>IFERROR(FIND($A$14,C2649),"")</f>
        <v/>
      </c>
      <c r="B2649" s="10" t="s">
        <v>5380</v>
      </c>
      <c r="C2649" s="9" t="s">
        <v>5379</v>
      </c>
      <c r="D2649" s="8" t="s">
        <v>14</v>
      </c>
      <c r="E2649" s="6"/>
      <c r="F2649" s="6" t="s">
        <v>5378</v>
      </c>
      <c r="G2649" s="6" t="s">
        <v>5377</v>
      </c>
      <c r="H2649" s="6"/>
      <c r="I2649" s="6" t="s">
        <v>5377</v>
      </c>
      <c r="J2649" s="6" t="s">
        <v>0</v>
      </c>
      <c r="K2649" s="6"/>
      <c r="L2649" s="6" t="s">
        <v>0</v>
      </c>
      <c r="M2649" s="6" t="s">
        <v>0</v>
      </c>
      <c r="N2649" s="6"/>
      <c r="O2649" s="6"/>
      <c r="P2649" s="6" t="s">
        <v>0</v>
      </c>
      <c r="Q2649" s="7">
        <f>COUNTA(E2649:P2649)-COUNTIF(C2649:P2649," ")</f>
        <v>3</v>
      </c>
      <c r="R2649" s="6"/>
      <c r="S2649" s="5"/>
      <c r="T2649" s="6" t="b">
        <v>1</v>
      </c>
    </row>
    <row r="2650" spans="1:20" ht="15.75" x14ac:dyDescent="0.25">
      <c r="A2650" s="6" t="str">
        <f>IFERROR(FIND($A$14,C2650),"")</f>
        <v/>
      </c>
      <c r="B2650" s="10" t="s">
        <v>5376</v>
      </c>
      <c r="C2650" s="9" t="s">
        <v>5374</v>
      </c>
      <c r="D2650" s="8" t="s">
        <v>312</v>
      </c>
      <c r="E2650" s="6"/>
      <c r="F2650" s="6"/>
      <c r="G2650" s="6" t="s">
        <v>5375</v>
      </c>
      <c r="H2650" s="6"/>
      <c r="I2650" s="6" t="s">
        <v>5374</v>
      </c>
      <c r="J2650" s="6"/>
      <c r="K2650" s="6"/>
      <c r="L2650" s="6" t="s">
        <v>0</v>
      </c>
      <c r="M2650" s="6" t="s">
        <v>5373</v>
      </c>
      <c r="N2650" s="6"/>
      <c r="O2650" s="6"/>
      <c r="P2650" s="6" t="s">
        <v>0</v>
      </c>
      <c r="Q2650" s="7">
        <f>COUNTA(E2650:P2650)-COUNTIF(C2650:P2650," ")</f>
        <v>3</v>
      </c>
      <c r="R2650" s="6"/>
      <c r="S2650" s="5"/>
      <c r="T2650" s="6" t="b">
        <v>1</v>
      </c>
    </row>
    <row r="2651" spans="1:20" ht="15.75" x14ac:dyDescent="0.25">
      <c r="A2651" s="6" t="str">
        <f>IFERROR(FIND($A$14,C2651),"")</f>
        <v/>
      </c>
      <c r="B2651" s="10" t="s">
        <v>19748</v>
      </c>
      <c r="C2651" s="9" t="s">
        <v>19747</v>
      </c>
      <c r="D2651" s="8" t="s">
        <v>14</v>
      </c>
      <c r="E2651" s="6"/>
      <c r="F2651" s="6" t="s">
        <v>19746</v>
      </c>
      <c r="G2651" s="6"/>
      <c r="H2651" s="6"/>
      <c r="I2651" s="6" t="s">
        <v>0</v>
      </c>
      <c r="J2651" s="6" t="s">
        <v>19745</v>
      </c>
      <c r="K2651" s="6" t="s">
        <v>19744</v>
      </c>
      <c r="L2651" s="6" t="s">
        <v>0</v>
      </c>
      <c r="M2651" s="6" t="s">
        <v>0</v>
      </c>
      <c r="N2651" s="6"/>
      <c r="O2651" s="6"/>
      <c r="P2651" s="6" t="s">
        <v>0</v>
      </c>
      <c r="Q2651" s="7">
        <f>COUNTA(E2651:P2651)-COUNTIF(C2651:P2651," ")</f>
        <v>3</v>
      </c>
      <c r="R2651" s="6"/>
      <c r="S2651" s="5" t="s">
        <v>16240</v>
      </c>
      <c r="T2651" s="6" t="b">
        <v>1</v>
      </c>
    </row>
    <row r="2652" spans="1:20" ht="15.75" x14ac:dyDescent="0.25">
      <c r="A2652" s="6" t="str">
        <f>IFERROR(FIND($A$14,C2652),"")</f>
        <v/>
      </c>
      <c r="B2652" s="10" t="s">
        <v>19718</v>
      </c>
      <c r="C2652" s="9" t="s">
        <v>19717</v>
      </c>
      <c r="D2652" s="8" t="s">
        <v>14</v>
      </c>
      <c r="E2652" s="6"/>
      <c r="F2652" s="6" t="s">
        <v>13</v>
      </c>
      <c r="G2652" s="6"/>
      <c r="H2652" s="6"/>
      <c r="I2652" s="6" t="s">
        <v>0</v>
      </c>
      <c r="J2652" s="6" t="s">
        <v>19716</v>
      </c>
      <c r="K2652" s="6" t="s">
        <v>19715</v>
      </c>
      <c r="L2652" s="6" t="s">
        <v>0</v>
      </c>
      <c r="M2652" s="6" t="s">
        <v>0</v>
      </c>
      <c r="N2652" s="6"/>
      <c r="O2652" s="6"/>
      <c r="P2652" s="6" t="s">
        <v>0</v>
      </c>
      <c r="Q2652" s="7">
        <f>COUNTA(E2652:P2652)-COUNTIF(C2652:P2652," ")</f>
        <v>3</v>
      </c>
      <c r="R2652" s="6"/>
      <c r="S2652" s="5" t="s">
        <v>16240</v>
      </c>
      <c r="T2652" s="6" t="b">
        <v>1</v>
      </c>
    </row>
    <row r="2653" spans="1:20" ht="15.75" x14ac:dyDescent="0.25">
      <c r="A2653" s="6" t="str">
        <f>IFERROR(FIND($A$14,C2653),"")</f>
        <v/>
      </c>
      <c r="B2653" s="10" t="s">
        <v>5372</v>
      </c>
      <c r="C2653" s="9" t="s">
        <v>5371</v>
      </c>
      <c r="D2653" s="8" t="s">
        <v>14</v>
      </c>
      <c r="E2653" s="6"/>
      <c r="F2653" s="6" t="s">
        <v>5370</v>
      </c>
      <c r="G2653" s="6" t="s">
        <v>5369</v>
      </c>
      <c r="H2653" s="6"/>
      <c r="I2653" s="6" t="s">
        <v>5368</v>
      </c>
      <c r="J2653" s="6" t="s">
        <v>0</v>
      </c>
      <c r="K2653" s="6"/>
      <c r="L2653" s="6" t="s">
        <v>0</v>
      </c>
      <c r="M2653" s="6" t="s">
        <v>5367</v>
      </c>
      <c r="N2653" s="6"/>
      <c r="O2653" s="6"/>
      <c r="P2653" s="6" t="s">
        <v>0</v>
      </c>
      <c r="Q2653" s="7">
        <f>COUNTA(E2653:P2653)-COUNTIF(C2653:P2653," ")</f>
        <v>4</v>
      </c>
      <c r="R2653" s="6"/>
      <c r="S2653" s="5"/>
      <c r="T2653" s="6" t="b">
        <v>1</v>
      </c>
    </row>
    <row r="2654" spans="1:20" ht="15.75" x14ac:dyDescent="0.25">
      <c r="A2654" s="6" t="str">
        <f>IFERROR(FIND($A$14,C2654),"")</f>
        <v/>
      </c>
      <c r="B2654" s="10" t="s">
        <v>13068</v>
      </c>
      <c r="C2654" s="9" t="s">
        <v>13067</v>
      </c>
      <c r="D2654" s="8" t="s">
        <v>14</v>
      </c>
      <c r="E2654" s="6"/>
      <c r="F2654" s="6" t="s">
        <v>13066</v>
      </c>
      <c r="G2654" s="6"/>
      <c r="H2654" s="6"/>
      <c r="I2654" s="6" t="s">
        <v>0</v>
      </c>
      <c r="J2654" s="6" t="s">
        <v>13065</v>
      </c>
      <c r="K2654" s="6"/>
      <c r="L2654" s="6" t="s">
        <v>0</v>
      </c>
      <c r="M2654" s="6" t="s">
        <v>0</v>
      </c>
      <c r="N2654" s="6"/>
      <c r="O2654" s="6"/>
      <c r="P2654" s="6" t="s">
        <v>0</v>
      </c>
      <c r="Q2654" s="7">
        <f>COUNTA(E2654:P2654)-COUNTIF(C2654:P2654," ")</f>
        <v>2</v>
      </c>
      <c r="R2654" s="6"/>
      <c r="S2654" s="5"/>
      <c r="T2654" s="6" t="b">
        <v>1</v>
      </c>
    </row>
    <row r="2655" spans="1:20" ht="15.75" x14ac:dyDescent="0.25">
      <c r="A2655" s="6" t="str">
        <f>IFERROR(FIND($A$14,C2655),"")</f>
        <v/>
      </c>
      <c r="B2655" s="10" t="s">
        <v>5103</v>
      </c>
      <c r="C2655" s="9" t="s">
        <v>5102</v>
      </c>
      <c r="D2655" s="8" t="s">
        <v>312</v>
      </c>
      <c r="E2655" s="6"/>
      <c r="F2655" s="6"/>
      <c r="G2655" s="6" t="s">
        <v>5101</v>
      </c>
      <c r="H2655" s="6"/>
      <c r="I2655" s="6" t="s">
        <v>944</v>
      </c>
      <c r="J2655" s="6"/>
      <c r="K2655" s="6"/>
      <c r="L2655" s="6" t="s">
        <v>0</v>
      </c>
      <c r="M2655" s="6" t="s">
        <v>0</v>
      </c>
      <c r="N2655" s="6"/>
      <c r="O2655" s="6"/>
      <c r="P2655" s="6" t="s">
        <v>0</v>
      </c>
      <c r="Q2655" s="7">
        <f>COUNTA(E2655:P2655)-COUNTIF(C2655:P2655," ")</f>
        <v>2</v>
      </c>
      <c r="R2655" s="6"/>
      <c r="S2655" s="5"/>
      <c r="T2655" s="6" t="b">
        <v>1</v>
      </c>
    </row>
    <row r="2656" spans="1:20" ht="15.75" x14ac:dyDescent="0.25">
      <c r="A2656" s="6" t="str">
        <f>IFERROR(FIND($A$14,C2656),"")</f>
        <v/>
      </c>
      <c r="B2656" s="10" t="s">
        <v>5290</v>
      </c>
      <c r="C2656" s="9" t="s">
        <v>5289</v>
      </c>
      <c r="D2656" s="8" t="s">
        <v>14</v>
      </c>
      <c r="E2656" s="6"/>
      <c r="F2656" s="6" t="s">
        <v>5288</v>
      </c>
      <c r="G2656" s="6" t="s">
        <v>5287</v>
      </c>
      <c r="H2656" s="6"/>
      <c r="I2656" s="6" t="s">
        <v>5286</v>
      </c>
      <c r="J2656" s="6" t="s">
        <v>0</v>
      </c>
      <c r="K2656" s="6"/>
      <c r="L2656" s="6" t="s">
        <v>0</v>
      </c>
      <c r="M2656" s="6" t="s">
        <v>5285</v>
      </c>
      <c r="N2656" s="6"/>
      <c r="O2656" s="6"/>
      <c r="P2656" s="6" t="s">
        <v>0</v>
      </c>
      <c r="Q2656" s="7">
        <f>COUNTA(E2656:P2656)-COUNTIF(C2656:P2656," ")</f>
        <v>4</v>
      </c>
      <c r="R2656" s="6"/>
      <c r="S2656" s="5"/>
      <c r="T2656" s="6" t="b">
        <v>1</v>
      </c>
    </row>
    <row r="2657" spans="1:20" ht="15.75" x14ac:dyDescent="0.25">
      <c r="A2657" s="6" t="str">
        <f>IFERROR(FIND($A$14,C2657),"")</f>
        <v/>
      </c>
      <c r="B2657" s="10" t="s">
        <v>13064</v>
      </c>
      <c r="C2657" s="9" t="s">
        <v>13063</v>
      </c>
      <c r="D2657" s="8" t="s">
        <v>14</v>
      </c>
      <c r="E2657" s="6"/>
      <c r="F2657" s="6" t="s">
        <v>13062</v>
      </c>
      <c r="G2657" s="6"/>
      <c r="H2657" s="6"/>
      <c r="I2657" s="6" t="s">
        <v>0</v>
      </c>
      <c r="J2657" s="6" t="s">
        <v>0</v>
      </c>
      <c r="K2657" s="6"/>
      <c r="L2657" s="6" t="s">
        <v>0</v>
      </c>
      <c r="M2657" s="6" t="s">
        <v>0</v>
      </c>
      <c r="N2657" s="6"/>
      <c r="O2657" s="6"/>
      <c r="P2657" s="6" t="s">
        <v>0</v>
      </c>
      <c r="Q2657" s="7">
        <f>COUNTA(E2657:P2657)-COUNTIF(C2657:P2657," ")</f>
        <v>1</v>
      </c>
      <c r="R2657" s="6"/>
      <c r="S2657" s="5"/>
      <c r="T2657" s="6" t="b">
        <v>1</v>
      </c>
    </row>
    <row r="2658" spans="1:20" ht="15.75" x14ac:dyDescent="0.25">
      <c r="A2658" s="6" t="str">
        <f>IFERROR(FIND($A$14,C2658),"")</f>
        <v/>
      </c>
      <c r="B2658" s="10" t="s">
        <v>5295</v>
      </c>
      <c r="C2658" s="9" t="s">
        <v>5294</v>
      </c>
      <c r="D2658" s="8" t="s">
        <v>312</v>
      </c>
      <c r="E2658" s="6"/>
      <c r="F2658" s="6"/>
      <c r="G2658" s="6" t="s">
        <v>5293</v>
      </c>
      <c r="H2658" s="6"/>
      <c r="I2658" s="6" t="s">
        <v>5292</v>
      </c>
      <c r="J2658" s="6"/>
      <c r="K2658" s="6"/>
      <c r="L2658" s="6" t="s">
        <v>0</v>
      </c>
      <c r="M2658" s="6" t="s">
        <v>0</v>
      </c>
      <c r="N2658" s="6"/>
      <c r="O2658" s="6"/>
      <c r="P2658" s="6" t="s">
        <v>5291</v>
      </c>
      <c r="Q2658" s="7">
        <f>COUNTA(E2658:P2658)-COUNTIF(C2658:P2658," ")</f>
        <v>3</v>
      </c>
      <c r="R2658" s="6"/>
      <c r="S2658" s="5"/>
      <c r="T2658" s="6" t="b">
        <v>1</v>
      </c>
    </row>
    <row r="2659" spans="1:20" ht="15.75" x14ac:dyDescent="0.25">
      <c r="A2659" s="6" t="str">
        <f>IFERROR(FIND($A$14,C2659),"")</f>
        <v/>
      </c>
      <c r="B2659" s="10" t="s">
        <v>16224</v>
      </c>
      <c r="C2659" s="9" t="s">
        <v>16223</v>
      </c>
      <c r="D2659" s="8" t="s">
        <v>14</v>
      </c>
      <c r="E2659" s="6"/>
      <c r="F2659" s="6" t="s">
        <v>16222</v>
      </c>
      <c r="G2659" s="6"/>
      <c r="H2659" s="6"/>
      <c r="I2659" s="6" t="s">
        <v>16222</v>
      </c>
      <c r="J2659" s="6" t="s">
        <v>0</v>
      </c>
      <c r="K2659" s="6"/>
      <c r="L2659" s="6" t="s">
        <v>0</v>
      </c>
      <c r="M2659" s="6" t="s">
        <v>0</v>
      </c>
      <c r="N2659" s="6"/>
      <c r="O2659" s="6"/>
      <c r="P2659" s="6" t="s">
        <v>0</v>
      </c>
      <c r="Q2659" s="7">
        <f>COUNTA(E2659:P2659)-COUNTIF(C2659:P2659," ")</f>
        <v>2</v>
      </c>
      <c r="R2659" s="6"/>
      <c r="S2659" s="5" t="s">
        <v>16157</v>
      </c>
      <c r="T2659" s="6" t="b">
        <v>1</v>
      </c>
    </row>
    <row r="2660" spans="1:20" ht="15.75" x14ac:dyDescent="0.25">
      <c r="A2660" s="6" t="str">
        <f>IFERROR(FIND($A$14,C2660),"")</f>
        <v/>
      </c>
      <c r="B2660" s="10" t="s">
        <v>5251</v>
      </c>
      <c r="C2660" s="9" t="s">
        <v>5250</v>
      </c>
      <c r="D2660" s="8" t="s">
        <v>312</v>
      </c>
      <c r="E2660" s="6"/>
      <c r="F2660" s="6"/>
      <c r="G2660" s="6" t="s">
        <v>5249</v>
      </c>
      <c r="H2660" s="6"/>
      <c r="I2660" s="6" t="s">
        <v>5248</v>
      </c>
      <c r="J2660" s="6" t="s">
        <v>5247</v>
      </c>
      <c r="K2660" s="6"/>
      <c r="L2660" s="6" t="s">
        <v>0</v>
      </c>
      <c r="M2660" s="6" t="s">
        <v>0</v>
      </c>
      <c r="N2660" s="6"/>
      <c r="O2660" s="6"/>
      <c r="P2660" s="6" t="s">
        <v>0</v>
      </c>
      <c r="Q2660" s="7">
        <f>COUNTA(E2660:P2660)-COUNTIF(C2660:P2660," ")</f>
        <v>3</v>
      </c>
      <c r="R2660" s="6"/>
      <c r="S2660" s="5"/>
      <c r="T2660" s="6" t="b">
        <v>1</v>
      </c>
    </row>
    <row r="2661" spans="1:20" ht="15.75" x14ac:dyDescent="0.25">
      <c r="A2661" s="6" t="str">
        <f>IFERROR(FIND($A$14,C2661),"")</f>
        <v/>
      </c>
      <c r="B2661" s="10" t="s">
        <v>5238</v>
      </c>
      <c r="C2661" s="9" t="s">
        <v>5237</v>
      </c>
      <c r="D2661" s="8" t="s">
        <v>312</v>
      </c>
      <c r="E2661" s="6"/>
      <c r="F2661" s="6"/>
      <c r="G2661" s="6" t="s">
        <v>5236</v>
      </c>
      <c r="H2661" s="6"/>
      <c r="I2661" s="6" t="s">
        <v>5235</v>
      </c>
      <c r="J2661" s="6"/>
      <c r="K2661" s="6"/>
      <c r="L2661" s="6" t="s">
        <v>0</v>
      </c>
      <c r="M2661" s="6" t="s">
        <v>5234</v>
      </c>
      <c r="N2661" s="6"/>
      <c r="O2661" s="6"/>
      <c r="P2661" s="6" t="s">
        <v>0</v>
      </c>
      <c r="Q2661" s="7">
        <f>COUNTA(E2661:P2661)-COUNTIF(C2661:P2661," ")</f>
        <v>3</v>
      </c>
      <c r="R2661" s="6"/>
      <c r="S2661" s="5"/>
      <c r="T2661" s="6" t="b">
        <v>1</v>
      </c>
    </row>
    <row r="2662" spans="1:20" ht="15.75" x14ac:dyDescent="0.25">
      <c r="A2662" s="6" t="str">
        <f>IFERROR(FIND($A$14,C2662),"")</f>
        <v/>
      </c>
      <c r="B2662" s="10" t="s">
        <v>5241</v>
      </c>
      <c r="C2662" s="9" t="s">
        <v>5240</v>
      </c>
      <c r="D2662" s="8" t="s">
        <v>312</v>
      </c>
      <c r="E2662" s="6"/>
      <c r="F2662" s="6"/>
      <c r="G2662" s="6" t="s">
        <v>5239</v>
      </c>
      <c r="H2662" s="6"/>
      <c r="I2662" s="6" t="s">
        <v>0</v>
      </c>
      <c r="J2662" s="6"/>
      <c r="K2662" s="6"/>
      <c r="L2662" s="6" t="s">
        <v>0</v>
      </c>
      <c r="M2662" s="6" t="s">
        <v>0</v>
      </c>
      <c r="N2662" s="6"/>
      <c r="O2662" s="6"/>
      <c r="P2662" s="6" t="s">
        <v>0</v>
      </c>
      <c r="Q2662" s="7">
        <f>COUNTA(E2662:P2662)-COUNTIF(C2662:P2662," ")</f>
        <v>1</v>
      </c>
      <c r="R2662" s="6"/>
      <c r="S2662" s="5"/>
      <c r="T2662" s="6" t="b">
        <v>1</v>
      </c>
    </row>
    <row r="2663" spans="1:20" ht="15.75" x14ac:dyDescent="0.25">
      <c r="A2663" s="6" t="str">
        <f>IFERROR(FIND($A$14,C2663),"")</f>
        <v/>
      </c>
      <c r="B2663" s="10" t="s">
        <v>5246</v>
      </c>
      <c r="C2663" s="9" t="s">
        <v>5245</v>
      </c>
      <c r="D2663" s="8" t="s">
        <v>312</v>
      </c>
      <c r="E2663" s="6"/>
      <c r="F2663" s="6"/>
      <c r="G2663" s="6" t="s">
        <v>5244</v>
      </c>
      <c r="H2663" s="6"/>
      <c r="I2663" s="6" t="s">
        <v>5243</v>
      </c>
      <c r="J2663" s="6" t="s">
        <v>5242</v>
      </c>
      <c r="K2663" s="6"/>
      <c r="L2663" s="6" t="s">
        <v>0</v>
      </c>
      <c r="M2663" s="6" t="s">
        <v>0</v>
      </c>
      <c r="N2663" s="6"/>
      <c r="O2663" s="6"/>
      <c r="P2663" s="6" t="s">
        <v>0</v>
      </c>
      <c r="Q2663" s="7">
        <f>COUNTA(E2663:P2663)-COUNTIF(C2663:P2663," ")</f>
        <v>3</v>
      </c>
      <c r="R2663" s="6"/>
      <c r="S2663" s="5"/>
      <c r="T2663" s="6" t="b">
        <v>1</v>
      </c>
    </row>
    <row r="2664" spans="1:20" ht="15.75" x14ac:dyDescent="0.25">
      <c r="A2664" s="6" t="str">
        <f>IFERROR(FIND($A$14,C2664),"")</f>
        <v/>
      </c>
      <c r="B2664" s="10" t="s">
        <v>943</v>
      </c>
      <c r="C2664" s="9" t="s">
        <v>942</v>
      </c>
      <c r="D2664" s="12" t="s">
        <v>941</v>
      </c>
      <c r="E2664" s="6"/>
      <c r="F2664" s="6"/>
      <c r="G2664" s="6"/>
      <c r="H2664" s="6"/>
      <c r="I2664" s="6"/>
      <c r="J2664" s="6"/>
      <c r="K2664" s="6"/>
      <c r="L2664" s="6" t="s">
        <v>0</v>
      </c>
      <c r="M2664" s="6"/>
      <c r="N2664" s="6"/>
      <c r="O2664" s="6" t="s">
        <v>940</v>
      </c>
      <c r="P2664" s="6" t="s">
        <v>0</v>
      </c>
      <c r="Q2664" s="7">
        <f>COUNTA(E2664:P2664)-COUNTIF(C2664:P2664," ")</f>
        <v>1</v>
      </c>
      <c r="R2664" s="6"/>
      <c r="S2664" s="5"/>
      <c r="T2664" s="6" t="b">
        <v>1</v>
      </c>
    </row>
    <row r="2665" spans="1:20" ht="15.75" x14ac:dyDescent="0.25">
      <c r="A2665" s="6" t="str">
        <f>IFERROR(FIND($A$14,C2665),"")</f>
        <v/>
      </c>
      <c r="B2665" s="10" t="s">
        <v>5284</v>
      </c>
      <c r="C2665" s="9" t="s">
        <v>5283</v>
      </c>
      <c r="D2665" s="8" t="s">
        <v>312</v>
      </c>
      <c r="E2665" s="6"/>
      <c r="F2665" s="6"/>
      <c r="G2665" s="6" t="s">
        <v>5282</v>
      </c>
      <c r="H2665" s="6"/>
      <c r="I2665" s="6" t="s">
        <v>5281</v>
      </c>
      <c r="J2665" s="6"/>
      <c r="K2665" s="6"/>
      <c r="L2665" s="6" t="s">
        <v>0</v>
      </c>
      <c r="M2665" s="6" t="s">
        <v>0</v>
      </c>
      <c r="N2665" s="6"/>
      <c r="O2665" s="6"/>
      <c r="P2665" s="6" t="s">
        <v>0</v>
      </c>
      <c r="Q2665" s="7">
        <f>COUNTA(E2665:P2665)-COUNTIF(C2665:P2665," ")</f>
        <v>2</v>
      </c>
      <c r="R2665" s="6"/>
      <c r="S2665" s="5"/>
      <c r="T2665" s="6" t="b">
        <v>1</v>
      </c>
    </row>
    <row r="2666" spans="1:20" ht="15.75" x14ac:dyDescent="0.25">
      <c r="A2666" s="6" t="str">
        <f>IFERROR(FIND($A$14,C2666),"")</f>
        <v/>
      </c>
      <c r="B2666" s="10" t="s">
        <v>5280</v>
      </c>
      <c r="C2666" s="9" t="s">
        <v>5279</v>
      </c>
      <c r="D2666" s="8" t="s">
        <v>312</v>
      </c>
      <c r="E2666" s="6"/>
      <c r="F2666" s="6"/>
      <c r="G2666" s="6" t="s">
        <v>5278</v>
      </c>
      <c r="H2666" s="6"/>
      <c r="I2666" s="6" t="s">
        <v>5277</v>
      </c>
      <c r="J2666" s="6"/>
      <c r="K2666" s="6"/>
      <c r="L2666" s="6" t="s">
        <v>0</v>
      </c>
      <c r="M2666" s="6" t="s">
        <v>0</v>
      </c>
      <c r="N2666" s="6"/>
      <c r="O2666" s="6"/>
      <c r="P2666" s="6" t="s">
        <v>0</v>
      </c>
      <c r="Q2666" s="7">
        <f>COUNTA(E2666:P2666)-COUNTIF(C2666:P2666," ")</f>
        <v>2</v>
      </c>
      <c r="R2666" s="6"/>
      <c r="S2666" s="5"/>
      <c r="T2666" s="6" t="b">
        <v>1</v>
      </c>
    </row>
    <row r="2667" spans="1:20" ht="15.75" x14ac:dyDescent="0.25">
      <c r="A2667" s="6" t="str">
        <f>IFERROR(FIND($A$14,C2667),"")</f>
        <v/>
      </c>
      <c r="B2667" s="10" t="s">
        <v>15586</v>
      </c>
      <c r="C2667" s="9" t="s">
        <v>15585</v>
      </c>
      <c r="D2667" s="8" t="s">
        <v>312</v>
      </c>
      <c r="E2667" s="6"/>
      <c r="F2667" s="6"/>
      <c r="G2667" s="6" t="s">
        <v>15584</v>
      </c>
      <c r="H2667" s="6"/>
      <c r="I2667" s="6" t="s">
        <v>15583</v>
      </c>
      <c r="J2667" s="6" t="s">
        <v>15582</v>
      </c>
      <c r="K2667" s="6"/>
      <c r="L2667" s="6" t="s">
        <v>0</v>
      </c>
      <c r="M2667" s="6" t="s">
        <v>15581</v>
      </c>
      <c r="N2667" s="6"/>
      <c r="O2667" s="6"/>
      <c r="P2667" s="6" t="s">
        <v>0</v>
      </c>
      <c r="Q2667" s="7">
        <f>COUNTA(E2667:P2667)-COUNTIF(C2667:P2667," ")</f>
        <v>4</v>
      </c>
      <c r="R2667" s="6"/>
      <c r="S2667" s="5" t="s">
        <v>15391</v>
      </c>
      <c r="T2667" s="6" t="b">
        <v>1</v>
      </c>
    </row>
    <row r="2668" spans="1:20" ht="15.75" x14ac:dyDescent="0.25">
      <c r="A2668" s="6" t="str">
        <f>IFERROR(FIND($A$14,C2668),"")</f>
        <v/>
      </c>
      <c r="B2668" s="10" t="s">
        <v>5276</v>
      </c>
      <c r="C2668" s="9" t="s">
        <v>5275</v>
      </c>
      <c r="D2668" s="8" t="s">
        <v>312</v>
      </c>
      <c r="E2668" s="6"/>
      <c r="F2668" s="6"/>
      <c r="G2668" s="6" t="s">
        <v>5274</v>
      </c>
      <c r="H2668" s="6"/>
      <c r="I2668" s="6" t="s">
        <v>5273</v>
      </c>
      <c r="J2668" s="6"/>
      <c r="K2668" s="6"/>
      <c r="L2668" s="6" t="s">
        <v>0</v>
      </c>
      <c r="M2668" s="6" t="s">
        <v>5272</v>
      </c>
      <c r="N2668" s="6"/>
      <c r="O2668" s="6"/>
      <c r="P2668" s="6" t="s">
        <v>0</v>
      </c>
      <c r="Q2668" s="7">
        <f>COUNTA(E2668:P2668)-COUNTIF(C2668:P2668," ")</f>
        <v>3</v>
      </c>
      <c r="R2668" s="6"/>
      <c r="S2668" s="5"/>
      <c r="T2668" s="6" t="b">
        <v>1</v>
      </c>
    </row>
    <row r="2669" spans="1:20" ht="15.75" x14ac:dyDescent="0.25">
      <c r="A2669" s="6" t="str">
        <f>IFERROR(FIND($A$14,C2669),"")</f>
        <v/>
      </c>
      <c r="B2669" s="10" t="s">
        <v>939</v>
      </c>
      <c r="C2669" s="9" t="s">
        <v>938</v>
      </c>
      <c r="D2669" s="8" t="s">
        <v>25</v>
      </c>
      <c r="E2669" s="6"/>
      <c r="F2669" s="6"/>
      <c r="G2669" s="6"/>
      <c r="H2669" s="6"/>
      <c r="I2669" s="6"/>
      <c r="J2669" s="6"/>
      <c r="K2669" s="6"/>
      <c r="L2669" s="6" t="s">
        <v>0</v>
      </c>
      <c r="M2669" s="6" t="s">
        <v>937</v>
      </c>
      <c r="N2669" s="6"/>
      <c r="O2669" s="6"/>
      <c r="P2669" s="6" t="s">
        <v>0</v>
      </c>
      <c r="Q2669" s="7">
        <f>COUNTA(E2669:P2669)-COUNTIF(C2669:P2669," ")</f>
        <v>1</v>
      </c>
      <c r="R2669" s="6"/>
      <c r="S2669" s="5"/>
      <c r="T2669" s="6" t="b">
        <v>1</v>
      </c>
    </row>
    <row r="2670" spans="1:20" ht="15.75" x14ac:dyDescent="0.25">
      <c r="A2670" s="6" t="str">
        <f>IFERROR(FIND($A$14,C2670),"")</f>
        <v/>
      </c>
      <c r="B2670" s="10" t="s">
        <v>8773</v>
      </c>
      <c r="C2670" s="9" t="s">
        <v>8772</v>
      </c>
      <c r="D2670" s="8" t="s">
        <v>312</v>
      </c>
      <c r="E2670" s="6"/>
      <c r="F2670" s="6"/>
      <c r="G2670" s="6" t="s">
        <v>8771</v>
      </c>
      <c r="H2670" s="6"/>
      <c r="I2670" s="6" t="s">
        <v>0</v>
      </c>
      <c r="J2670" s="6"/>
      <c r="K2670" s="6"/>
      <c r="L2670" s="6" t="s">
        <v>0</v>
      </c>
      <c r="M2670" s="6" t="s">
        <v>0</v>
      </c>
      <c r="N2670" s="6"/>
      <c r="O2670" s="6"/>
      <c r="P2670" s="6" t="s">
        <v>0</v>
      </c>
      <c r="Q2670" s="7">
        <f>COUNTA(E2670:P2670)-COUNTIF(C2670:P2670," ")</f>
        <v>1</v>
      </c>
      <c r="R2670" s="6"/>
      <c r="S2670" s="5"/>
      <c r="T2670" s="6" t="b">
        <v>1</v>
      </c>
    </row>
    <row r="2671" spans="1:20" ht="15.75" x14ac:dyDescent="0.25">
      <c r="A2671" s="6" t="str">
        <f>IFERROR(FIND($A$14,C2671),"")</f>
        <v/>
      </c>
      <c r="B2671" s="10" t="s">
        <v>936</v>
      </c>
      <c r="C2671" s="9" t="s">
        <v>935</v>
      </c>
      <c r="D2671" s="8" t="s">
        <v>18</v>
      </c>
      <c r="E2671" s="6"/>
      <c r="F2671" s="6"/>
      <c r="G2671" s="6"/>
      <c r="H2671" s="6"/>
      <c r="I2671" s="6" t="s">
        <v>934</v>
      </c>
      <c r="J2671" s="6" t="s">
        <v>933</v>
      </c>
      <c r="K2671" s="6"/>
      <c r="L2671" s="6" t="s">
        <v>0</v>
      </c>
      <c r="M2671" s="6" t="s">
        <v>932</v>
      </c>
      <c r="N2671" s="6"/>
      <c r="O2671" s="6"/>
      <c r="P2671" s="6" t="s">
        <v>0</v>
      </c>
      <c r="Q2671" s="7">
        <f>COUNTA(E2671:P2671)-COUNTIF(C2671:P2671," ")</f>
        <v>3</v>
      </c>
      <c r="R2671" s="6"/>
      <c r="S2671" s="5"/>
      <c r="T2671" s="6" t="b">
        <v>1</v>
      </c>
    </row>
    <row r="2672" spans="1:20" ht="15.75" x14ac:dyDescent="0.25">
      <c r="A2672" s="6" t="str">
        <f>IFERROR(FIND($A$14,C2672),"")</f>
        <v/>
      </c>
      <c r="B2672" s="10" t="s">
        <v>16102</v>
      </c>
      <c r="C2672" s="9" t="s">
        <v>16099</v>
      </c>
      <c r="D2672" s="8" t="s">
        <v>14</v>
      </c>
      <c r="E2672" s="6"/>
      <c r="F2672" s="6" t="s">
        <v>16101</v>
      </c>
      <c r="G2672" s="6" t="s">
        <v>16100</v>
      </c>
      <c r="H2672" s="6"/>
      <c r="I2672" s="6" t="s">
        <v>16099</v>
      </c>
      <c r="J2672" s="6" t="s">
        <v>0</v>
      </c>
      <c r="K2672" s="6"/>
      <c r="L2672" s="6" t="s">
        <v>0</v>
      </c>
      <c r="M2672" s="6" t="s">
        <v>16098</v>
      </c>
      <c r="N2672" s="6"/>
      <c r="O2672" s="6"/>
      <c r="P2672" s="6" t="s">
        <v>0</v>
      </c>
      <c r="Q2672" s="7">
        <f>COUNTA(E2672:P2672)-COUNTIF(C2672:P2672," ")</f>
        <v>4</v>
      </c>
      <c r="R2672" s="6"/>
      <c r="S2672" s="5" t="s">
        <v>16047</v>
      </c>
      <c r="T2672" s="6" t="b">
        <v>1</v>
      </c>
    </row>
    <row r="2673" spans="1:20" ht="15.75" x14ac:dyDescent="0.25">
      <c r="A2673" s="6" t="str">
        <f>IFERROR(FIND($A$14,C2673),"")</f>
        <v/>
      </c>
      <c r="B2673" s="10" t="s">
        <v>15978</v>
      </c>
      <c r="C2673" s="9" t="s">
        <v>15977</v>
      </c>
      <c r="D2673" s="8" t="s">
        <v>312</v>
      </c>
      <c r="E2673" s="6"/>
      <c r="F2673" s="6"/>
      <c r="G2673" s="6" t="s">
        <v>15976</v>
      </c>
      <c r="H2673" s="6"/>
      <c r="I2673" s="6" t="s">
        <v>15975</v>
      </c>
      <c r="J2673" s="6"/>
      <c r="K2673" s="6"/>
      <c r="L2673" s="6" t="s">
        <v>0</v>
      </c>
      <c r="M2673" s="6" t="s">
        <v>0</v>
      </c>
      <c r="N2673" s="6"/>
      <c r="O2673" s="6"/>
      <c r="P2673" s="6" t="s">
        <v>0</v>
      </c>
      <c r="Q2673" s="7">
        <f>COUNTA(E2673:P2673)-COUNTIF(C2673:P2673," ")</f>
        <v>2</v>
      </c>
      <c r="R2673" s="6"/>
      <c r="S2673" s="5" t="s">
        <v>15965</v>
      </c>
      <c r="T2673" s="6" t="b">
        <v>1</v>
      </c>
    </row>
    <row r="2674" spans="1:20" ht="15.75" x14ac:dyDescent="0.25">
      <c r="A2674" s="6" t="str">
        <f>IFERROR(FIND($A$14,C2674),"")</f>
        <v/>
      </c>
      <c r="B2674" s="10" t="s">
        <v>5271</v>
      </c>
      <c r="C2674" s="9" t="s">
        <v>5270</v>
      </c>
      <c r="D2674" s="8" t="s">
        <v>312</v>
      </c>
      <c r="E2674" s="6"/>
      <c r="F2674" s="6"/>
      <c r="G2674" s="6" t="s">
        <v>5269</v>
      </c>
      <c r="H2674" s="6"/>
      <c r="I2674" s="6" t="s">
        <v>0</v>
      </c>
      <c r="J2674" s="6"/>
      <c r="K2674" s="6"/>
      <c r="L2674" s="6" t="s">
        <v>0</v>
      </c>
      <c r="M2674" s="6" t="s">
        <v>0</v>
      </c>
      <c r="N2674" s="6"/>
      <c r="O2674" s="6"/>
      <c r="P2674" s="6" t="s">
        <v>0</v>
      </c>
      <c r="Q2674" s="7">
        <f>COUNTA(E2674:P2674)-COUNTIF(C2674:P2674," ")</f>
        <v>1</v>
      </c>
      <c r="R2674" s="6"/>
      <c r="S2674" s="5"/>
      <c r="T2674" s="6" t="b">
        <v>1</v>
      </c>
    </row>
    <row r="2675" spans="1:20" ht="15.75" x14ac:dyDescent="0.25">
      <c r="A2675" s="6" t="str">
        <f>IFERROR(FIND($A$14,C2675),"")</f>
        <v/>
      </c>
      <c r="B2675" s="10" t="s">
        <v>5264</v>
      </c>
      <c r="C2675" s="9" t="s">
        <v>5263</v>
      </c>
      <c r="D2675" s="8" t="s">
        <v>312</v>
      </c>
      <c r="E2675" s="6"/>
      <c r="F2675" s="6"/>
      <c r="G2675" s="6" t="s">
        <v>5262</v>
      </c>
      <c r="H2675" s="6"/>
      <c r="I2675" s="6" t="s">
        <v>5261</v>
      </c>
      <c r="J2675" s="6"/>
      <c r="K2675" s="6"/>
      <c r="L2675" s="6" t="s">
        <v>0</v>
      </c>
      <c r="M2675" s="6" t="s">
        <v>5260</v>
      </c>
      <c r="N2675" s="6" t="s">
        <v>5259</v>
      </c>
      <c r="O2675" s="6" t="s">
        <v>5258</v>
      </c>
      <c r="P2675" s="6" t="s">
        <v>5257</v>
      </c>
      <c r="Q2675" s="7">
        <f>COUNTA(E2675:P2675)-COUNTIF(C2675:P2675," ")</f>
        <v>6</v>
      </c>
      <c r="R2675" s="6"/>
      <c r="S2675" s="5"/>
      <c r="T2675" s="6" t="b">
        <v>1</v>
      </c>
    </row>
    <row r="2676" spans="1:20" ht="15.75" x14ac:dyDescent="0.25">
      <c r="A2676" s="6" t="str">
        <f>IFERROR(FIND($A$14,C2676),"")</f>
        <v/>
      </c>
      <c r="B2676" s="10" t="s">
        <v>15164</v>
      </c>
      <c r="C2676" s="9" t="s">
        <v>15163</v>
      </c>
      <c r="D2676" s="11" t="s">
        <v>14398</v>
      </c>
      <c r="E2676" s="6"/>
      <c r="F2676" s="6"/>
      <c r="G2676" s="6" t="s">
        <v>15162</v>
      </c>
      <c r="H2676" s="6"/>
      <c r="I2676" s="6" t="s">
        <v>15161</v>
      </c>
      <c r="J2676" s="6"/>
      <c r="K2676" s="6"/>
      <c r="L2676" s="6" t="s">
        <v>0</v>
      </c>
      <c r="M2676" s="6" t="s">
        <v>0</v>
      </c>
      <c r="N2676" s="6"/>
      <c r="O2676" s="6"/>
      <c r="P2676" s="6" t="s">
        <v>0</v>
      </c>
      <c r="Q2676" s="7">
        <f>COUNTA(E2676:P2676)-COUNTIF(C2676:P2676," ")</f>
        <v>2</v>
      </c>
      <c r="R2676" s="11" t="s">
        <v>14398</v>
      </c>
      <c r="S2676" s="5"/>
      <c r="T2676" s="6" t="b">
        <v>0</v>
      </c>
    </row>
    <row r="2677" spans="1:20" ht="15.75" x14ac:dyDescent="0.25">
      <c r="A2677" s="6" t="str">
        <f>IFERROR(FIND($A$14,C2677),"")</f>
        <v/>
      </c>
      <c r="B2677" s="10" t="s">
        <v>5256</v>
      </c>
      <c r="C2677" s="9" t="s">
        <v>5255</v>
      </c>
      <c r="D2677" s="8" t="s">
        <v>312</v>
      </c>
      <c r="E2677" s="6"/>
      <c r="F2677" s="6"/>
      <c r="G2677" s="6" t="s">
        <v>5253</v>
      </c>
      <c r="H2677" s="6"/>
      <c r="I2677" s="6" t="s">
        <v>5254</v>
      </c>
      <c r="J2677" s="6"/>
      <c r="K2677" s="6"/>
      <c r="L2677" s="6" t="s">
        <v>0</v>
      </c>
      <c r="M2677" s="6" t="s">
        <v>5253</v>
      </c>
      <c r="N2677" s="6"/>
      <c r="O2677" s="6"/>
      <c r="P2677" s="6" t="s">
        <v>5252</v>
      </c>
      <c r="Q2677" s="7">
        <f>COUNTA(E2677:P2677)-COUNTIF(C2677:P2677," ")</f>
        <v>4</v>
      </c>
      <c r="R2677" s="6"/>
      <c r="S2677" s="5"/>
      <c r="T2677" s="6" t="b">
        <v>1</v>
      </c>
    </row>
    <row r="2678" spans="1:20" ht="15.75" x14ac:dyDescent="0.25">
      <c r="A2678" s="6" t="str">
        <f>IFERROR(FIND($A$14,C2678),"")</f>
        <v/>
      </c>
      <c r="B2678" s="10" t="s">
        <v>13061</v>
      </c>
      <c r="C2678" s="9" t="s">
        <v>13060</v>
      </c>
      <c r="D2678" s="8" t="s">
        <v>14</v>
      </c>
      <c r="E2678" s="6"/>
      <c r="F2678" s="6" t="s">
        <v>13059</v>
      </c>
      <c r="G2678" s="6"/>
      <c r="H2678" s="6"/>
      <c r="I2678" s="6" t="s">
        <v>0</v>
      </c>
      <c r="J2678" s="6" t="s">
        <v>0</v>
      </c>
      <c r="K2678" s="6"/>
      <c r="L2678" s="6" t="s">
        <v>0</v>
      </c>
      <c r="M2678" s="6" t="s">
        <v>13058</v>
      </c>
      <c r="N2678" s="6"/>
      <c r="O2678" s="6" t="s">
        <v>13057</v>
      </c>
      <c r="P2678" s="6" t="s">
        <v>13056</v>
      </c>
      <c r="Q2678" s="7">
        <f>COUNTA(E2678:P2678)-COUNTIF(C2678:P2678," ")</f>
        <v>4</v>
      </c>
      <c r="R2678" s="6"/>
      <c r="S2678" s="5"/>
      <c r="T2678" s="6" t="b">
        <v>1</v>
      </c>
    </row>
    <row r="2679" spans="1:20" ht="15.75" x14ac:dyDescent="0.25">
      <c r="A2679" s="6" t="str">
        <f>IFERROR(FIND($A$14,C2679),"")</f>
        <v/>
      </c>
      <c r="B2679" s="10" t="s">
        <v>4638</v>
      </c>
      <c r="C2679" s="9" t="s">
        <v>4637</v>
      </c>
      <c r="D2679" s="8" t="s">
        <v>221</v>
      </c>
      <c r="E2679" s="40" t="s">
        <v>13</v>
      </c>
      <c r="F2679" s="6"/>
      <c r="G2679" s="6" t="s">
        <v>4636</v>
      </c>
      <c r="H2679" s="6"/>
      <c r="I2679" s="6" t="s">
        <v>4632</v>
      </c>
      <c r="J2679" s="6" t="s">
        <v>4635</v>
      </c>
      <c r="K2679" s="6"/>
      <c r="L2679" s="6" t="s">
        <v>0</v>
      </c>
      <c r="M2679" s="6" t="s">
        <v>4634</v>
      </c>
      <c r="N2679" s="6" t="s">
        <v>4633</v>
      </c>
      <c r="O2679" s="6"/>
      <c r="P2679" s="6" t="s">
        <v>4632</v>
      </c>
      <c r="Q2679" s="7">
        <f>COUNTA(E2679:P2679)-COUNTIF(C2679:P2679," ")</f>
        <v>7</v>
      </c>
      <c r="R2679" s="6"/>
      <c r="S2679" s="5"/>
      <c r="T2679" s="6" t="b">
        <v>1</v>
      </c>
    </row>
    <row r="2680" spans="1:20" ht="15.75" x14ac:dyDescent="0.25">
      <c r="A2680" s="6">
        <f>IFERROR(FIND($A$14,C2680),"")</f>
        <v>4</v>
      </c>
      <c r="B2680" s="10" t="s">
        <v>15580</v>
      </c>
      <c r="C2680" s="9" t="s">
        <v>15579</v>
      </c>
      <c r="D2680" s="8" t="s">
        <v>14</v>
      </c>
      <c r="E2680" s="6"/>
      <c r="F2680" s="6" t="s">
        <v>15578</v>
      </c>
      <c r="G2680" s="6" t="s">
        <v>15576</v>
      </c>
      <c r="H2680" s="6"/>
      <c r="I2680" s="6" t="s">
        <v>15578</v>
      </c>
      <c r="J2680" s="6" t="s">
        <v>15577</v>
      </c>
      <c r="K2680" s="6"/>
      <c r="L2680" s="6" t="s">
        <v>0</v>
      </c>
      <c r="M2680" s="6" t="s">
        <v>15576</v>
      </c>
      <c r="N2680" s="6" t="s">
        <v>15575</v>
      </c>
      <c r="O2680" s="6"/>
      <c r="P2680" s="6" t="s">
        <v>15574</v>
      </c>
      <c r="Q2680" s="7">
        <f>COUNTA(E2680:P2680)-COUNTIF(C2680:P2680," ")</f>
        <v>7</v>
      </c>
      <c r="R2680" s="6"/>
      <c r="S2680" s="5" t="s">
        <v>15391</v>
      </c>
      <c r="T2680" s="6" t="b">
        <v>1</v>
      </c>
    </row>
    <row r="2681" spans="1:20" ht="15.75" x14ac:dyDescent="0.25">
      <c r="A2681" s="6" t="str">
        <f>IFERROR(FIND($A$14,C2681),"")</f>
        <v/>
      </c>
      <c r="B2681" s="10" t="s">
        <v>5094</v>
      </c>
      <c r="C2681" s="9" t="s">
        <v>5093</v>
      </c>
      <c r="D2681" s="8" t="s">
        <v>14</v>
      </c>
      <c r="E2681" s="6"/>
      <c r="F2681" s="6" t="s">
        <v>5092</v>
      </c>
      <c r="G2681" s="6" t="s">
        <v>5091</v>
      </c>
      <c r="H2681" s="6"/>
      <c r="I2681" s="6" t="s">
        <v>5090</v>
      </c>
      <c r="J2681" s="6" t="s">
        <v>0</v>
      </c>
      <c r="K2681" s="6"/>
      <c r="L2681" s="6" t="s">
        <v>0</v>
      </c>
      <c r="M2681" s="6" t="s">
        <v>5089</v>
      </c>
      <c r="N2681" s="6"/>
      <c r="O2681" s="6"/>
      <c r="P2681" s="6" t="s">
        <v>0</v>
      </c>
      <c r="Q2681" s="7">
        <f>COUNTA(E2681:P2681)-COUNTIF(C2681:P2681," ")</f>
        <v>4</v>
      </c>
      <c r="R2681" s="6"/>
      <c r="S2681" s="5"/>
      <c r="T2681" s="6" t="b">
        <v>1</v>
      </c>
    </row>
    <row r="2682" spans="1:20" ht="15.75" x14ac:dyDescent="0.25">
      <c r="A2682" s="6" t="str">
        <f>IFERROR(FIND($A$14,C2682),"")</f>
        <v/>
      </c>
      <c r="B2682" s="10" t="s">
        <v>931</v>
      </c>
      <c r="C2682" s="9" t="s">
        <v>930</v>
      </c>
      <c r="D2682" s="8" t="s">
        <v>18</v>
      </c>
      <c r="E2682" s="6"/>
      <c r="F2682" s="6"/>
      <c r="G2682" s="6"/>
      <c r="H2682" s="6"/>
      <c r="I2682" s="6" t="s">
        <v>929</v>
      </c>
      <c r="J2682" s="6"/>
      <c r="K2682" s="6"/>
      <c r="L2682" s="6" t="s">
        <v>0</v>
      </c>
      <c r="M2682" s="6" t="s">
        <v>0</v>
      </c>
      <c r="N2682" s="6"/>
      <c r="O2682" s="6"/>
      <c r="P2682" s="6" t="s">
        <v>0</v>
      </c>
      <c r="Q2682" s="7">
        <f>COUNTA(E2682:P2682)-COUNTIF(C2682:P2682," ")</f>
        <v>1</v>
      </c>
      <c r="R2682" s="6"/>
      <c r="S2682" s="5"/>
      <c r="T2682" s="6" t="b">
        <v>1</v>
      </c>
    </row>
    <row r="2683" spans="1:20" ht="15.75" x14ac:dyDescent="0.25">
      <c r="A2683" s="6" t="str">
        <f>IFERROR(FIND($A$14,C2683),"")</f>
        <v/>
      </c>
      <c r="B2683" s="10" t="s">
        <v>5233</v>
      </c>
      <c r="C2683" s="9" t="s">
        <v>5232</v>
      </c>
      <c r="D2683" s="8" t="s">
        <v>312</v>
      </c>
      <c r="E2683" s="6"/>
      <c r="F2683" s="6"/>
      <c r="G2683" s="6" t="s">
        <v>5231</v>
      </c>
      <c r="H2683" s="6"/>
      <c r="I2683" s="6" t="s">
        <v>5230</v>
      </c>
      <c r="J2683" s="6"/>
      <c r="K2683" s="6"/>
      <c r="L2683" s="6" t="s">
        <v>0</v>
      </c>
      <c r="M2683" s="6" t="s">
        <v>0</v>
      </c>
      <c r="N2683" s="6"/>
      <c r="O2683" s="6"/>
      <c r="P2683" s="6" t="s">
        <v>0</v>
      </c>
      <c r="Q2683" s="7">
        <f>COUNTA(E2683:P2683)-COUNTIF(C2683:P2683," ")</f>
        <v>2</v>
      </c>
      <c r="R2683" s="6"/>
      <c r="S2683" s="5"/>
      <c r="T2683" s="6" t="b">
        <v>1</v>
      </c>
    </row>
    <row r="2684" spans="1:20" ht="15.75" x14ac:dyDescent="0.25">
      <c r="A2684" s="6" t="str">
        <f>IFERROR(FIND($A$14,C2684),"")</f>
        <v/>
      </c>
      <c r="B2684" s="10" t="s">
        <v>5229</v>
      </c>
      <c r="C2684" s="9" t="s">
        <v>5228</v>
      </c>
      <c r="D2684" s="8" t="s">
        <v>312</v>
      </c>
      <c r="E2684" s="6"/>
      <c r="F2684" s="6"/>
      <c r="G2684" s="6" t="s">
        <v>5227</v>
      </c>
      <c r="H2684" s="6"/>
      <c r="I2684" s="6" t="s">
        <v>5226</v>
      </c>
      <c r="J2684" s="6"/>
      <c r="K2684" s="6"/>
      <c r="L2684" s="6" t="s">
        <v>0</v>
      </c>
      <c r="M2684" s="6" t="s">
        <v>5225</v>
      </c>
      <c r="N2684" s="6"/>
      <c r="O2684" s="6"/>
      <c r="P2684" s="6" t="s">
        <v>0</v>
      </c>
      <c r="Q2684" s="7">
        <f>COUNTA(E2684:P2684)-COUNTIF(C2684:P2684," ")</f>
        <v>3</v>
      </c>
      <c r="R2684" s="6"/>
      <c r="S2684" s="5"/>
      <c r="T2684" s="6" t="b">
        <v>1</v>
      </c>
    </row>
    <row r="2685" spans="1:20" ht="15.75" x14ac:dyDescent="0.25">
      <c r="A2685" s="6" t="str">
        <f>IFERROR(FIND($A$14,C2685),"")</f>
        <v/>
      </c>
      <c r="B2685" s="10" t="s">
        <v>928</v>
      </c>
      <c r="C2685" s="9" t="s">
        <v>927</v>
      </c>
      <c r="D2685" s="8" t="s">
        <v>18</v>
      </c>
      <c r="E2685" s="6"/>
      <c r="F2685" s="6"/>
      <c r="G2685" s="6"/>
      <c r="H2685" s="6"/>
      <c r="I2685" s="6" t="s">
        <v>926</v>
      </c>
      <c r="J2685" s="6"/>
      <c r="K2685" s="6"/>
      <c r="L2685" s="6" t="s">
        <v>0</v>
      </c>
      <c r="M2685" s="6" t="s">
        <v>0</v>
      </c>
      <c r="N2685" s="6"/>
      <c r="O2685" s="6"/>
      <c r="P2685" s="6" t="s">
        <v>0</v>
      </c>
      <c r="Q2685" s="7">
        <f>COUNTA(E2685:P2685)-COUNTIF(C2685:P2685," ")</f>
        <v>1</v>
      </c>
      <c r="R2685" s="6"/>
      <c r="S2685" s="5"/>
      <c r="T2685" s="6" t="b">
        <v>1</v>
      </c>
    </row>
    <row r="2686" spans="1:20" ht="15.75" x14ac:dyDescent="0.25">
      <c r="A2686" s="6" t="str">
        <f>IFERROR(FIND($A$14,C2686),"")</f>
        <v/>
      </c>
      <c r="B2686" s="10" t="s">
        <v>925</v>
      </c>
      <c r="C2686" s="9" t="s">
        <v>924</v>
      </c>
      <c r="D2686" s="8" t="s">
        <v>25</v>
      </c>
      <c r="E2686" s="6"/>
      <c r="F2686" s="6"/>
      <c r="G2686" s="6"/>
      <c r="H2686" s="6"/>
      <c r="I2686" s="6"/>
      <c r="J2686" s="6"/>
      <c r="K2686" s="6"/>
      <c r="L2686" s="6" t="s">
        <v>0</v>
      </c>
      <c r="M2686" s="6" t="s">
        <v>923</v>
      </c>
      <c r="N2686" s="6"/>
      <c r="O2686" s="6"/>
      <c r="P2686" s="6" t="s">
        <v>0</v>
      </c>
      <c r="Q2686" s="7">
        <f>COUNTA(E2686:P2686)-COUNTIF(C2686:P2686," ")</f>
        <v>1</v>
      </c>
      <c r="R2686" s="6"/>
      <c r="S2686" s="5"/>
      <c r="T2686" s="6" t="b">
        <v>1</v>
      </c>
    </row>
    <row r="2687" spans="1:20" ht="15.75" x14ac:dyDescent="0.25">
      <c r="A2687" s="6" t="str">
        <f>IFERROR(FIND($A$14,C2687),"")</f>
        <v/>
      </c>
      <c r="B2687" s="10" t="s">
        <v>5224</v>
      </c>
      <c r="C2687" s="9" t="s">
        <v>5223</v>
      </c>
      <c r="D2687" s="8" t="s">
        <v>312</v>
      </c>
      <c r="E2687" s="6"/>
      <c r="F2687" s="6"/>
      <c r="G2687" s="6" t="s">
        <v>5222</v>
      </c>
      <c r="H2687" s="6"/>
      <c r="I2687" s="6" t="s">
        <v>5221</v>
      </c>
      <c r="J2687" s="6"/>
      <c r="K2687" s="6"/>
      <c r="L2687" s="6" t="s">
        <v>0</v>
      </c>
      <c r="M2687" s="6" t="s">
        <v>5220</v>
      </c>
      <c r="N2687" s="6"/>
      <c r="O2687" s="6"/>
      <c r="P2687" s="6" t="s">
        <v>0</v>
      </c>
      <c r="Q2687" s="7">
        <f>COUNTA(E2687:P2687)-COUNTIF(C2687:P2687," ")</f>
        <v>3</v>
      </c>
      <c r="R2687" s="6"/>
      <c r="S2687" s="5"/>
      <c r="T2687" s="6" t="b">
        <v>1</v>
      </c>
    </row>
    <row r="2688" spans="1:20" ht="15.75" x14ac:dyDescent="0.25">
      <c r="A2688" s="6" t="str">
        <f>IFERROR(FIND($A$14,C2688),"")</f>
        <v/>
      </c>
      <c r="B2688" s="10" t="s">
        <v>5219</v>
      </c>
      <c r="C2688" s="9" t="s">
        <v>5218</v>
      </c>
      <c r="D2688" s="8" t="s">
        <v>312</v>
      </c>
      <c r="E2688" s="6"/>
      <c r="F2688" s="6"/>
      <c r="G2688" s="6" t="s">
        <v>5217</v>
      </c>
      <c r="H2688" s="6"/>
      <c r="I2688" s="6" t="s">
        <v>5216</v>
      </c>
      <c r="J2688" s="6"/>
      <c r="K2688" s="6"/>
      <c r="L2688" s="6" t="s">
        <v>0</v>
      </c>
      <c r="M2688" s="6" t="s">
        <v>0</v>
      </c>
      <c r="N2688" s="6"/>
      <c r="O2688" s="6"/>
      <c r="P2688" s="6" t="s">
        <v>0</v>
      </c>
      <c r="Q2688" s="7">
        <f>COUNTA(E2688:P2688)-COUNTIF(C2688:P2688," ")</f>
        <v>2</v>
      </c>
      <c r="R2688" s="6"/>
      <c r="S2688" s="5"/>
      <c r="T2688" s="6" t="b">
        <v>1</v>
      </c>
    </row>
    <row r="2689" spans="1:20" ht="15.75" x14ac:dyDescent="0.25">
      <c r="A2689" s="6" t="str">
        <f>IFERROR(FIND($A$14,C2689),"")</f>
        <v/>
      </c>
      <c r="B2689" s="10" t="s">
        <v>15573</v>
      </c>
      <c r="C2689" s="9" t="s">
        <v>15572</v>
      </c>
      <c r="D2689" s="8" t="s">
        <v>312</v>
      </c>
      <c r="E2689" s="6"/>
      <c r="F2689" s="6"/>
      <c r="G2689" s="6" t="s">
        <v>15571</v>
      </c>
      <c r="H2689" s="6"/>
      <c r="I2689" s="6" t="s">
        <v>0</v>
      </c>
      <c r="J2689" s="6"/>
      <c r="K2689" s="6"/>
      <c r="L2689" s="6" t="s">
        <v>0</v>
      </c>
      <c r="M2689" s="6" t="s">
        <v>15571</v>
      </c>
      <c r="N2689" s="6"/>
      <c r="O2689" s="6"/>
      <c r="P2689" s="6" t="s">
        <v>0</v>
      </c>
      <c r="Q2689" s="7">
        <f>COUNTA(E2689:P2689)-COUNTIF(C2689:P2689," ")</f>
        <v>2</v>
      </c>
      <c r="R2689" s="6"/>
      <c r="S2689" s="5" t="s">
        <v>15391</v>
      </c>
      <c r="T2689" s="6" t="b">
        <v>1</v>
      </c>
    </row>
    <row r="2690" spans="1:20" ht="15.75" x14ac:dyDescent="0.25">
      <c r="A2690" s="6" t="str">
        <f>IFERROR(FIND($A$14,C2690),"")</f>
        <v/>
      </c>
      <c r="B2690" s="10" t="s">
        <v>5080</v>
      </c>
      <c r="C2690" s="9" t="s">
        <v>5079</v>
      </c>
      <c r="D2690" s="8" t="s">
        <v>14</v>
      </c>
      <c r="E2690" s="6"/>
      <c r="F2690" s="6" t="s">
        <v>5078</v>
      </c>
      <c r="G2690" s="6" t="s">
        <v>5077</v>
      </c>
      <c r="H2690" s="6"/>
      <c r="I2690" s="6" t="s">
        <v>5076</v>
      </c>
      <c r="J2690" s="6" t="s">
        <v>0</v>
      </c>
      <c r="K2690" s="6"/>
      <c r="L2690" s="6" t="s">
        <v>0</v>
      </c>
      <c r="M2690" s="6" t="s">
        <v>5075</v>
      </c>
      <c r="N2690" s="6"/>
      <c r="O2690" s="6"/>
      <c r="P2690" s="6" t="s">
        <v>0</v>
      </c>
      <c r="Q2690" s="7">
        <f>COUNTA(E2690:P2690)-COUNTIF(C2690:P2690," ")</f>
        <v>4</v>
      </c>
      <c r="R2690" s="6"/>
      <c r="S2690" s="5"/>
      <c r="T2690" s="6" t="b">
        <v>1</v>
      </c>
    </row>
    <row r="2691" spans="1:20" ht="15.75" x14ac:dyDescent="0.25">
      <c r="A2691" s="6" t="str">
        <f>IFERROR(FIND($A$14,C2691),"")</f>
        <v/>
      </c>
      <c r="B2691" s="10" t="s">
        <v>13055</v>
      </c>
      <c r="C2691" s="9" t="s">
        <v>13054</v>
      </c>
      <c r="D2691" s="8" t="s">
        <v>14</v>
      </c>
      <c r="E2691" s="6"/>
      <c r="F2691" s="6" t="s">
        <v>13053</v>
      </c>
      <c r="G2691" s="6"/>
      <c r="H2691" s="6"/>
      <c r="I2691" s="6" t="s">
        <v>13052</v>
      </c>
      <c r="J2691" s="6" t="s">
        <v>0</v>
      </c>
      <c r="K2691" s="6"/>
      <c r="L2691" s="6" t="s">
        <v>0</v>
      </c>
      <c r="M2691" s="6" t="s">
        <v>0</v>
      </c>
      <c r="N2691" s="6"/>
      <c r="O2691" s="6"/>
      <c r="P2691" s="6" t="s">
        <v>0</v>
      </c>
      <c r="Q2691" s="7">
        <f>COUNTA(E2691:P2691)-COUNTIF(C2691:P2691," ")</f>
        <v>2</v>
      </c>
      <c r="R2691" s="6"/>
      <c r="S2691" s="5"/>
      <c r="T2691" s="6" t="b">
        <v>1</v>
      </c>
    </row>
    <row r="2692" spans="1:20" ht="15.75" x14ac:dyDescent="0.25">
      <c r="A2692" s="6" t="str">
        <f>IFERROR(FIND($A$14,C2692),"")</f>
        <v/>
      </c>
      <c r="B2692" s="10" t="s">
        <v>18690</v>
      </c>
      <c r="C2692" s="9" t="s">
        <v>18689</v>
      </c>
      <c r="D2692" s="8" t="s">
        <v>312</v>
      </c>
      <c r="E2692" s="6"/>
      <c r="F2692" s="6"/>
      <c r="G2692" s="6" t="s">
        <v>18686</v>
      </c>
      <c r="H2692" s="6"/>
      <c r="I2692" s="6" t="s">
        <v>0</v>
      </c>
      <c r="J2692" s="6" t="s">
        <v>18688</v>
      </c>
      <c r="K2692" s="6" t="s">
        <v>18687</v>
      </c>
      <c r="L2692" s="6" t="s">
        <v>0</v>
      </c>
      <c r="M2692" s="6" t="s">
        <v>18686</v>
      </c>
      <c r="N2692" s="6"/>
      <c r="O2692" s="6" t="s">
        <v>18685</v>
      </c>
      <c r="P2692" s="6" t="s">
        <v>0</v>
      </c>
      <c r="Q2692" s="7">
        <f>COUNTA(E2692:P2692)-COUNTIF(C2692:P2692," ")</f>
        <v>5</v>
      </c>
      <c r="R2692" s="6"/>
      <c r="S2692" s="5"/>
      <c r="T2692" s="6" t="b">
        <v>1</v>
      </c>
    </row>
    <row r="2693" spans="1:20" ht="15.75" x14ac:dyDescent="0.25">
      <c r="A2693" s="6" t="str">
        <f>IFERROR(FIND($A$14,C2693),"")</f>
        <v/>
      </c>
      <c r="B2693" s="10" t="s">
        <v>17098</v>
      </c>
      <c r="C2693" s="9" t="s">
        <v>17097</v>
      </c>
      <c r="D2693" s="8" t="s">
        <v>312</v>
      </c>
      <c r="E2693" s="6"/>
      <c r="F2693" s="6"/>
      <c r="G2693" s="6" t="s">
        <v>15563</v>
      </c>
      <c r="H2693" s="6"/>
      <c r="I2693" s="6" t="s">
        <v>0</v>
      </c>
      <c r="J2693" s="6" t="s">
        <v>16343</v>
      </c>
      <c r="K2693" s="6"/>
      <c r="L2693" s="6" t="s">
        <v>0</v>
      </c>
      <c r="M2693" s="6" t="s">
        <v>17096</v>
      </c>
      <c r="N2693" s="6"/>
      <c r="O2693" s="6"/>
      <c r="P2693" s="6" t="s">
        <v>0</v>
      </c>
      <c r="Q2693" s="7">
        <f>COUNTA(E2693:P2693)-COUNTIF(C2693:P2693," ")</f>
        <v>3</v>
      </c>
      <c r="R2693" s="6"/>
      <c r="S2693" s="5" t="s">
        <v>17081</v>
      </c>
      <c r="T2693" s="6" t="b">
        <v>1</v>
      </c>
    </row>
    <row r="2694" spans="1:20" ht="15.75" x14ac:dyDescent="0.25">
      <c r="A2694" s="6" t="str">
        <f>IFERROR(FIND($A$14,C2694),"")</f>
        <v/>
      </c>
      <c r="B2694" s="10" t="s">
        <v>5215</v>
      </c>
      <c r="C2694" s="9" t="s">
        <v>5214</v>
      </c>
      <c r="D2694" s="8" t="s">
        <v>312</v>
      </c>
      <c r="E2694" s="6"/>
      <c r="F2694" s="6"/>
      <c r="G2694" s="6" t="s">
        <v>5213</v>
      </c>
      <c r="H2694" s="6"/>
      <c r="I2694" s="6" t="s">
        <v>0</v>
      </c>
      <c r="J2694" s="6" t="s">
        <v>5212</v>
      </c>
      <c r="K2694" s="6"/>
      <c r="L2694" s="6" t="s">
        <v>0</v>
      </c>
      <c r="M2694" s="6" t="s">
        <v>0</v>
      </c>
      <c r="N2694" s="6"/>
      <c r="O2694" s="6"/>
      <c r="P2694" s="6" t="s">
        <v>0</v>
      </c>
      <c r="Q2694" s="7">
        <f>COUNTA(E2694:P2694)-COUNTIF(C2694:P2694," ")</f>
        <v>2</v>
      </c>
      <c r="R2694" s="6"/>
      <c r="S2694" s="5"/>
      <c r="T2694" s="6" t="b">
        <v>1</v>
      </c>
    </row>
    <row r="2695" spans="1:20" ht="15.75" x14ac:dyDescent="0.25">
      <c r="A2695" s="6">
        <f>IFERROR(FIND($A$14,C2695),"")</f>
        <v>6</v>
      </c>
      <c r="B2695" s="10" t="s">
        <v>15570</v>
      </c>
      <c r="C2695" s="9" t="s">
        <v>15569</v>
      </c>
      <c r="D2695" s="8" t="s">
        <v>312</v>
      </c>
      <c r="E2695" s="6"/>
      <c r="F2695" s="6"/>
      <c r="G2695" s="6" t="s">
        <v>15568</v>
      </c>
      <c r="H2695" s="6"/>
      <c r="I2695" s="6" t="s">
        <v>0</v>
      </c>
      <c r="J2695" s="6"/>
      <c r="K2695" s="6"/>
      <c r="L2695" s="6" t="s">
        <v>0</v>
      </c>
      <c r="M2695" s="6" t="s">
        <v>0</v>
      </c>
      <c r="N2695" s="6" t="s">
        <v>15567</v>
      </c>
      <c r="O2695" s="6"/>
      <c r="P2695" s="6" t="s">
        <v>15566</v>
      </c>
      <c r="Q2695" s="7">
        <f>COUNTA(E2695:P2695)-COUNTIF(C2695:P2695," ")</f>
        <v>3</v>
      </c>
      <c r="R2695" s="6"/>
      <c r="S2695" s="5" t="s">
        <v>15391</v>
      </c>
      <c r="T2695" s="6" t="b">
        <v>1</v>
      </c>
    </row>
    <row r="2696" spans="1:20" ht="15.75" x14ac:dyDescent="0.25">
      <c r="A2696" s="6" t="str">
        <f>IFERROR(FIND($A$14,C2696),"")</f>
        <v/>
      </c>
      <c r="B2696" s="10" t="s">
        <v>922</v>
      </c>
      <c r="C2696" s="9" t="s">
        <v>921</v>
      </c>
      <c r="D2696" s="8" t="s">
        <v>25</v>
      </c>
      <c r="E2696" s="6"/>
      <c r="F2696" s="6"/>
      <c r="G2696" s="6"/>
      <c r="H2696" s="6"/>
      <c r="I2696" s="6"/>
      <c r="J2696" s="6"/>
      <c r="K2696" s="6"/>
      <c r="L2696" s="6" t="s">
        <v>0</v>
      </c>
      <c r="M2696" s="6" t="s">
        <v>920</v>
      </c>
      <c r="N2696" s="6"/>
      <c r="O2696" s="6" t="s">
        <v>919</v>
      </c>
      <c r="P2696" s="6" t="s">
        <v>0</v>
      </c>
      <c r="Q2696" s="7">
        <f>COUNTA(E2696:P2696)-COUNTIF(C2696:P2696," ")</f>
        <v>2</v>
      </c>
      <c r="R2696" s="6"/>
      <c r="S2696" s="5"/>
      <c r="T2696" s="6" t="b">
        <v>1</v>
      </c>
    </row>
    <row r="2697" spans="1:20" ht="15.75" x14ac:dyDescent="0.25">
      <c r="A2697" s="6" t="str">
        <f>IFERROR(FIND($A$14,C2697),"")</f>
        <v/>
      </c>
      <c r="B2697" s="10" t="s">
        <v>5211</v>
      </c>
      <c r="C2697" s="9" t="s">
        <v>5210</v>
      </c>
      <c r="D2697" s="8" t="s">
        <v>312</v>
      </c>
      <c r="E2697" s="6"/>
      <c r="F2697" s="6"/>
      <c r="G2697" s="6" t="s">
        <v>5209</v>
      </c>
      <c r="H2697" s="6"/>
      <c r="I2697" s="6" t="s">
        <v>0</v>
      </c>
      <c r="J2697" s="6"/>
      <c r="K2697" s="6"/>
      <c r="L2697" s="6" t="s">
        <v>0</v>
      </c>
      <c r="M2697" s="6" t="s">
        <v>0</v>
      </c>
      <c r="N2697" s="6" t="s">
        <v>5208</v>
      </c>
      <c r="O2697" s="6" t="s">
        <v>5207</v>
      </c>
      <c r="P2697" s="6" t="s">
        <v>5206</v>
      </c>
      <c r="Q2697" s="7">
        <f>COUNTA(E2697:P2697)-COUNTIF(C2697:P2697," ")</f>
        <v>4</v>
      </c>
      <c r="R2697" s="6"/>
      <c r="S2697" s="5"/>
      <c r="T2697" s="6" t="b">
        <v>1</v>
      </c>
    </row>
    <row r="2698" spans="1:20" ht="15.75" x14ac:dyDescent="0.25">
      <c r="A2698" s="6" t="str">
        <f>IFERROR(FIND($A$14,C2698),"")</f>
        <v/>
      </c>
      <c r="B2698" s="10" t="s">
        <v>5183</v>
      </c>
      <c r="C2698" s="9" t="s">
        <v>5182</v>
      </c>
      <c r="D2698" s="8" t="s">
        <v>312</v>
      </c>
      <c r="E2698" s="6"/>
      <c r="F2698" s="6"/>
      <c r="G2698" s="6" t="s">
        <v>5181</v>
      </c>
      <c r="H2698" s="6"/>
      <c r="I2698" s="6" t="s">
        <v>5180</v>
      </c>
      <c r="J2698" s="6"/>
      <c r="K2698" s="6"/>
      <c r="L2698" s="6" t="s">
        <v>0</v>
      </c>
      <c r="M2698" s="6" t="s">
        <v>0</v>
      </c>
      <c r="N2698" s="6"/>
      <c r="O2698" s="6"/>
      <c r="P2698" s="6" t="s">
        <v>0</v>
      </c>
      <c r="Q2698" s="7">
        <f>COUNTA(E2698:P2698)-COUNTIF(C2698:P2698," ")</f>
        <v>2</v>
      </c>
      <c r="R2698" s="6"/>
      <c r="S2698" s="5"/>
      <c r="T2698" s="6" t="b">
        <v>1</v>
      </c>
    </row>
    <row r="2699" spans="1:20" ht="15.75" x14ac:dyDescent="0.25">
      <c r="A2699" s="6" t="str">
        <f>IFERROR(FIND($A$14,C2699),"")</f>
        <v/>
      </c>
      <c r="B2699" s="10" t="s">
        <v>5187</v>
      </c>
      <c r="C2699" s="9" t="s">
        <v>5186</v>
      </c>
      <c r="D2699" s="8" t="s">
        <v>14</v>
      </c>
      <c r="E2699" s="6"/>
      <c r="F2699" s="6" t="s">
        <v>5185</v>
      </c>
      <c r="G2699" s="6" t="s">
        <v>5184</v>
      </c>
      <c r="H2699" s="6"/>
      <c r="I2699" s="6" t="s">
        <v>0</v>
      </c>
      <c r="J2699" s="6" t="s">
        <v>0</v>
      </c>
      <c r="K2699" s="6"/>
      <c r="L2699" s="6" t="s">
        <v>0</v>
      </c>
      <c r="M2699" s="6" t="s">
        <v>0</v>
      </c>
      <c r="N2699" s="6"/>
      <c r="O2699" s="6"/>
      <c r="P2699" s="6" t="s">
        <v>0</v>
      </c>
      <c r="Q2699" s="7">
        <f>COUNTA(E2699:P2699)-COUNTIF(C2699:P2699," ")</f>
        <v>2</v>
      </c>
      <c r="R2699" s="6"/>
      <c r="S2699" s="5"/>
      <c r="T2699" s="6" t="b">
        <v>1</v>
      </c>
    </row>
    <row r="2700" spans="1:20" ht="15.75" x14ac:dyDescent="0.25">
      <c r="A2700" s="6" t="str">
        <f>IFERROR(FIND($A$14,C2700),"")</f>
        <v/>
      </c>
      <c r="B2700" s="10" t="s">
        <v>5193</v>
      </c>
      <c r="C2700" s="9" t="s">
        <v>5192</v>
      </c>
      <c r="D2700" s="8" t="s">
        <v>312</v>
      </c>
      <c r="E2700" s="6"/>
      <c r="F2700" s="6"/>
      <c r="G2700" s="6" t="s">
        <v>5191</v>
      </c>
      <c r="H2700" s="6"/>
      <c r="I2700" s="6" t="s">
        <v>0</v>
      </c>
      <c r="J2700" s="6"/>
      <c r="K2700" s="6"/>
      <c r="L2700" s="6" t="s">
        <v>0</v>
      </c>
      <c r="M2700" s="6" t="s">
        <v>5190</v>
      </c>
      <c r="N2700" s="6" t="s">
        <v>5189</v>
      </c>
      <c r="O2700" s="6" t="s">
        <v>5188</v>
      </c>
      <c r="P2700" s="6" t="s">
        <v>5188</v>
      </c>
      <c r="Q2700" s="7">
        <f>COUNTA(E2700:P2700)-COUNTIF(C2700:P2700," ")</f>
        <v>5</v>
      </c>
      <c r="R2700" s="6"/>
      <c r="S2700" s="5"/>
      <c r="T2700" s="6" t="b">
        <v>1</v>
      </c>
    </row>
    <row r="2701" spans="1:20" ht="15.75" x14ac:dyDescent="0.25">
      <c r="A2701" s="6" t="str">
        <f>IFERROR(FIND($A$14,C2701),"")</f>
        <v/>
      </c>
      <c r="B2701" s="10" t="s">
        <v>5196</v>
      </c>
      <c r="C2701" s="9" t="s">
        <v>5195</v>
      </c>
      <c r="D2701" s="8" t="s">
        <v>312</v>
      </c>
      <c r="E2701" s="6"/>
      <c r="F2701" s="6"/>
      <c r="G2701" s="6" t="s">
        <v>5194</v>
      </c>
      <c r="H2701" s="6"/>
      <c r="I2701" s="6" t="s">
        <v>0</v>
      </c>
      <c r="J2701" s="6"/>
      <c r="K2701" s="6"/>
      <c r="L2701" s="6" t="s">
        <v>0</v>
      </c>
      <c r="M2701" s="6" t="s">
        <v>0</v>
      </c>
      <c r="N2701" s="6"/>
      <c r="O2701" s="6"/>
      <c r="P2701" s="6" t="s">
        <v>0</v>
      </c>
      <c r="Q2701" s="7">
        <f>COUNTA(E2701:P2701)-COUNTIF(C2701:P2701," ")</f>
        <v>1</v>
      </c>
      <c r="R2701" s="6"/>
      <c r="S2701" s="5"/>
      <c r="T2701" s="6" t="b">
        <v>1</v>
      </c>
    </row>
    <row r="2702" spans="1:20" ht="15.75" x14ac:dyDescent="0.25">
      <c r="A2702" s="6" t="str">
        <f>IFERROR(FIND($A$14,C2702),"")</f>
        <v/>
      </c>
      <c r="B2702" s="10" t="s">
        <v>18695</v>
      </c>
      <c r="C2702" s="9" t="s">
        <v>18694</v>
      </c>
      <c r="D2702" s="8" t="s">
        <v>312</v>
      </c>
      <c r="E2702" s="6"/>
      <c r="F2702" s="6"/>
      <c r="G2702" s="6" t="s">
        <v>18692</v>
      </c>
      <c r="H2702" s="6"/>
      <c r="I2702" s="6" t="s">
        <v>0</v>
      </c>
      <c r="J2702" s="6"/>
      <c r="K2702" s="6" t="s">
        <v>18692</v>
      </c>
      <c r="L2702" s="6" t="s">
        <v>0</v>
      </c>
      <c r="M2702" s="6" t="s">
        <v>18692</v>
      </c>
      <c r="N2702" s="6" t="s">
        <v>18693</v>
      </c>
      <c r="O2702" s="6" t="s">
        <v>18692</v>
      </c>
      <c r="P2702" s="6" t="s">
        <v>18691</v>
      </c>
      <c r="Q2702" s="7">
        <f>COUNTA(E2702:P2702)-COUNTIF(C2702:P2702," ")</f>
        <v>6</v>
      </c>
      <c r="R2702" s="6"/>
      <c r="S2702" s="5" t="s">
        <v>16913</v>
      </c>
      <c r="T2702" s="6" t="b">
        <v>1</v>
      </c>
    </row>
    <row r="2703" spans="1:20" ht="15.75" x14ac:dyDescent="0.25">
      <c r="A2703" s="6" t="str">
        <f>IFERROR(FIND($A$14,C2703),"")</f>
        <v/>
      </c>
      <c r="B2703" s="10" t="s">
        <v>13051</v>
      </c>
      <c r="C2703" s="9" t="s">
        <v>13050</v>
      </c>
      <c r="D2703" s="8" t="s">
        <v>14</v>
      </c>
      <c r="E2703" s="6"/>
      <c r="F2703" s="6" t="s">
        <v>13050</v>
      </c>
      <c r="G2703" s="6"/>
      <c r="H2703" s="6"/>
      <c r="I2703" s="6" t="s">
        <v>0</v>
      </c>
      <c r="J2703" s="6" t="s">
        <v>0</v>
      </c>
      <c r="K2703" s="6"/>
      <c r="L2703" s="6" t="s">
        <v>0</v>
      </c>
      <c r="M2703" s="6" t="s">
        <v>0</v>
      </c>
      <c r="N2703" s="6"/>
      <c r="O2703" s="6"/>
      <c r="P2703" s="6" t="s">
        <v>0</v>
      </c>
      <c r="Q2703" s="7">
        <f>COUNTA(E2703:P2703)-COUNTIF(C2703:P2703," ")</f>
        <v>1</v>
      </c>
      <c r="R2703" s="6"/>
      <c r="S2703" s="5"/>
      <c r="T2703" s="6" t="b">
        <v>1</v>
      </c>
    </row>
    <row r="2704" spans="1:20" ht="15.75" x14ac:dyDescent="0.25">
      <c r="A2704" s="6" t="str">
        <f>IFERROR(FIND($A$14,C2704),"")</f>
        <v/>
      </c>
      <c r="B2704" s="10" t="s">
        <v>16868</v>
      </c>
      <c r="C2704" s="9" t="s">
        <v>16867</v>
      </c>
      <c r="D2704" s="8" t="s">
        <v>14</v>
      </c>
      <c r="E2704" s="6"/>
      <c r="F2704" s="6" t="s">
        <v>5185</v>
      </c>
      <c r="G2704" s="6" t="s">
        <v>5184</v>
      </c>
      <c r="H2704" s="6"/>
      <c r="I2704" s="6" t="s">
        <v>0</v>
      </c>
      <c r="J2704" s="6" t="s">
        <v>0</v>
      </c>
      <c r="K2704" s="6"/>
      <c r="L2704" s="6" t="s">
        <v>0</v>
      </c>
      <c r="M2704" s="6" t="s">
        <v>16866</v>
      </c>
      <c r="N2704" s="6"/>
      <c r="O2704" s="6"/>
      <c r="P2704" s="6" t="s">
        <v>0</v>
      </c>
      <c r="Q2704" s="7">
        <f>COUNTA(E2704:P2704)-COUNTIF(C2704:P2704," ")</f>
        <v>3</v>
      </c>
      <c r="R2704" s="6"/>
      <c r="S2704" s="5" t="s">
        <v>16851</v>
      </c>
      <c r="T2704" s="6" t="b">
        <v>1</v>
      </c>
    </row>
    <row r="2705" spans="1:20" ht="15.75" x14ac:dyDescent="0.25">
      <c r="A2705" s="6" t="str">
        <f>IFERROR(FIND($A$14,C2705),"")</f>
        <v/>
      </c>
      <c r="B2705" s="10" t="s">
        <v>5179</v>
      </c>
      <c r="C2705" s="9" t="s">
        <v>5178</v>
      </c>
      <c r="D2705" s="8" t="s">
        <v>312</v>
      </c>
      <c r="E2705" s="6"/>
      <c r="F2705" s="6"/>
      <c r="G2705" s="6" t="s">
        <v>5177</v>
      </c>
      <c r="H2705" s="6"/>
      <c r="I2705" s="6" t="s">
        <v>5176</v>
      </c>
      <c r="J2705" s="6" t="s">
        <v>5175</v>
      </c>
      <c r="K2705" s="6"/>
      <c r="L2705" s="6" t="s">
        <v>0</v>
      </c>
      <c r="M2705" s="6" t="s">
        <v>5174</v>
      </c>
      <c r="N2705" s="6" t="s">
        <v>5173</v>
      </c>
      <c r="O2705" s="6"/>
      <c r="P2705" s="6" t="s">
        <v>5172</v>
      </c>
      <c r="Q2705" s="7">
        <f>COUNTA(E2705:P2705)-COUNTIF(C2705:P2705," ")</f>
        <v>6</v>
      </c>
      <c r="R2705" s="6"/>
      <c r="S2705" s="5"/>
      <c r="T2705" s="6" t="b">
        <v>1</v>
      </c>
    </row>
    <row r="2706" spans="1:20" ht="15.75" x14ac:dyDescent="0.25">
      <c r="A2706" s="6" t="str">
        <f>IFERROR(FIND($A$14,C2706),"")</f>
        <v/>
      </c>
      <c r="B2706" s="10" t="s">
        <v>918</v>
      </c>
      <c r="C2706" s="9" t="s">
        <v>917</v>
      </c>
      <c r="D2706" s="8" t="s">
        <v>25</v>
      </c>
      <c r="E2706" s="6"/>
      <c r="F2706" s="6"/>
      <c r="G2706" s="6"/>
      <c r="H2706" s="6"/>
      <c r="I2706" s="6"/>
      <c r="J2706" s="6"/>
      <c r="K2706" s="6"/>
      <c r="L2706" s="6" t="s">
        <v>0</v>
      </c>
      <c r="M2706" s="6" t="s">
        <v>915</v>
      </c>
      <c r="N2706" s="6" t="s">
        <v>916</v>
      </c>
      <c r="O2706" s="6" t="s">
        <v>915</v>
      </c>
      <c r="P2706" s="6" t="s">
        <v>0</v>
      </c>
      <c r="Q2706" s="7">
        <f>COUNTA(E2706:P2706)-COUNTIF(C2706:P2706," ")</f>
        <v>3</v>
      </c>
      <c r="R2706" s="6"/>
      <c r="S2706" s="5"/>
      <c r="T2706" s="6" t="b">
        <v>1</v>
      </c>
    </row>
    <row r="2707" spans="1:20" ht="15.75" x14ac:dyDescent="0.25">
      <c r="A2707" s="6">
        <f>IFERROR(FIND($A$14,C2707),"")</f>
        <v>3</v>
      </c>
      <c r="B2707" s="10" t="s">
        <v>15565</v>
      </c>
      <c r="C2707" s="9" t="s">
        <v>15564</v>
      </c>
      <c r="D2707" s="8" t="s">
        <v>312</v>
      </c>
      <c r="E2707" s="6"/>
      <c r="F2707" s="6"/>
      <c r="G2707" s="6" t="s">
        <v>15563</v>
      </c>
      <c r="H2707" s="6"/>
      <c r="I2707" s="6" t="s">
        <v>0</v>
      </c>
      <c r="J2707" s="6" t="s">
        <v>15562</v>
      </c>
      <c r="K2707" s="6"/>
      <c r="L2707" s="6" t="s">
        <v>0</v>
      </c>
      <c r="M2707" s="6" t="s">
        <v>0</v>
      </c>
      <c r="N2707" s="6"/>
      <c r="O2707" s="6"/>
      <c r="P2707" s="6" t="s">
        <v>0</v>
      </c>
      <c r="Q2707" s="7">
        <f>COUNTA(E2707:P2707)-COUNTIF(C2707:P2707," ")</f>
        <v>2</v>
      </c>
      <c r="R2707" s="6"/>
      <c r="S2707" s="5" t="s">
        <v>15391</v>
      </c>
      <c r="T2707" s="6" t="b">
        <v>1</v>
      </c>
    </row>
    <row r="2708" spans="1:20" ht="15.75" x14ac:dyDescent="0.25">
      <c r="A2708" s="6">
        <f>IFERROR(FIND($A$14,C2708),"")</f>
        <v>3</v>
      </c>
      <c r="B2708" s="10" t="s">
        <v>5171</v>
      </c>
      <c r="C2708" s="9" t="s">
        <v>5168</v>
      </c>
      <c r="D2708" s="8" t="s">
        <v>14</v>
      </c>
      <c r="E2708" s="6"/>
      <c r="F2708" s="6" t="s">
        <v>5170</v>
      </c>
      <c r="G2708" s="6" t="s">
        <v>5169</v>
      </c>
      <c r="H2708" s="6"/>
      <c r="I2708" s="6" t="s">
        <v>5168</v>
      </c>
      <c r="J2708" s="6" t="s">
        <v>5167</v>
      </c>
      <c r="K2708" s="6"/>
      <c r="L2708" s="6" t="s">
        <v>0</v>
      </c>
      <c r="M2708" s="6" t="s">
        <v>0</v>
      </c>
      <c r="N2708" s="6" t="s">
        <v>5166</v>
      </c>
      <c r="O2708" s="6"/>
      <c r="P2708" s="6" t="s">
        <v>5165</v>
      </c>
      <c r="Q2708" s="7">
        <f>COUNTA(E2708:P2708)-COUNTIF(C2708:P2708," ")</f>
        <v>6</v>
      </c>
      <c r="R2708" s="6"/>
      <c r="S2708" s="5"/>
      <c r="T2708" s="6" t="b">
        <v>1</v>
      </c>
    </row>
    <row r="2709" spans="1:20" ht="15.75" x14ac:dyDescent="0.25">
      <c r="A2709" s="6">
        <f>IFERROR(FIND($A$14,C2709),"")</f>
        <v>3</v>
      </c>
      <c r="B2709" s="10" t="s">
        <v>5164</v>
      </c>
      <c r="C2709" s="9" t="s">
        <v>5163</v>
      </c>
      <c r="D2709" s="8" t="s">
        <v>312</v>
      </c>
      <c r="E2709" s="6"/>
      <c r="F2709" s="6"/>
      <c r="G2709" s="6" t="s">
        <v>5162</v>
      </c>
      <c r="H2709" s="6"/>
      <c r="I2709" s="6" t="s">
        <v>5161</v>
      </c>
      <c r="J2709" s="6" t="s">
        <v>5160</v>
      </c>
      <c r="K2709" s="6"/>
      <c r="L2709" s="6" t="s">
        <v>0</v>
      </c>
      <c r="M2709" s="6" t="s">
        <v>5159</v>
      </c>
      <c r="N2709" s="6" t="s">
        <v>5158</v>
      </c>
      <c r="O2709" s="6"/>
      <c r="P2709" s="6" t="s">
        <v>5157</v>
      </c>
      <c r="Q2709" s="7">
        <f>COUNTA(E2709:P2709)-COUNTIF(C2709:P2709," ")</f>
        <v>6</v>
      </c>
      <c r="R2709" s="6"/>
      <c r="S2709" s="5"/>
      <c r="T2709" s="6" t="b">
        <v>1</v>
      </c>
    </row>
    <row r="2710" spans="1:20" ht="15.75" x14ac:dyDescent="0.25">
      <c r="A2710" s="6" t="str">
        <f>IFERROR(FIND($A$14,C2710),"")</f>
        <v/>
      </c>
      <c r="B2710" s="10" t="s">
        <v>13049</v>
      </c>
      <c r="C2710" s="9" t="s">
        <v>13048</v>
      </c>
      <c r="D2710" s="8" t="s">
        <v>14</v>
      </c>
      <c r="E2710" s="6"/>
      <c r="F2710" s="6" t="s">
        <v>13047</v>
      </c>
      <c r="G2710" s="6"/>
      <c r="H2710" s="6"/>
      <c r="I2710" s="6" t="s">
        <v>0</v>
      </c>
      <c r="J2710" s="6" t="s">
        <v>0</v>
      </c>
      <c r="K2710" s="6"/>
      <c r="L2710" s="6" t="s">
        <v>0</v>
      </c>
      <c r="M2710" s="6" t="s">
        <v>0</v>
      </c>
      <c r="N2710" s="6"/>
      <c r="O2710" s="6"/>
      <c r="P2710" s="6" t="s">
        <v>0</v>
      </c>
      <c r="Q2710" s="7">
        <f>COUNTA(E2710:P2710)-COUNTIF(C2710:P2710," ")</f>
        <v>1</v>
      </c>
      <c r="R2710" s="6"/>
      <c r="S2710" s="5"/>
      <c r="T2710" s="6" t="b">
        <v>1</v>
      </c>
    </row>
    <row r="2711" spans="1:20" ht="15.75" x14ac:dyDescent="0.25">
      <c r="A2711" s="6" t="str">
        <f>IFERROR(FIND($A$14,C2711),"")</f>
        <v/>
      </c>
      <c r="B2711" s="10" t="s">
        <v>15561</v>
      </c>
      <c r="C2711" s="9" t="s">
        <v>15559</v>
      </c>
      <c r="D2711" s="8" t="s">
        <v>312</v>
      </c>
      <c r="E2711" s="6"/>
      <c r="F2711" s="6"/>
      <c r="G2711" s="6" t="s">
        <v>15560</v>
      </c>
      <c r="H2711" s="6"/>
      <c r="I2711" s="6" t="s">
        <v>15559</v>
      </c>
      <c r="J2711" s="6"/>
      <c r="K2711" s="6"/>
      <c r="L2711" s="6" t="s">
        <v>0</v>
      </c>
      <c r="M2711" s="6" t="s">
        <v>15558</v>
      </c>
      <c r="N2711" s="6"/>
      <c r="O2711" s="6"/>
      <c r="P2711" s="6" t="s">
        <v>0</v>
      </c>
      <c r="Q2711" s="7">
        <f>COUNTA(E2711:P2711)-COUNTIF(C2711:P2711," ")</f>
        <v>3</v>
      </c>
      <c r="R2711" s="6"/>
      <c r="S2711" s="5" t="s">
        <v>15391</v>
      </c>
      <c r="T2711" s="6" t="b">
        <v>1</v>
      </c>
    </row>
    <row r="2712" spans="1:20" ht="15.75" x14ac:dyDescent="0.25">
      <c r="A2712" s="6" t="str">
        <f>IFERROR(FIND($A$14,C2712),"")</f>
        <v/>
      </c>
      <c r="B2712" s="10" t="s">
        <v>13046</v>
      </c>
      <c r="C2712" s="9" t="s">
        <v>13045</v>
      </c>
      <c r="D2712" s="8" t="s">
        <v>14</v>
      </c>
      <c r="E2712" s="6"/>
      <c r="F2712" s="6" t="s">
        <v>13044</v>
      </c>
      <c r="G2712" s="6"/>
      <c r="H2712" s="6"/>
      <c r="I2712" s="6" t="s">
        <v>13043</v>
      </c>
      <c r="J2712" s="6" t="s">
        <v>0</v>
      </c>
      <c r="K2712" s="6"/>
      <c r="L2712" s="6" t="s">
        <v>0</v>
      </c>
      <c r="M2712" s="6" t="s">
        <v>0</v>
      </c>
      <c r="N2712" s="6"/>
      <c r="O2712" s="6"/>
      <c r="P2712" s="6" t="s">
        <v>0</v>
      </c>
      <c r="Q2712" s="7">
        <f>COUNTA(E2712:P2712)-COUNTIF(C2712:P2712," ")</f>
        <v>2</v>
      </c>
      <c r="R2712" s="6"/>
      <c r="S2712" s="5"/>
      <c r="T2712" s="6" t="b">
        <v>1</v>
      </c>
    </row>
    <row r="2713" spans="1:20" ht="15.75" x14ac:dyDescent="0.25">
      <c r="A2713" s="6" t="str">
        <f>IFERROR(FIND($A$14,C2713),"")</f>
        <v/>
      </c>
      <c r="B2713" s="10" t="s">
        <v>5205</v>
      </c>
      <c r="C2713" s="9" t="s">
        <v>5204</v>
      </c>
      <c r="D2713" s="8" t="s">
        <v>312</v>
      </c>
      <c r="E2713" s="6"/>
      <c r="F2713" s="6"/>
      <c r="G2713" s="6" t="s">
        <v>5203</v>
      </c>
      <c r="H2713" s="6"/>
      <c r="I2713" s="6" t="s">
        <v>0</v>
      </c>
      <c r="J2713" s="6" t="s">
        <v>5202</v>
      </c>
      <c r="K2713" s="6"/>
      <c r="L2713" s="6" t="s">
        <v>0</v>
      </c>
      <c r="M2713" s="6" t="s">
        <v>5201</v>
      </c>
      <c r="N2713" s="6"/>
      <c r="O2713" s="6"/>
      <c r="P2713" s="6" t="s">
        <v>0</v>
      </c>
      <c r="Q2713" s="7">
        <f>COUNTA(E2713:P2713)-COUNTIF(C2713:P2713," ")</f>
        <v>3</v>
      </c>
      <c r="R2713" s="6"/>
      <c r="S2713" s="5"/>
      <c r="T2713" s="6" t="b">
        <v>1</v>
      </c>
    </row>
    <row r="2714" spans="1:20" ht="15.75" x14ac:dyDescent="0.25">
      <c r="A2714" s="6" t="str">
        <f>IFERROR(FIND($A$14,C2714),"")</f>
        <v/>
      </c>
      <c r="B2714" s="10" t="s">
        <v>5131</v>
      </c>
      <c r="C2714" s="9" t="s">
        <v>5130</v>
      </c>
      <c r="D2714" s="8" t="s">
        <v>312</v>
      </c>
      <c r="E2714" s="6"/>
      <c r="F2714" s="6"/>
      <c r="G2714" s="6" t="s">
        <v>5124</v>
      </c>
      <c r="H2714" s="6"/>
      <c r="I2714" s="6" t="s">
        <v>0</v>
      </c>
      <c r="J2714" s="6"/>
      <c r="K2714" s="6"/>
      <c r="L2714" s="6" t="s">
        <v>0</v>
      </c>
      <c r="M2714" s="6" t="s">
        <v>0</v>
      </c>
      <c r="N2714" s="6"/>
      <c r="O2714" s="6"/>
      <c r="P2714" s="6" t="s">
        <v>0</v>
      </c>
      <c r="Q2714" s="7">
        <f>COUNTA(E2714:P2714)-COUNTIF(C2714:P2714," ")</f>
        <v>1</v>
      </c>
      <c r="R2714" s="6"/>
      <c r="S2714" s="5"/>
      <c r="T2714" s="6" t="b">
        <v>1</v>
      </c>
    </row>
    <row r="2715" spans="1:20" ht="15.75" x14ac:dyDescent="0.25">
      <c r="A2715" s="6" t="str">
        <f>IFERROR(FIND($A$14,C2715),"")</f>
        <v/>
      </c>
      <c r="B2715" s="10" t="s">
        <v>914</v>
      </c>
      <c r="C2715" s="9" t="s">
        <v>913</v>
      </c>
      <c r="D2715" s="8" t="s">
        <v>25</v>
      </c>
      <c r="E2715" s="6"/>
      <c r="F2715" s="6"/>
      <c r="G2715" s="6"/>
      <c r="H2715" s="6"/>
      <c r="I2715" s="6"/>
      <c r="J2715" s="6"/>
      <c r="K2715" s="6"/>
      <c r="L2715" s="6" t="s">
        <v>0</v>
      </c>
      <c r="M2715" s="6" t="s">
        <v>912</v>
      </c>
      <c r="N2715" s="6"/>
      <c r="O2715" s="6"/>
      <c r="P2715" s="6" t="s">
        <v>0</v>
      </c>
      <c r="Q2715" s="7">
        <f>COUNTA(E2715:P2715)-COUNTIF(C2715:P2715," ")</f>
        <v>1</v>
      </c>
      <c r="R2715" s="6"/>
      <c r="S2715" s="5"/>
      <c r="T2715" s="6" t="b">
        <v>1</v>
      </c>
    </row>
    <row r="2716" spans="1:20" ht="15.75" x14ac:dyDescent="0.25">
      <c r="A2716" s="6" t="str">
        <f>IFERROR(FIND($A$14,C2716),"")</f>
        <v/>
      </c>
      <c r="B2716" s="10" t="s">
        <v>13042</v>
      </c>
      <c r="C2716" s="9" t="s">
        <v>13041</v>
      </c>
      <c r="D2716" s="8" t="s">
        <v>14</v>
      </c>
      <c r="E2716" s="6"/>
      <c r="F2716" s="6" t="s">
        <v>13040</v>
      </c>
      <c r="G2716" s="6"/>
      <c r="H2716" s="6"/>
      <c r="I2716" s="6" t="s">
        <v>0</v>
      </c>
      <c r="J2716" s="6" t="s">
        <v>0</v>
      </c>
      <c r="K2716" s="6"/>
      <c r="L2716" s="6" t="s">
        <v>0</v>
      </c>
      <c r="M2716" s="6" t="s">
        <v>0</v>
      </c>
      <c r="N2716" s="6"/>
      <c r="O2716" s="6"/>
      <c r="P2716" s="6" t="s">
        <v>0</v>
      </c>
      <c r="Q2716" s="7">
        <f>COUNTA(E2716:P2716)-COUNTIF(C2716:P2716," ")</f>
        <v>1</v>
      </c>
      <c r="R2716" s="6"/>
      <c r="S2716" s="5"/>
      <c r="T2716" s="6" t="b">
        <v>1</v>
      </c>
    </row>
    <row r="2717" spans="1:20" ht="15.75" x14ac:dyDescent="0.25">
      <c r="A2717" s="6" t="str">
        <f>IFERROR(FIND($A$14,C2717),"")</f>
        <v/>
      </c>
      <c r="B2717" s="10" t="s">
        <v>5156</v>
      </c>
      <c r="C2717" s="9" t="s">
        <v>5155</v>
      </c>
      <c r="D2717" s="8" t="s">
        <v>14</v>
      </c>
      <c r="E2717" s="6"/>
      <c r="F2717" s="6" t="s">
        <v>5154</v>
      </c>
      <c r="G2717" s="6" t="s">
        <v>5153</v>
      </c>
      <c r="H2717" s="6"/>
      <c r="I2717" s="6" t="s">
        <v>0</v>
      </c>
      <c r="J2717" s="6" t="s">
        <v>0</v>
      </c>
      <c r="K2717" s="6"/>
      <c r="L2717" s="6" t="s">
        <v>0</v>
      </c>
      <c r="M2717" s="6" t="s">
        <v>0</v>
      </c>
      <c r="N2717" s="6" t="s">
        <v>5152</v>
      </c>
      <c r="O2717" s="6" t="s">
        <v>5151</v>
      </c>
      <c r="P2717" s="6" t="s">
        <v>5150</v>
      </c>
      <c r="Q2717" s="7">
        <f>COUNTA(E2717:P2717)-COUNTIF(C2717:P2717," ")</f>
        <v>5</v>
      </c>
      <c r="R2717" s="6"/>
      <c r="S2717" s="5"/>
      <c r="T2717" s="6" t="b">
        <v>1</v>
      </c>
    </row>
    <row r="2718" spans="1:20" ht="15.75" x14ac:dyDescent="0.25">
      <c r="A2718" s="6" t="str">
        <f>IFERROR(FIND($A$14,C2718),"")</f>
        <v/>
      </c>
      <c r="B2718" s="10" t="s">
        <v>16577</v>
      </c>
      <c r="C2718" s="9" t="s">
        <v>16576</v>
      </c>
      <c r="D2718" s="8" t="s">
        <v>312</v>
      </c>
      <c r="E2718" s="6"/>
      <c r="F2718" s="6"/>
      <c r="G2718" s="6" t="s">
        <v>16575</v>
      </c>
      <c r="H2718" s="6"/>
      <c r="I2718" s="6" t="s">
        <v>0</v>
      </c>
      <c r="J2718" s="6"/>
      <c r="K2718" s="6"/>
      <c r="L2718" s="6" t="s">
        <v>0</v>
      </c>
      <c r="M2718" s="6" t="s">
        <v>0</v>
      </c>
      <c r="N2718" s="6"/>
      <c r="O2718" s="6"/>
      <c r="P2718" s="6" t="s">
        <v>0</v>
      </c>
      <c r="Q2718" s="7">
        <f>COUNTA(E2718:P2718)-COUNTIF(C2718:P2718," ")</f>
        <v>1</v>
      </c>
      <c r="R2718" s="6"/>
      <c r="S2718" s="5" t="s">
        <v>16555</v>
      </c>
      <c r="T2718" s="6" t="b">
        <v>1</v>
      </c>
    </row>
    <row r="2719" spans="1:20" ht="15.75" x14ac:dyDescent="0.25">
      <c r="A2719" s="6" t="str">
        <f>IFERROR(FIND($A$14,C2719),"")</f>
        <v/>
      </c>
      <c r="B2719" s="10" t="s">
        <v>16345</v>
      </c>
      <c r="C2719" s="9" t="s">
        <v>16344</v>
      </c>
      <c r="D2719" s="8" t="s">
        <v>312</v>
      </c>
      <c r="E2719" s="6"/>
      <c r="F2719" s="6"/>
      <c r="G2719" s="6" t="s">
        <v>15563</v>
      </c>
      <c r="H2719" s="6"/>
      <c r="I2719" s="6" t="s">
        <v>0</v>
      </c>
      <c r="J2719" s="6" t="s">
        <v>16343</v>
      </c>
      <c r="K2719" s="6"/>
      <c r="L2719" s="6" t="s">
        <v>0</v>
      </c>
      <c r="M2719" s="6" t="s">
        <v>0</v>
      </c>
      <c r="N2719" s="6"/>
      <c r="O2719" s="6"/>
      <c r="P2719" s="6" t="s">
        <v>0</v>
      </c>
      <c r="Q2719" s="7">
        <f>COUNTA(E2719:P2719)-COUNTIF(C2719:P2719," ")</f>
        <v>2</v>
      </c>
      <c r="R2719" s="6"/>
      <c r="S2719" s="5" t="s">
        <v>16240</v>
      </c>
      <c r="T2719" s="6" t="b">
        <v>1</v>
      </c>
    </row>
    <row r="2720" spans="1:20" ht="15.75" x14ac:dyDescent="0.25">
      <c r="A2720" s="6" t="str">
        <f>IFERROR(FIND($A$14,C2720),"")</f>
        <v/>
      </c>
      <c r="B2720" s="10" t="s">
        <v>5200</v>
      </c>
      <c r="C2720" s="9" t="s">
        <v>5199</v>
      </c>
      <c r="D2720" s="8" t="s">
        <v>312</v>
      </c>
      <c r="E2720" s="6"/>
      <c r="F2720" s="6"/>
      <c r="G2720" s="6" t="s">
        <v>5198</v>
      </c>
      <c r="H2720" s="6"/>
      <c r="I2720" s="6" t="s">
        <v>0</v>
      </c>
      <c r="J2720" s="6"/>
      <c r="K2720" s="6"/>
      <c r="L2720" s="6" t="s">
        <v>0</v>
      </c>
      <c r="M2720" s="6" t="s">
        <v>5197</v>
      </c>
      <c r="N2720" s="6"/>
      <c r="O2720" s="6"/>
      <c r="P2720" s="6" t="s">
        <v>0</v>
      </c>
      <c r="Q2720" s="7">
        <f>COUNTA(E2720:P2720)-COUNTIF(C2720:P2720," ")</f>
        <v>2</v>
      </c>
      <c r="R2720" s="6"/>
      <c r="S2720" s="5"/>
      <c r="T2720" s="6" t="b">
        <v>1</v>
      </c>
    </row>
    <row r="2721" spans="1:20" ht="15.75" x14ac:dyDescent="0.25">
      <c r="A2721" s="6" t="str">
        <f>IFERROR(FIND($A$14,C2721),"")</f>
        <v/>
      </c>
      <c r="B2721" s="10" t="s">
        <v>5129</v>
      </c>
      <c r="C2721" s="9" t="s">
        <v>5128</v>
      </c>
      <c r="D2721" s="8" t="s">
        <v>312</v>
      </c>
      <c r="E2721" s="6"/>
      <c r="F2721" s="6"/>
      <c r="G2721" s="6" t="s">
        <v>5124</v>
      </c>
      <c r="H2721" s="6"/>
      <c r="I2721" s="6" t="s">
        <v>0</v>
      </c>
      <c r="J2721" s="6"/>
      <c r="K2721" s="6"/>
      <c r="L2721" s="6" t="s">
        <v>0</v>
      </c>
      <c r="M2721" s="6" t="s">
        <v>0</v>
      </c>
      <c r="N2721" s="6"/>
      <c r="O2721" s="6"/>
      <c r="P2721" s="6" t="s">
        <v>0</v>
      </c>
      <c r="Q2721" s="7">
        <f>COUNTA(E2721:P2721)-COUNTIF(C2721:P2721," ")</f>
        <v>1</v>
      </c>
      <c r="R2721" s="6"/>
      <c r="S2721" s="5"/>
      <c r="T2721" s="6" t="b">
        <v>1</v>
      </c>
    </row>
    <row r="2722" spans="1:20" ht="15.75" x14ac:dyDescent="0.25">
      <c r="A2722" s="6" t="str">
        <f>IFERROR(FIND($A$14,C2722),"")</f>
        <v/>
      </c>
      <c r="B2722" s="10" t="s">
        <v>5142</v>
      </c>
      <c r="C2722" s="9" t="s">
        <v>5141</v>
      </c>
      <c r="D2722" s="8" t="s">
        <v>312</v>
      </c>
      <c r="E2722" s="6"/>
      <c r="F2722" s="6"/>
      <c r="G2722" s="6" t="s">
        <v>5140</v>
      </c>
      <c r="H2722" s="6"/>
      <c r="I2722" s="6" t="s">
        <v>0</v>
      </c>
      <c r="J2722" s="6"/>
      <c r="K2722" s="6"/>
      <c r="L2722" s="6" t="s">
        <v>0</v>
      </c>
      <c r="M2722" s="6" t="s">
        <v>0</v>
      </c>
      <c r="N2722" s="6"/>
      <c r="O2722" s="6"/>
      <c r="P2722" s="6" t="s">
        <v>0</v>
      </c>
      <c r="Q2722" s="7">
        <f>COUNTA(E2722:P2722)-COUNTIF(C2722:P2722," ")</f>
        <v>1</v>
      </c>
      <c r="R2722" s="6"/>
      <c r="S2722" s="5"/>
      <c r="T2722" s="6" t="b">
        <v>1</v>
      </c>
    </row>
    <row r="2723" spans="1:20" ht="15.75" x14ac:dyDescent="0.25">
      <c r="A2723" s="6" t="str">
        <f>IFERROR(FIND($A$14,C2723),"")</f>
        <v/>
      </c>
      <c r="B2723" s="10" t="s">
        <v>5149</v>
      </c>
      <c r="C2723" s="9" t="s">
        <v>5148</v>
      </c>
      <c r="D2723" s="8" t="s">
        <v>312</v>
      </c>
      <c r="E2723" s="6"/>
      <c r="F2723" s="6"/>
      <c r="G2723" s="6" t="s">
        <v>5147</v>
      </c>
      <c r="H2723" s="6"/>
      <c r="I2723" s="6" t="s">
        <v>0</v>
      </c>
      <c r="J2723" s="6"/>
      <c r="K2723" s="6"/>
      <c r="L2723" s="6" t="s">
        <v>0</v>
      </c>
      <c r="M2723" s="6" t="s">
        <v>0</v>
      </c>
      <c r="N2723" s="6"/>
      <c r="O2723" s="6"/>
      <c r="P2723" s="6" t="s">
        <v>0</v>
      </c>
      <c r="Q2723" s="7">
        <f>COUNTA(E2723:P2723)-COUNTIF(C2723:P2723," ")</f>
        <v>1</v>
      </c>
      <c r="R2723" s="6"/>
      <c r="S2723" s="5"/>
      <c r="T2723" s="6" t="b">
        <v>1</v>
      </c>
    </row>
    <row r="2724" spans="1:20" ht="15.75" x14ac:dyDescent="0.25">
      <c r="A2724" s="6" t="str">
        <f>IFERROR(FIND($A$14,C2724),"")</f>
        <v/>
      </c>
      <c r="B2724" s="10" t="s">
        <v>15416</v>
      </c>
      <c r="C2724" s="9" t="s">
        <v>15415</v>
      </c>
      <c r="D2724" s="8" t="s">
        <v>2</v>
      </c>
      <c r="E2724" s="6"/>
      <c r="F2724" s="6"/>
      <c r="G2724" s="6"/>
      <c r="H2724" s="6"/>
      <c r="I2724" s="6"/>
      <c r="J2724" s="6" t="s">
        <v>15414</v>
      </c>
      <c r="K2724" s="6"/>
      <c r="L2724" s="6" t="s">
        <v>0</v>
      </c>
      <c r="M2724" s="6" t="s">
        <v>0</v>
      </c>
      <c r="N2724" s="6" t="s">
        <v>15413</v>
      </c>
      <c r="O2724" s="6" t="s">
        <v>15412</v>
      </c>
      <c r="P2724" s="6" t="s">
        <v>0</v>
      </c>
      <c r="Q2724" s="7">
        <f>COUNTA(E2724:P2724)-COUNTIF(C2724:P2724," ")</f>
        <v>3</v>
      </c>
      <c r="R2724" s="6"/>
      <c r="S2724" s="5" t="s">
        <v>15391</v>
      </c>
      <c r="T2724" s="6" t="b">
        <v>1</v>
      </c>
    </row>
    <row r="2725" spans="1:20" ht="15.75" x14ac:dyDescent="0.25">
      <c r="A2725" s="6" t="str">
        <f>IFERROR(FIND($A$14,C2725),"")</f>
        <v/>
      </c>
      <c r="B2725" s="10" t="s">
        <v>5127</v>
      </c>
      <c r="C2725" s="9" t="s">
        <v>5126</v>
      </c>
      <c r="D2725" s="8" t="s">
        <v>312</v>
      </c>
      <c r="E2725" s="6"/>
      <c r="F2725" s="6"/>
      <c r="G2725" s="6" t="s">
        <v>5124</v>
      </c>
      <c r="H2725" s="6"/>
      <c r="I2725" s="6" t="s">
        <v>0</v>
      </c>
      <c r="J2725" s="6"/>
      <c r="K2725" s="6"/>
      <c r="L2725" s="6" t="s">
        <v>0</v>
      </c>
      <c r="M2725" s="6" t="s">
        <v>0</v>
      </c>
      <c r="N2725" s="6"/>
      <c r="O2725" s="6"/>
      <c r="P2725" s="6" t="s">
        <v>0</v>
      </c>
      <c r="Q2725" s="7">
        <f>COUNTA(E2725:P2725)-COUNTIF(C2725:P2725," ")</f>
        <v>1</v>
      </c>
      <c r="R2725" s="6"/>
      <c r="S2725" s="5"/>
      <c r="T2725" s="6" t="b">
        <v>1</v>
      </c>
    </row>
    <row r="2726" spans="1:20" ht="15.75" x14ac:dyDescent="0.25">
      <c r="A2726" s="6" t="str">
        <f>IFERROR(FIND($A$14,C2726),"")</f>
        <v/>
      </c>
      <c r="B2726" s="10" t="s">
        <v>911</v>
      </c>
      <c r="C2726" s="9" t="s">
        <v>910</v>
      </c>
      <c r="D2726" s="8" t="s">
        <v>25</v>
      </c>
      <c r="E2726" s="6"/>
      <c r="F2726" s="6"/>
      <c r="G2726" s="6"/>
      <c r="H2726" s="6"/>
      <c r="I2726" s="6"/>
      <c r="J2726" s="6"/>
      <c r="K2726" s="6"/>
      <c r="L2726" s="6" t="s">
        <v>0</v>
      </c>
      <c r="M2726" s="6" t="s">
        <v>909</v>
      </c>
      <c r="N2726" s="6" t="s">
        <v>908</v>
      </c>
      <c r="O2726" s="6" t="s">
        <v>907</v>
      </c>
      <c r="P2726" s="6" t="s">
        <v>906</v>
      </c>
      <c r="Q2726" s="7">
        <f>COUNTA(E2726:P2726)-COUNTIF(C2726:P2726," ")</f>
        <v>4</v>
      </c>
      <c r="R2726" s="6"/>
      <c r="S2726" s="5"/>
      <c r="T2726" s="6" t="b">
        <v>1</v>
      </c>
    </row>
    <row r="2727" spans="1:20" ht="15.75" x14ac:dyDescent="0.25">
      <c r="A2727" s="6" t="str">
        <f>IFERROR(FIND($A$14,C2727),"")</f>
        <v/>
      </c>
      <c r="B2727" s="10" t="s">
        <v>5146</v>
      </c>
      <c r="C2727" s="9" t="s">
        <v>5145</v>
      </c>
      <c r="D2727" s="8" t="s">
        <v>14</v>
      </c>
      <c r="E2727" s="6"/>
      <c r="F2727" s="6" t="s">
        <v>5144</v>
      </c>
      <c r="G2727" s="6" t="s">
        <v>5143</v>
      </c>
      <c r="H2727" s="6"/>
      <c r="I2727" s="6" t="s">
        <v>0</v>
      </c>
      <c r="J2727" s="6" t="s">
        <v>0</v>
      </c>
      <c r="K2727" s="6"/>
      <c r="L2727" s="6" t="s">
        <v>0</v>
      </c>
      <c r="M2727" s="6" t="s">
        <v>0</v>
      </c>
      <c r="N2727" s="6"/>
      <c r="O2727" s="6"/>
      <c r="P2727" s="6" t="s">
        <v>0</v>
      </c>
      <c r="Q2727" s="7">
        <f>COUNTA(E2727:P2727)-COUNTIF(C2727:P2727," ")</f>
        <v>2</v>
      </c>
      <c r="R2727" s="6"/>
      <c r="S2727" s="5"/>
      <c r="T2727" s="6" t="b">
        <v>1</v>
      </c>
    </row>
    <row r="2728" spans="1:20" ht="15.75" x14ac:dyDescent="0.25">
      <c r="A2728" s="6" t="str">
        <f>IFERROR(FIND($A$14,C2728),"")</f>
        <v/>
      </c>
      <c r="B2728" s="10" t="s">
        <v>5135</v>
      </c>
      <c r="C2728" s="9" t="s">
        <v>5134</v>
      </c>
      <c r="D2728" s="8" t="s">
        <v>14</v>
      </c>
      <c r="E2728" s="6"/>
      <c r="F2728" s="6" t="s">
        <v>5133</v>
      </c>
      <c r="G2728" s="6" t="s">
        <v>5132</v>
      </c>
      <c r="H2728" s="6"/>
      <c r="I2728" s="6" t="s">
        <v>0</v>
      </c>
      <c r="J2728" s="6" t="s">
        <v>0</v>
      </c>
      <c r="K2728" s="6"/>
      <c r="L2728" s="6" t="s">
        <v>0</v>
      </c>
      <c r="M2728" s="6" t="s">
        <v>0</v>
      </c>
      <c r="N2728" s="6"/>
      <c r="O2728" s="6"/>
      <c r="P2728" s="6" t="s">
        <v>0</v>
      </c>
      <c r="Q2728" s="7">
        <f>COUNTA(E2728:P2728)-COUNTIF(C2728:P2728," ")</f>
        <v>2</v>
      </c>
      <c r="R2728" s="6"/>
      <c r="S2728" s="5"/>
      <c r="T2728" s="6" t="b">
        <v>1</v>
      </c>
    </row>
    <row r="2729" spans="1:20" ht="15.75" x14ac:dyDescent="0.25">
      <c r="A2729" s="6" t="str">
        <f>IFERROR(FIND($A$14,C2729),"")</f>
        <v/>
      </c>
      <c r="B2729" s="10" t="s">
        <v>13039</v>
      </c>
      <c r="C2729" s="9" t="s">
        <v>13038</v>
      </c>
      <c r="D2729" s="8" t="s">
        <v>14</v>
      </c>
      <c r="E2729" s="6"/>
      <c r="F2729" s="6" t="s">
        <v>13037</v>
      </c>
      <c r="G2729" s="6"/>
      <c r="H2729" s="6"/>
      <c r="I2729" s="6" t="s">
        <v>0</v>
      </c>
      <c r="J2729" s="6" t="s">
        <v>0</v>
      </c>
      <c r="K2729" s="6"/>
      <c r="L2729" s="6" t="s">
        <v>0</v>
      </c>
      <c r="M2729" s="6" t="s">
        <v>0</v>
      </c>
      <c r="N2729" s="6"/>
      <c r="O2729" s="6"/>
      <c r="P2729" s="6" t="s">
        <v>0</v>
      </c>
      <c r="Q2729" s="7">
        <f>COUNTA(E2729:P2729)-COUNTIF(C2729:P2729," ")</f>
        <v>1</v>
      </c>
      <c r="R2729" s="6"/>
      <c r="S2729" s="5"/>
      <c r="T2729" s="6" t="b">
        <v>1</v>
      </c>
    </row>
    <row r="2730" spans="1:20" ht="15.75" x14ac:dyDescent="0.25">
      <c r="A2730" s="6" t="str">
        <f>IFERROR(FIND($A$14,C2730),"")</f>
        <v/>
      </c>
      <c r="B2730" s="10" t="s">
        <v>13036</v>
      </c>
      <c r="C2730" s="9" t="s">
        <v>13035</v>
      </c>
      <c r="D2730" s="8" t="s">
        <v>14</v>
      </c>
      <c r="E2730" s="6"/>
      <c r="F2730" s="6" t="s">
        <v>13034</v>
      </c>
      <c r="G2730" s="6"/>
      <c r="H2730" s="6"/>
      <c r="I2730" s="6" t="s">
        <v>13033</v>
      </c>
      <c r="J2730" s="6" t="s">
        <v>13032</v>
      </c>
      <c r="K2730" s="6"/>
      <c r="L2730" s="6" t="s">
        <v>0</v>
      </c>
      <c r="M2730" s="6" t="s">
        <v>13031</v>
      </c>
      <c r="N2730" s="6"/>
      <c r="O2730" s="6"/>
      <c r="P2730" s="6" t="s">
        <v>0</v>
      </c>
      <c r="Q2730" s="7">
        <f>COUNTA(E2730:P2730)-COUNTIF(C2730:P2730," ")</f>
        <v>4</v>
      </c>
      <c r="R2730" s="6"/>
      <c r="S2730" s="5"/>
      <c r="T2730" s="6" t="b">
        <v>1</v>
      </c>
    </row>
    <row r="2731" spans="1:20" ht="15.75" x14ac:dyDescent="0.25">
      <c r="A2731" s="6" t="str">
        <f>IFERROR(FIND($A$14,C2731),"")</f>
        <v/>
      </c>
      <c r="B2731" s="10" t="s">
        <v>5125</v>
      </c>
      <c r="C2731" s="9" t="s">
        <v>5124</v>
      </c>
      <c r="D2731" s="8" t="s">
        <v>14</v>
      </c>
      <c r="E2731" s="6"/>
      <c r="F2731" s="6" t="s">
        <v>5124</v>
      </c>
      <c r="G2731" s="6" t="s">
        <v>5124</v>
      </c>
      <c r="H2731" s="6"/>
      <c r="I2731" s="6" t="s">
        <v>0</v>
      </c>
      <c r="J2731" s="6" t="s">
        <v>0</v>
      </c>
      <c r="K2731" s="6"/>
      <c r="L2731" s="6" t="s">
        <v>0</v>
      </c>
      <c r="M2731" s="6" t="s">
        <v>5124</v>
      </c>
      <c r="N2731" s="6" t="s">
        <v>5123</v>
      </c>
      <c r="O2731" s="6"/>
      <c r="P2731" s="6" t="s">
        <v>5122</v>
      </c>
      <c r="Q2731" s="7">
        <f>COUNTA(E2731:P2731)-COUNTIF(C2731:P2731," ")</f>
        <v>5</v>
      </c>
      <c r="R2731" s="6"/>
      <c r="S2731" s="5"/>
      <c r="T2731" s="6" t="b">
        <v>1</v>
      </c>
    </row>
    <row r="2732" spans="1:20" ht="15.75" x14ac:dyDescent="0.25">
      <c r="A2732" s="6" t="str">
        <f>IFERROR(FIND($A$14,C2732),"")</f>
        <v/>
      </c>
      <c r="B2732" s="10" t="s">
        <v>5139</v>
      </c>
      <c r="C2732" s="9" t="s">
        <v>5138</v>
      </c>
      <c r="D2732" s="8" t="s">
        <v>14</v>
      </c>
      <c r="E2732" s="6"/>
      <c r="F2732" s="6" t="s">
        <v>5137</v>
      </c>
      <c r="G2732" s="6" t="s">
        <v>5136</v>
      </c>
      <c r="H2732" s="6"/>
      <c r="I2732" s="6" t="s">
        <v>0</v>
      </c>
      <c r="J2732" s="6" t="s">
        <v>0</v>
      </c>
      <c r="K2732" s="6"/>
      <c r="L2732" s="6" t="s">
        <v>0</v>
      </c>
      <c r="M2732" s="6" t="s">
        <v>0</v>
      </c>
      <c r="N2732" s="6"/>
      <c r="O2732" s="6"/>
      <c r="P2732" s="6" t="s">
        <v>0</v>
      </c>
      <c r="Q2732" s="7">
        <f>COUNTA(E2732:P2732)-COUNTIF(C2732:P2732," ")</f>
        <v>2</v>
      </c>
      <c r="R2732" s="6"/>
      <c r="S2732" s="5"/>
      <c r="T2732" s="6" t="b">
        <v>1</v>
      </c>
    </row>
    <row r="2733" spans="1:20" ht="15.75" x14ac:dyDescent="0.25">
      <c r="A2733" s="6" t="str">
        <f>IFERROR(FIND($A$14,C2733),"")</f>
        <v/>
      </c>
      <c r="B2733" s="10" t="s">
        <v>905</v>
      </c>
      <c r="C2733" s="9" t="s">
        <v>903</v>
      </c>
      <c r="D2733" s="11" t="s">
        <v>941</v>
      </c>
      <c r="E2733" s="6"/>
      <c r="F2733" s="6"/>
      <c r="G2733" s="6"/>
      <c r="H2733" s="6"/>
      <c r="I2733" s="6"/>
      <c r="J2733" s="6"/>
      <c r="K2733" s="6"/>
      <c r="L2733" s="6" t="s">
        <v>0</v>
      </c>
      <c r="M2733" s="6"/>
      <c r="N2733" s="6" t="s">
        <v>904</v>
      </c>
      <c r="O2733" s="6" t="s">
        <v>903</v>
      </c>
      <c r="P2733" s="6" t="s">
        <v>903</v>
      </c>
      <c r="Q2733" s="7">
        <f>COUNTA(E2733:P2733)-COUNTIF(C2733:P2733," ")</f>
        <v>3</v>
      </c>
      <c r="R2733" s="6"/>
      <c r="S2733" s="5"/>
      <c r="T2733" s="6" t="b">
        <v>1</v>
      </c>
    </row>
    <row r="2734" spans="1:20" ht="15.75" x14ac:dyDescent="0.25">
      <c r="A2734" s="6" t="str">
        <f>IFERROR(FIND($A$14,C2734),"")</f>
        <v/>
      </c>
      <c r="B2734" s="10" t="s">
        <v>5118</v>
      </c>
      <c r="C2734" s="9" t="s">
        <v>5117</v>
      </c>
      <c r="D2734" s="8" t="s">
        <v>14</v>
      </c>
      <c r="E2734" s="6"/>
      <c r="F2734" s="6" t="s">
        <v>5112</v>
      </c>
      <c r="G2734" s="6" t="s">
        <v>5116</v>
      </c>
      <c r="H2734" s="6"/>
      <c r="I2734" s="6" t="s">
        <v>5112</v>
      </c>
      <c r="J2734" s="6" t="s">
        <v>5115</v>
      </c>
      <c r="K2734" s="6"/>
      <c r="L2734" s="6" t="s">
        <v>0</v>
      </c>
      <c r="M2734" s="6" t="s">
        <v>5114</v>
      </c>
      <c r="N2734" s="6" t="s">
        <v>5113</v>
      </c>
      <c r="O2734" s="6"/>
      <c r="P2734" s="6" t="s">
        <v>5112</v>
      </c>
      <c r="Q2734" s="7">
        <f>COUNTA(E2734:P2734)-COUNTIF(C2734:P2734," ")</f>
        <v>7</v>
      </c>
      <c r="R2734" s="6"/>
      <c r="S2734" s="5"/>
      <c r="T2734" s="6" t="b">
        <v>1</v>
      </c>
    </row>
    <row r="2735" spans="1:20" ht="15.75" x14ac:dyDescent="0.25">
      <c r="A2735" s="6" t="str">
        <f>IFERROR(FIND($A$14,C2735),"")</f>
        <v/>
      </c>
      <c r="B2735" s="10" t="s">
        <v>16342</v>
      </c>
      <c r="C2735" s="9" t="s">
        <v>16341</v>
      </c>
      <c r="D2735" s="8" t="s">
        <v>14</v>
      </c>
      <c r="E2735" s="6"/>
      <c r="F2735" s="6" t="s">
        <v>16336</v>
      </c>
      <c r="G2735" s="6" t="s">
        <v>16340</v>
      </c>
      <c r="H2735" s="6"/>
      <c r="I2735" s="6" t="s">
        <v>16336</v>
      </c>
      <c r="J2735" s="6" t="s">
        <v>16339</v>
      </c>
      <c r="K2735" s="6"/>
      <c r="L2735" s="6" t="s">
        <v>0</v>
      </c>
      <c r="M2735" s="6" t="s">
        <v>16338</v>
      </c>
      <c r="N2735" s="6" t="s">
        <v>16337</v>
      </c>
      <c r="O2735" s="6" t="s">
        <v>16336</v>
      </c>
      <c r="P2735" s="6" t="s">
        <v>16335</v>
      </c>
      <c r="Q2735" s="7">
        <f>COUNTA(E2735:P2735)-COUNTIF(C2735:P2735," ")</f>
        <v>8</v>
      </c>
      <c r="R2735" s="6"/>
      <c r="S2735" s="5" t="s">
        <v>16240</v>
      </c>
      <c r="T2735" s="6" t="b">
        <v>1</v>
      </c>
    </row>
    <row r="2736" spans="1:20" ht="15.75" x14ac:dyDescent="0.25">
      <c r="A2736" s="6" t="str">
        <f>IFERROR(FIND($A$14,C2736),"")</f>
        <v/>
      </c>
      <c r="B2736" s="10" t="s">
        <v>5111</v>
      </c>
      <c r="C2736" s="9" t="s">
        <v>5110</v>
      </c>
      <c r="D2736" s="8" t="s">
        <v>14</v>
      </c>
      <c r="E2736" s="6"/>
      <c r="F2736" s="6" t="s">
        <v>5108</v>
      </c>
      <c r="G2736" s="6" t="s">
        <v>5109</v>
      </c>
      <c r="H2736" s="6"/>
      <c r="I2736" s="6" t="s">
        <v>5108</v>
      </c>
      <c r="J2736" s="6" t="s">
        <v>5107</v>
      </c>
      <c r="K2736" s="6"/>
      <c r="L2736" s="6" t="s">
        <v>0</v>
      </c>
      <c r="M2736" s="6" t="s">
        <v>0</v>
      </c>
      <c r="N2736" s="6" t="s">
        <v>5106</v>
      </c>
      <c r="O2736" s="6" t="s">
        <v>5105</v>
      </c>
      <c r="P2736" s="6" t="s">
        <v>5104</v>
      </c>
      <c r="Q2736" s="7">
        <f>COUNTA(E2736:P2736)-COUNTIF(C2736:P2736," ")</f>
        <v>7</v>
      </c>
      <c r="R2736" s="6"/>
      <c r="S2736" s="5"/>
      <c r="T2736" s="6" t="b">
        <v>1</v>
      </c>
    </row>
    <row r="2737" spans="1:20" ht="15.75" x14ac:dyDescent="0.25">
      <c r="A2737" s="6" t="str">
        <f>IFERROR(FIND($A$14,C2737),"")</f>
        <v/>
      </c>
      <c r="B2737" s="10" t="s">
        <v>902</v>
      </c>
      <c r="C2737" s="9" t="s">
        <v>901</v>
      </c>
      <c r="D2737" s="8" t="s">
        <v>900</v>
      </c>
      <c r="E2737" s="6"/>
      <c r="F2737" s="6"/>
      <c r="G2737" s="6"/>
      <c r="H2737" s="6"/>
      <c r="I2737" s="6"/>
      <c r="J2737" s="6"/>
      <c r="K2737" s="6"/>
      <c r="L2737" s="6" t="s">
        <v>0</v>
      </c>
      <c r="M2737" s="6" t="s">
        <v>899</v>
      </c>
      <c r="N2737" s="6" t="s">
        <v>898</v>
      </c>
      <c r="O2737" s="6" t="s">
        <v>897</v>
      </c>
      <c r="P2737" s="6" t="s">
        <v>0</v>
      </c>
      <c r="Q2737" s="7">
        <f>COUNTA(E2737:P2737)-COUNTIF(C2737:P2737," ")</f>
        <v>3</v>
      </c>
      <c r="R2737" s="6"/>
      <c r="S2737" s="5"/>
      <c r="T2737" s="6" t="b">
        <v>1</v>
      </c>
    </row>
    <row r="2738" spans="1:20" ht="15.75" x14ac:dyDescent="0.25">
      <c r="A2738" s="6" t="str">
        <f>IFERROR(FIND($A$14,C2738),"")</f>
        <v/>
      </c>
      <c r="B2738" s="10" t="s">
        <v>5074</v>
      </c>
      <c r="C2738" s="9" t="s">
        <v>5060</v>
      </c>
      <c r="D2738" s="8" t="s">
        <v>312</v>
      </c>
      <c r="E2738" s="6"/>
      <c r="F2738" s="6"/>
      <c r="G2738" s="6" t="s">
        <v>5066</v>
      </c>
      <c r="H2738" s="6"/>
      <c r="I2738" s="6" t="s">
        <v>5073</v>
      </c>
      <c r="J2738" s="6" t="s">
        <v>5072</v>
      </c>
      <c r="K2738" s="6"/>
      <c r="L2738" s="6" t="s">
        <v>0</v>
      </c>
      <c r="M2738" s="6" t="s">
        <v>5071</v>
      </c>
      <c r="N2738" s="6" t="s">
        <v>5070</v>
      </c>
      <c r="O2738" s="6"/>
      <c r="P2738" s="6" t="s">
        <v>5069</v>
      </c>
      <c r="Q2738" s="7">
        <f>COUNTA(E2738:P2738)-COUNTIF(C2738:P2738," ")</f>
        <v>6</v>
      </c>
      <c r="R2738" s="6"/>
      <c r="S2738" s="5"/>
      <c r="T2738" s="6" t="b">
        <v>1</v>
      </c>
    </row>
    <row r="2739" spans="1:20" ht="15.75" x14ac:dyDescent="0.25">
      <c r="A2739" s="6" t="str">
        <f>IFERROR(FIND($A$14,C2739),"")</f>
        <v/>
      </c>
      <c r="B2739" s="10" t="s">
        <v>5068</v>
      </c>
      <c r="C2739" s="9" t="s">
        <v>5067</v>
      </c>
      <c r="D2739" s="8" t="s">
        <v>312</v>
      </c>
      <c r="E2739" s="6"/>
      <c r="F2739" s="6"/>
      <c r="G2739" s="6" t="s">
        <v>5066</v>
      </c>
      <c r="H2739" s="6"/>
      <c r="I2739" s="6" t="s">
        <v>5065</v>
      </c>
      <c r="J2739" s="6" t="s">
        <v>5064</v>
      </c>
      <c r="K2739" s="6"/>
      <c r="L2739" s="6" t="s">
        <v>0</v>
      </c>
      <c r="M2739" s="6" t="s">
        <v>5063</v>
      </c>
      <c r="N2739" s="6" t="s">
        <v>5062</v>
      </c>
      <c r="O2739" s="6" t="s">
        <v>5061</v>
      </c>
      <c r="P2739" s="6" t="s">
        <v>5060</v>
      </c>
      <c r="Q2739" s="7">
        <f>COUNTA(E2739:P2739)-COUNTIF(C2739:P2739," ")</f>
        <v>7</v>
      </c>
      <c r="R2739" s="6"/>
      <c r="S2739" s="5"/>
      <c r="T2739" s="6" t="b">
        <v>1</v>
      </c>
    </row>
    <row r="2740" spans="1:20" ht="15.75" x14ac:dyDescent="0.25">
      <c r="A2740" s="6" t="str">
        <f>IFERROR(FIND($A$14,C2740),"")</f>
        <v/>
      </c>
      <c r="B2740" s="10" t="s">
        <v>5059</v>
      </c>
      <c r="C2740" s="9" t="s">
        <v>5058</v>
      </c>
      <c r="D2740" s="8" t="s">
        <v>312</v>
      </c>
      <c r="E2740" s="6"/>
      <c r="F2740" s="6"/>
      <c r="G2740" s="6" t="s">
        <v>5057</v>
      </c>
      <c r="H2740" s="6"/>
      <c r="I2740" s="6" t="s">
        <v>0</v>
      </c>
      <c r="J2740" s="6"/>
      <c r="K2740" s="6"/>
      <c r="L2740" s="6" t="s">
        <v>0</v>
      </c>
      <c r="M2740" s="6" t="s">
        <v>5057</v>
      </c>
      <c r="N2740" s="6" t="s">
        <v>5056</v>
      </c>
      <c r="O2740" s="6" t="s">
        <v>5055</v>
      </c>
      <c r="P2740" s="6" t="s">
        <v>5054</v>
      </c>
      <c r="Q2740" s="7">
        <f>COUNTA(E2740:P2740)-COUNTIF(C2740:P2740," ")</f>
        <v>5</v>
      </c>
      <c r="R2740" s="6"/>
      <c r="S2740" s="5"/>
      <c r="T2740" s="6" t="b">
        <v>1</v>
      </c>
    </row>
    <row r="2741" spans="1:20" ht="15.75" x14ac:dyDescent="0.25">
      <c r="A2741" s="6" t="str">
        <f>IFERROR(FIND($A$14,C2741),"")</f>
        <v/>
      </c>
      <c r="B2741" s="10" t="s">
        <v>15557</v>
      </c>
      <c r="C2741" s="9" t="s">
        <v>15556</v>
      </c>
      <c r="D2741" s="8" t="s">
        <v>221</v>
      </c>
      <c r="E2741" s="40" t="s">
        <v>13</v>
      </c>
      <c r="F2741" s="6"/>
      <c r="G2741" s="6" t="s">
        <v>15555</v>
      </c>
      <c r="H2741" s="6"/>
      <c r="I2741" s="6" t="s">
        <v>15554</v>
      </c>
      <c r="J2741" s="6" t="s">
        <v>15553</v>
      </c>
      <c r="K2741" s="6"/>
      <c r="L2741" s="6" t="s">
        <v>0</v>
      </c>
      <c r="M2741" s="6" t="s">
        <v>15552</v>
      </c>
      <c r="N2741" s="6" t="s">
        <v>15551</v>
      </c>
      <c r="O2741" s="6" t="s">
        <v>15550</v>
      </c>
      <c r="P2741" s="6" t="s">
        <v>0</v>
      </c>
      <c r="Q2741" s="7">
        <f>COUNTA(E2741:P2741)-COUNTIF(C2741:P2741," ")</f>
        <v>7</v>
      </c>
      <c r="R2741" s="6"/>
      <c r="S2741" s="5" t="s">
        <v>15391</v>
      </c>
      <c r="T2741" s="6" t="b">
        <v>1</v>
      </c>
    </row>
    <row r="2742" spans="1:20" ht="15.75" x14ac:dyDescent="0.25">
      <c r="A2742" s="6" t="str">
        <f>IFERROR(FIND($A$14,C2742),"")</f>
        <v/>
      </c>
      <c r="B2742" s="10" t="s">
        <v>896</v>
      </c>
      <c r="C2742" s="9" t="s">
        <v>895</v>
      </c>
      <c r="D2742" s="8" t="s">
        <v>221</v>
      </c>
      <c r="E2742" s="40" t="s">
        <v>13</v>
      </c>
      <c r="F2742" s="6"/>
      <c r="G2742" s="6"/>
      <c r="H2742" s="6"/>
      <c r="I2742" s="6" t="s">
        <v>894</v>
      </c>
      <c r="J2742" s="6" t="s">
        <v>893</v>
      </c>
      <c r="K2742" s="6"/>
      <c r="L2742" s="6" t="s">
        <v>0</v>
      </c>
      <c r="M2742" s="6" t="s">
        <v>0</v>
      </c>
      <c r="N2742" s="6" t="s">
        <v>892</v>
      </c>
      <c r="O2742" s="6" t="s">
        <v>891</v>
      </c>
      <c r="P2742" s="6" t="s">
        <v>890</v>
      </c>
      <c r="Q2742" s="7">
        <f>COUNTA(E2742:P2742)-COUNTIF(C2742:P2742," ")</f>
        <v>6</v>
      </c>
      <c r="R2742" s="6"/>
      <c r="S2742" s="5"/>
      <c r="T2742" s="6" t="b">
        <v>1</v>
      </c>
    </row>
    <row r="2743" spans="1:20" ht="15.75" x14ac:dyDescent="0.25">
      <c r="A2743" s="6" t="str">
        <f>IFERROR(FIND($A$14,C2743),"")</f>
        <v/>
      </c>
      <c r="B2743" s="10" t="s">
        <v>5053</v>
      </c>
      <c r="C2743" s="9" t="s">
        <v>5052</v>
      </c>
      <c r="D2743" s="8" t="s">
        <v>312</v>
      </c>
      <c r="E2743" s="6"/>
      <c r="F2743" s="6"/>
      <c r="G2743" s="6" t="s">
        <v>5051</v>
      </c>
      <c r="H2743" s="6"/>
      <c r="I2743" s="6" t="s">
        <v>5050</v>
      </c>
      <c r="J2743" s="6" t="s">
        <v>5049</v>
      </c>
      <c r="K2743" s="6"/>
      <c r="L2743" s="6" t="s">
        <v>0</v>
      </c>
      <c r="M2743" s="6" t="s">
        <v>5048</v>
      </c>
      <c r="N2743" s="6" t="s">
        <v>5047</v>
      </c>
      <c r="O2743" s="6" t="s">
        <v>5046</v>
      </c>
      <c r="P2743" s="6" t="s">
        <v>5045</v>
      </c>
      <c r="Q2743" s="7">
        <f>COUNTA(E2743:P2743)-COUNTIF(C2743:P2743," ")</f>
        <v>7</v>
      </c>
      <c r="R2743" s="6"/>
      <c r="S2743" s="5"/>
      <c r="T2743" s="6" t="b">
        <v>1</v>
      </c>
    </row>
    <row r="2744" spans="1:20" ht="15.75" x14ac:dyDescent="0.25">
      <c r="A2744" s="6" t="str">
        <f>IFERROR(FIND($A$14,C2744),"")</f>
        <v/>
      </c>
      <c r="B2744" s="10" t="s">
        <v>889</v>
      </c>
      <c r="C2744" s="9" t="s">
        <v>888</v>
      </c>
      <c r="D2744" s="8" t="s">
        <v>2</v>
      </c>
      <c r="E2744" s="6"/>
      <c r="F2744" s="6"/>
      <c r="G2744" s="6"/>
      <c r="H2744" s="6"/>
      <c r="I2744" s="6"/>
      <c r="J2744" s="6" t="s">
        <v>887</v>
      </c>
      <c r="K2744" s="6"/>
      <c r="L2744" s="6" t="s">
        <v>0</v>
      </c>
      <c r="M2744" s="6" t="s">
        <v>887</v>
      </c>
      <c r="N2744" s="6" t="s">
        <v>886</v>
      </c>
      <c r="O2744" s="6" t="s">
        <v>885</v>
      </c>
      <c r="P2744" s="6" t="s">
        <v>0</v>
      </c>
      <c r="Q2744" s="7">
        <f>COUNTA(E2744:P2744)-COUNTIF(C2744:P2744," ")</f>
        <v>4</v>
      </c>
      <c r="R2744" s="6"/>
      <c r="S2744" s="5"/>
      <c r="T2744" s="6" t="b">
        <v>1</v>
      </c>
    </row>
    <row r="2745" spans="1:20" ht="15.75" x14ac:dyDescent="0.25">
      <c r="A2745" s="6" t="str">
        <f>IFERROR(FIND($A$14,C2745),"")</f>
        <v/>
      </c>
      <c r="B2745" s="10" t="s">
        <v>4945</v>
      </c>
      <c r="C2745" s="9" t="s">
        <v>4944</v>
      </c>
      <c r="D2745" s="8" t="s">
        <v>221</v>
      </c>
      <c r="E2745" s="40" t="s">
        <v>4943</v>
      </c>
      <c r="F2745" s="6" t="s">
        <v>4943</v>
      </c>
      <c r="G2745" s="40" t="s">
        <v>4942</v>
      </c>
      <c r="H2745" s="6"/>
      <c r="I2745" s="6" t="s">
        <v>0</v>
      </c>
      <c r="J2745" s="6" t="s">
        <v>0</v>
      </c>
      <c r="K2745" s="6"/>
      <c r="L2745" s="6" t="s">
        <v>0</v>
      </c>
      <c r="M2745" s="6" t="s">
        <v>0</v>
      </c>
      <c r="N2745" s="6"/>
      <c r="O2745" s="6"/>
      <c r="P2745" s="6" t="s">
        <v>0</v>
      </c>
      <c r="Q2745" s="7">
        <f>COUNTA(E2745:P2745)-COUNTIF(C2745:P2745," ")</f>
        <v>3</v>
      </c>
      <c r="R2745" s="13"/>
      <c r="S2745" s="5"/>
      <c r="T2745" s="6" t="b">
        <v>1</v>
      </c>
    </row>
    <row r="2746" spans="1:20" ht="15.75" x14ac:dyDescent="0.25">
      <c r="A2746" s="6" t="str">
        <f>IFERROR(FIND($A$14,C2746),"")</f>
        <v/>
      </c>
      <c r="B2746" s="10" t="s">
        <v>884</v>
      </c>
      <c r="C2746" s="9" t="s">
        <v>883</v>
      </c>
      <c r="D2746" s="8" t="s">
        <v>2</v>
      </c>
      <c r="E2746" s="6"/>
      <c r="F2746" s="6"/>
      <c r="G2746" s="6"/>
      <c r="H2746" s="6"/>
      <c r="I2746" s="6"/>
      <c r="J2746" s="6" t="s">
        <v>882</v>
      </c>
      <c r="K2746" s="6"/>
      <c r="L2746" s="6" t="s">
        <v>0</v>
      </c>
      <c r="M2746" s="6" t="s">
        <v>0</v>
      </c>
      <c r="N2746" s="6"/>
      <c r="O2746" s="6"/>
      <c r="P2746" s="6" t="s">
        <v>0</v>
      </c>
      <c r="Q2746" s="7">
        <f>COUNTA(E2746:P2746)-COUNTIF(C2746:P2746," ")</f>
        <v>1</v>
      </c>
      <c r="R2746" s="6"/>
      <c r="S2746" s="5"/>
      <c r="T2746" s="6" t="b">
        <v>1</v>
      </c>
    </row>
    <row r="2747" spans="1:20" ht="15.75" x14ac:dyDescent="0.25">
      <c r="A2747" s="6" t="str">
        <f>IFERROR(FIND($A$14,C2747),"")</f>
        <v/>
      </c>
      <c r="B2747" s="10" t="s">
        <v>13030</v>
      </c>
      <c r="C2747" s="9" t="s">
        <v>13029</v>
      </c>
      <c r="D2747" s="8" t="s">
        <v>14</v>
      </c>
      <c r="E2747" s="6"/>
      <c r="F2747" s="6" t="s">
        <v>13028</v>
      </c>
      <c r="G2747" s="6"/>
      <c r="H2747" s="6"/>
      <c r="I2747" s="6" t="s">
        <v>0</v>
      </c>
      <c r="J2747" s="6" t="s">
        <v>0</v>
      </c>
      <c r="K2747" s="6"/>
      <c r="L2747" s="6" t="s">
        <v>0</v>
      </c>
      <c r="M2747" s="6" t="s">
        <v>0</v>
      </c>
      <c r="N2747" s="6" t="s">
        <v>13027</v>
      </c>
      <c r="O2747" s="6"/>
      <c r="P2747" s="6" t="s">
        <v>0</v>
      </c>
      <c r="Q2747" s="7">
        <f>COUNTA(E2747:P2747)-COUNTIF(C2747:P2747," ")</f>
        <v>2</v>
      </c>
      <c r="R2747" s="6"/>
      <c r="S2747" s="5"/>
      <c r="T2747" s="6" t="b">
        <v>1</v>
      </c>
    </row>
    <row r="2748" spans="1:20" ht="15.75" x14ac:dyDescent="0.25">
      <c r="A2748" s="6" t="str">
        <f>IFERROR(FIND($A$14,C2748),"")</f>
        <v/>
      </c>
      <c r="B2748" s="10" t="s">
        <v>5044</v>
      </c>
      <c r="C2748" s="9" t="s">
        <v>5043</v>
      </c>
      <c r="D2748" s="8" t="s">
        <v>312</v>
      </c>
      <c r="E2748" s="6"/>
      <c r="F2748" s="6"/>
      <c r="G2748" s="6" t="s">
        <v>5042</v>
      </c>
      <c r="H2748" s="6"/>
      <c r="I2748" s="6" t="s">
        <v>0</v>
      </c>
      <c r="J2748" s="6"/>
      <c r="K2748" s="6"/>
      <c r="L2748" s="6" t="s">
        <v>0</v>
      </c>
      <c r="M2748" s="6" t="s">
        <v>0</v>
      </c>
      <c r="N2748" s="6"/>
      <c r="O2748" s="6"/>
      <c r="P2748" s="6" t="s">
        <v>0</v>
      </c>
      <c r="Q2748" s="7">
        <f>COUNTA(E2748:P2748)-COUNTIF(C2748:P2748," ")</f>
        <v>1</v>
      </c>
      <c r="R2748" s="6"/>
      <c r="S2748" s="5"/>
      <c r="T2748" s="6" t="b">
        <v>1</v>
      </c>
    </row>
    <row r="2749" spans="1:20" ht="15.75" x14ac:dyDescent="0.25">
      <c r="A2749" s="6" t="str">
        <f>IFERROR(FIND($A$14,C2749),"")</f>
        <v/>
      </c>
      <c r="B2749" s="10" t="s">
        <v>13026</v>
      </c>
      <c r="C2749" s="9" t="s">
        <v>13025</v>
      </c>
      <c r="D2749" s="8" t="s">
        <v>14</v>
      </c>
      <c r="E2749" s="6"/>
      <c r="F2749" s="6" t="s">
        <v>13023</v>
      </c>
      <c r="G2749" s="6"/>
      <c r="H2749" s="6"/>
      <c r="I2749" s="6" t="s">
        <v>0</v>
      </c>
      <c r="J2749" s="6" t="s">
        <v>0</v>
      </c>
      <c r="K2749" s="6"/>
      <c r="L2749" s="6" t="s">
        <v>0</v>
      </c>
      <c r="M2749" s="6" t="s">
        <v>0</v>
      </c>
      <c r="N2749" s="6" t="s">
        <v>13024</v>
      </c>
      <c r="O2749" s="6"/>
      <c r="P2749" s="6" t="s">
        <v>13023</v>
      </c>
      <c r="Q2749" s="7">
        <f>COUNTA(E2749:P2749)-COUNTIF(C2749:P2749," ")</f>
        <v>3</v>
      </c>
      <c r="R2749" s="6"/>
      <c r="S2749" s="5"/>
      <c r="T2749" s="6" t="b">
        <v>1</v>
      </c>
    </row>
    <row r="2750" spans="1:20" ht="15.75" x14ac:dyDescent="0.25">
      <c r="A2750" s="6" t="str">
        <f>IFERROR(FIND($A$14,C2750),"")</f>
        <v/>
      </c>
      <c r="B2750" s="10" t="s">
        <v>5100</v>
      </c>
      <c r="C2750" s="9" t="s">
        <v>5099</v>
      </c>
      <c r="D2750" s="8" t="s">
        <v>312</v>
      </c>
      <c r="E2750" s="6"/>
      <c r="F2750" s="6"/>
      <c r="G2750" s="6" t="s">
        <v>5098</v>
      </c>
      <c r="H2750" s="6"/>
      <c r="I2750" s="6" t="s">
        <v>0</v>
      </c>
      <c r="J2750" s="6"/>
      <c r="K2750" s="6"/>
      <c r="L2750" s="6" t="s">
        <v>0</v>
      </c>
      <c r="M2750" s="6" t="s">
        <v>0</v>
      </c>
      <c r="N2750" s="6"/>
      <c r="O2750" s="6"/>
      <c r="P2750" s="6" t="s">
        <v>0</v>
      </c>
      <c r="Q2750" s="7">
        <f>COUNTA(E2750:P2750)-COUNTIF(C2750:P2750," ")</f>
        <v>1</v>
      </c>
      <c r="R2750" s="6"/>
      <c r="S2750" s="5"/>
      <c r="T2750" s="6" t="b">
        <v>1</v>
      </c>
    </row>
    <row r="2751" spans="1:20" ht="15.75" x14ac:dyDescent="0.25">
      <c r="A2751" s="6" t="str">
        <f>IFERROR(FIND($A$14,C2751),"")</f>
        <v/>
      </c>
      <c r="B2751" s="10" t="s">
        <v>5033</v>
      </c>
      <c r="C2751" s="9" t="s">
        <v>5032</v>
      </c>
      <c r="D2751" s="8" t="s">
        <v>14</v>
      </c>
      <c r="E2751" s="6"/>
      <c r="F2751" s="6" t="s">
        <v>5031</v>
      </c>
      <c r="G2751" s="6" t="s">
        <v>5030</v>
      </c>
      <c r="H2751" s="6"/>
      <c r="I2751" s="6" t="s">
        <v>5029</v>
      </c>
      <c r="J2751" s="6" t="s">
        <v>0</v>
      </c>
      <c r="K2751" s="6"/>
      <c r="L2751" s="6" t="s">
        <v>0</v>
      </c>
      <c r="M2751" s="6" t="s">
        <v>0</v>
      </c>
      <c r="N2751" s="6"/>
      <c r="O2751" s="6"/>
      <c r="P2751" s="6" t="s">
        <v>0</v>
      </c>
      <c r="Q2751" s="7">
        <f>COUNTA(E2751:P2751)-COUNTIF(C2751:P2751," ")</f>
        <v>3</v>
      </c>
      <c r="R2751" s="6"/>
      <c r="S2751" s="5"/>
      <c r="T2751" s="6" t="b">
        <v>1</v>
      </c>
    </row>
    <row r="2752" spans="1:20" ht="15.75" x14ac:dyDescent="0.25">
      <c r="A2752" s="6" t="str">
        <f>IFERROR(FIND($A$14,C2752),"")</f>
        <v/>
      </c>
      <c r="B2752" s="10" t="s">
        <v>5362</v>
      </c>
      <c r="C2752" s="9" t="s">
        <v>5361</v>
      </c>
      <c r="D2752" s="8" t="s">
        <v>14</v>
      </c>
      <c r="E2752" s="6"/>
      <c r="F2752" s="6" t="s">
        <v>5360</v>
      </c>
      <c r="G2752" s="6" t="s">
        <v>5359</v>
      </c>
      <c r="H2752" s="6"/>
      <c r="I2752" s="6" t="s">
        <v>0</v>
      </c>
      <c r="J2752" s="6" t="s">
        <v>5358</v>
      </c>
      <c r="K2752" s="6"/>
      <c r="L2752" s="6" t="s">
        <v>0</v>
      </c>
      <c r="M2752" s="6" t="s">
        <v>5357</v>
      </c>
      <c r="N2752" s="6"/>
      <c r="O2752" s="6"/>
      <c r="P2752" s="6" t="s">
        <v>0</v>
      </c>
      <c r="Q2752" s="7">
        <f>COUNTA(E2752:P2752)-COUNTIF(C2752:P2752," ")</f>
        <v>4</v>
      </c>
      <c r="R2752" s="6"/>
      <c r="S2752" s="5"/>
      <c r="T2752" s="6" t="b">
        <v>1</v>
      </c>
    </row>
    <row r="2753" spans="1:20" ht="15.75" x14ac:dyDescent="0.25">
      <c r="A2753" s="6" t="str">
        <f>IFERROR(FIND($A$14,C2753),"")</f>
        <v/>
      </c>
      <c r="B2753" s="10" t="s">
        <v>16854</v>
      </c>
      <c r="C2753" s="9" t="s">
        <v>16853</v>
      </c>
      <c r="D2753" s="8" t="s">
        <v>18</v>
      </c>
      <c r="E2753" s="6"/>
      <c r="F2753" s="6"/>
      <c r="G2753" s="6"/>
      <c r="H2753" s="6"/>
      <c r="I2753" s="6" t="s">
        <v>16852</v>
      </c>
      <c r="J2753" s="6"/>
      <c r="K2753" s="6"/>
      <c r="L2753" s="6" t="s">
        <v>0</v>
      </c>
      <c r="M2753" s="6" t="s">
        <v>0</v>
      </c>
      <c r="N2753" s="6"/>
      <c r="O2753" s="6"/>
      <c r="P2753" s="6" t="s">
        <v>0</v>
      </c>
      <c r="Q2753" s="7">
        <f>COUNTA(E2753:P2753)-COUNTIF(C2753:P2753," ")</f>
        <v>1</v>
      </c>
      <c r="R2753" s="6"/>
      <c r="S2753" s="5" t="s">
        <v>16851</v>
      </c>
      <c r="T2753" s="6" t="b">
        <v>1</v>
      </c>
    </row>
    <row r="2754" spans="1:20" ht="15.75" x14ac:dyDescent="0.25">
      <c r="A2754" s="6" t="str">
        <f>IFERROR(FIND($A$14,C2754),"")</f>
        <v/>
      </c>
      <c r="B2754" s="10" t="s">
        <v>15190</v>
      </c>
      <c r="C2754" s="9" t="s">
        <v>15189</v>
      </c>
      <c r="D2754" s="11" t="s">
        <v>14398</v>
      </c>
      <c r="E2754" s="6"/>
      <c r="F2754" s="6"/>
      <c r="G2754" s="6" t="s">
        <v>15188</v>
      </c>
      <c r="H2754" s="6"/>
      <c r="I2754" s="6" t="s">
        <v>0</v>
      </c>
      <c r="J2754" s="6"/>
      <c r="K2754" s="6"/>
      <c r="L2754" s="6" t="s">
        <v>0</v>
      </c>
      <c r="M2754" s="6" t="s">
        <v>0</v>
      </c>
      <c r="N2754" s="6"/>
      <c r="O2754" s="6"/>
      <c r="P2754" s="6" t="s">
        <v>0</v>
      </c>
      <c r="Q2754" s="7">
        <f>COUNTA(E2754:P2754)-COUNTIF(C2754:P2754," ")</f>
        <v>1</v>
      </c>
      <c r="R2754" s="11" t="s">
        <v>14398</v>
      </c>
      <c r="S2754" s="5"/>
      <c r="T2754" s="6" t="b">
        <v>0</v>
      </c>
    </row>
    <row r="2755" spans="1:20" ht="15.75" x14ac:dyDescent="0.25">
      <c r="A2755" s="6" t="str">
        <f>IFERROR(FIND($A$14,C2755),"")</f>
        <v/>
      </c>
      <c r="B2755" s="10" t="s">
        <v>5366</v>
      </c>
      <c r="C2755" s="9" t="s">
        <v>5364</v>
      </c>
      <c r="D2755" s="8" t="s">
        <v>14</v>
      </c>
      <c r="E2755" s="6"/>
      <c r="F2755" s="6" t="s">
        <v>5360</v>
      </c>
      <c r="G2755" s="6" t="s">
        <v>5365</v>
      </c>
      <c r="H2755" s="6"/>
      <c r="I2755" s="6" t="s">
        <v>5364</v>
      </c>
      <c r="J2755" s="6" t="s">
        <v>0</v>
      </c>
      <c r="K2755" s="6"/>
      <c r="L2755" s="6" t="s">
        <v>0</v>
      </c>
      <c r="M2755" s="6" t="s">
        <v>5363</v>
      </c>
      <c r="N2755" s="6"/>
      <c r="O2755" s="6"/>
      <c r="P2755" s="6" t="s">
        <v>0</v>
      </c>
      <c r="Q2755" s="7">
        <f>COUNTA(E2755:P2755)-COUNTIF(C2755:P2755," ")</f>
        <v>4</v>
      </c>
      <c r="R2755" s="6"/>
      <c r="S2755" s="5"/>
      <c r="T2755" s="6" t="b">
        <v>1</v>
      </c>
    </row>
    <row r="2756" spans="1:20" ht="15.75" x14ac:dyDescent="0.25">
      <c r="A2756" s="6" t="str">
        <f>IFERROR(FIND($A$14,C2756),"")</f>
        <v/>
      </c>
      <c r="B2756" s="10" t="s">
        <v>15306</v>
      </c>
      <c r="C2756" s="9" t="s">
        <v>15305</v>
      </c>
      <c r="D2756" s="8" t="s">
        <v>14</v>
      </c>
      <c r="E2756" s="6"/>
      <c r="F2756" s="6" t="s">
        <v>15304</v>
      </c>
      <c r="G2756" s="6" t="s">
        <v>15303</v>
      </c>
      <c r="H2756" s="6"/>
      <c r="I2756" s="6" t="s">
        <v>15302</v>
      </c>
      <c r="J2756" s="6" t="s">
        <v>15301</v>
      </c>
      <c r="K2756" s="6"/>
      <c r="L2756" s="6" t="s">
        <v>0</v>
      </c>
      <c r="M2756" s="6" t="s">
        <v>15300</v>
      </c>
      <c r="N2756" s="6" t="s">
        <v>15299</v>
      </c>
      <c r="O2756" s="6" t="s">
        <v>15298</v>
      </c>
      <c r="P2756" s="6" t="s">
        <v>15297</v>
      </c>
      <c r="Q2756" s="7">
        <f>COUNTA(E2756:P2756)-COUNTIF(C2756:P2756," ")</f>
        <v>8</v>
      </c>
      <c r="R2756" s="6"/>
      <c r="S2756" s="5" t="s">
        <v>15222</v>
      </c>
      <c r="T2756" s="6" t="b">
        <v>1</v>
      </c>
    </row>
    <row r="2757" spans="1:20" ht="15.75" x14ac:dyDescent="0.25">
      <c r="A2757" s="6" t="str">
        <f>IFERROR(FIND($A$14,C2757),"")</f>
        <v/>
      </c>
      <c r="B2757" s="10" t="s">
        <v>4930</v>
      </c>
      <c r="C2757" s="9" t="s">
        <v>4929</v>
      </c>
      <c r="D2757" s="8" t="s">
        <v>14</v>
      </c>
      <c r="E2757" s="6"/>
      <c r="F2757" s="6" t="s">
        <v>4928</v>
      </c>
      <c r="G2757" s="6" t="s">
        <v>4927</v>
      </c>
      <c r="H2757" s="6"/>
      <c r="I2757" s="6" t="s">
        <v>4926</v>
      </c>
      <c r="J2757" s="6" t="s">
        <v>0</v>
      </c>
      <c r="K2757" s="6"/>
      <c r="L2757" s="6" t="s">
        <v>0</v>
      </c>
      <c r="M2757" s="6" t="s">
        <v>0</v>
      </c>
      <c r="N2757" s="6"/>
      <c r="O2757" s="6"/>
      <c r="P2757" s="6" t="s">
        <v>0</v>
      </c>
      <c r="Q2757" s="7">
        <f>COUNTA(E2757:P2757)-COUNTIF(C2757:P2757," ")</f>
        <v>3</v>
      </c>
      <c r="R2757" s="6"/>
      <c r="S2757" s="5"/>
      <c r="T2757" s="6" t="b">
        <v>1</v>
      </c>
    </row>
    <row r="2758" spans="1:20" ht="15.75" x14ac:dyDescent="0.25">
      <c r="A2758" s="6" t="str">
        <f>IFERROR(FIND($A$14,C2758),"")</f>
        <v/>
      </c>
      <c r="B2758" s="10" t="s">
        <v>5023</v>
      </c>
      <c r="C2758" s="9" t="s">
        <v>5022</v>
      </c>
      <c r="D2758" s="8" t="s">
        <v>312</v>
      </c>
      <c r="E2758" s="6"/>
      <c r="F2758" s="6"/>
      <c r="G2758" s="6" t="s">
        <v>5021</v>
      </c>
      <c r="H2758" s="6"/>
      <c r="I2758" s="6" t="s">
        <v>5020</v>
      </c>
      <c r="J2758" s="6"/>
      <c r="K2758" s="6"/>
      <c r="L2758" s="6" t="s">
        <v>0</v>
      </c>
      <c r="M2758" s="6" t="s">
        <v>5019</v>
      </c>
      <c r="N2758" s="6"/>
      <c r="O2758" s="6" t="s">
        <v>5018</v>
      </c>
      <c r="P2758" s="6" t="s">
        <v>5017</v>
      </c>
      <c r="Q2758" s="7">
        <f>COUNTA(E2758:P2758)-COUNTIF(C2758:P2758," ")</f>
        <v>5</v>
      </c>
      <c r="R2758" s="6"/>
      <c r="S2758" s="5"/>
      <c r="T2758" s="6" t="b">
        <v>1</v>
      </c>
    </row>
    <row r="2759" spans="1:20" ht="15.75" x14ac:dyDescent="0.25">
      <c r="A2759" s="6" t="str">
        <f>IFERROR(FIND($A$14,C2759),"")</f>
        <v/>
      </c>
      <c r="B2759" s="10" t="s">
        <v>5001</v>
      </c>
      <c r="C2759" s="9" t="s">
        <v>5000</v>
      </c>
      <c r="D2759" s="8" t="s">
        <v>312</v>
      </c>
      <c r="E2759" s="6"/>
      <c r="F2759" s="6"/>
      <c r="G2759" s="6" t="s">
        <v>4997</v>
      </c>
      <c r="H2759" s="6"/>
      <c r="I2759" s="6" t="s">
        <v>4999</v>
      </c>
      <c r="J2759" s="6" t="s">
        <v>4998</v>
      </c>
      <c r="K2759" s="6"/>
      <c r="L2759" s="6" t="s">
        <v>0</v>
      </c>
      <c r="M2759" s="6" t="s">
        <v>4997</v>
      </c>
      <c r="N2759" s="6" t="s">
        <v>4996</v>
      </c>
      <c r="O2759" s="6" t="s">
        <v>4995</v>
      </c>
      <c r="P2759" s="6" t="s">
        <v>4994</v>
      </c>
      <c r="Q2759" s="7">
        <f>COUNTA(E2759:P2759)-COUNTIF(C2759:P2759," ")</f>
        <v>7</v>
      </c>
      <c r="R2759" s="6"/>
      <c r="S2759" s="5"/>
      <c r="T2759" s="6" t="b">
        <v>1</v>
      </c>
    </row>
    <row r="2760" spans="1:20" ht="15.75" x14ac:dyDescent="0.25">
      <c r="A2760" s="6" t="str">
        <f>IFERROR(FIND($A$14,C2760),"")</f>
        <v/>
      </c>
      <c r="B2760" s="10" t="s">
        <v>5009</v>
      </c>
      <c r="C2760" s="9" t="s">
        <v>5008</v>
      </c>
      <c r="D2760" s="8" t="s">
        <v>14</v>
      </c>
      <c r="E2760" s="6"/>
      <c r="F2760" s="6" t="s">
        <v>5006</v>
      </c>
      <c r="G2760" s="6" t="s">
        <v>5007</v>
      </c>
      <c r="H2760" s="6"/>
      <c r="I2760" s="6" t="s">
        <v>5006</v>
      </c>
      <c r="J2760" s="6" t="s">
        <v>0</v>
      </c>
      <c r="K2760" s="6"/>
      <c r="L2760" s="6" t="s">
        <v>0</v>
      </c>
      <c r="M2760" s="6" t="s">
        <v>0</v>
      </c>
      <c r="N2760" s="6"/>
      <c r="O2760" s="6"/>
      <c r="P2760" s="6" t="s">
        <v>0</v>
      </c>
      <c r="Q2760" s="7">
        <f>COUNTA(E2760:P2760)-COUNTIF(C2760:P2760," ")</f>
        <v>3</v>
      </c>
      <c r="R2760" s="6"/>
      <c r="S2760" s="5"/>
      <c r="T2760" s="6" t="b">
        <v>1</v>
      </c>
    </row>
    <row r="2761" spans="1:20" ht="15.75" x14ac:dyDescent="0.25">
      <c r="A2761" s="6" t="str">
        <f>IFERROR(FIND($A$14,C2761),"")</f>
        <v/>
      </c>
      <c r="B2761" s="10" t="s">
        <v>5088</v>
      </c>
      <c r="C2761" s="9" t="s">
        <v>5087</v>
      </c>
      <c r="D2761" s="8" t="s">
        <v>14</v>
      </c>
      <c r="E2761" s="6"/>
      <c r="F2761" s="6" t="s">
        <v>5086</v>
      </c>
      <c r="G2761" s="6" t="s">
        <v>5085</v>
      </c>
      <c r="H2761" s="6"/>
      <c r="I2761" s="6" t="s">
        <v>5084</v>
      </c>
      <c r="J2761" s="6" t="s">
        <v>5083</v>
      </c>
      <c r="K2761" s="6"/>
      <c r="L2761" s="6" t="s">
        <v>0</v>
      </c>
      <c r="M2761" s="6" t="s">
        <v>0</v>
      </c>
      <c r="N2761" s="6" t="s">
        <v>5082</v>
      </c>
      <c r="O2761" s="6" t="s">
        <v>4929</v>
      </c>
      <c r="P2761" s="6" t="s">
        <v>5081</v>
      </c>
      <c r="Q2761" s="7">
        <f>COUNTA(E2761:P2761)-COUNTIF(C2761:P2761," ")</f>
        <v>7</v>
      </c>
      <c r="R2761" s="6"/>
      <c r="S2761" s="5"/>
      <c r="T2761" s="6" t="b">
        <v>1</v>
      </c>
    </row>
    <row r="2762" spans="1:20" ht="15.75" x14ac:dyDescent="0.25">
      <c r="A2762" s="6" t="str">
        <f>IFERROR(FIND($A$14,C2762),"")</f>
        <v/>
      </c>
      <c r="B2762" s="10" t="s">
        <v>5028</v>
      </c>
      <c r="C2762" s="9" t="s">
        <v>5027</v>
      </c>
      <c r="D2762" s="8" t="s">
        <v>14</v>
      </c>
      <c r="E2762" s="6"/>
      <c r="F2762" s="6" t="s">
        <v>5026</v>
      </c>
      <c r="G2762" s="6" t="s">
        <v>5025</v>
      </c>
      <c r="H2762" s="6"/>
      <c r="I2762" s="6" t="s">
        <v>5024</v>
      </c>
      <c r="J2762" s="6" t="s">
        <v>0</v>
      </c>
      <c r="K2762" s="6"/>
      <c r="L2762" s="6" t="s">
        <v>0</v>
      </c>
      <c r="M2762" s="6" t="s">
        <v>0</v>
      </c>
      <c r="N2762" s="6"/>
      <c r="O2762" s="6"/>
      <c r="P2762" s="6" t="s">
        <v>0</v>
      </c>
      <c r="Q2762" s="7">
        <f>COUNTA(E2762:P2762)-COUNTIF(C2762:P2762," ")</f>
        <v>3</v>
      </c>
      <c r="R2762" s="6"/>
      <c r="S2762" s="5"/>
      <c r="T2762" s="6" t="b">
        <v>1</v>
      </c>
    </row>
    <row r="2763" spans="1:20" ht="15.75" x14ac:dyDescent="0.25">
      <c r="A2763" s="6" t="str">
        <f>IFERROR(FIND($A$14,C2763),"")</f>
        <v/>
      </c>
      <c r="B2763" s="10" t="s">
        <v>5016</v>
      </c>
      <c r="C2763" s="9" t="s">
        <v>5014</v>
      </c>
      <c r="D2763" s="8" t="s">
        <v>14</v>
      </c>
      <c r="E2763" s="6"/>
      <c r="F2763" s="6" t="s">
        <v>5015</v>
      </c>
      <c r="G2763" s="6" t="s">
        <v>5012</v>
      </c>
      <c r="H2763" s="6"/>
      <c r="I2763" s="6" t="s">
        <v>5014</v>
      </c>
      <c r="J2763" s="6" t="s">
        <v>5013</v>
      </c>
      <c r="K2763" s="6"/>
      <c r="L2763" s="6" t="s">
        <v>0</v>
      </c>
      <c r="M2763" s="6" t="s">
        <v>5012</v>
      </c>
      <c r="N2763" s="6" t="s">
        <v>5011</v>
      </c>
      <c r="O2763" s="6" t="s">
        <v>4929</v>
      </c>
      <c r="P2763" s="6" t="s">
        <v>5010</v>
      </c>
      <c r="Q2763" s="7">
        <f>COUNTA(E2763:P2763)-COUNTIF(C2763:P2763," ")</f>
        <v>8</v>
      </c>
      <c r="R2763" s="6"/>
      <c r="S2763" s="5"/>
      <c r="T2763" s="6" t="b">
        <v>1</v>
      </c>
    </row>
    <row r="2764" spans="1:20" ht="15.75" x14ac:dyDescent="0.25">
      <c r="A2764" s="6" t="str">
        <f>IFERROR(FIND($A$14,C2764),"")</f>
        <v/>
      </c>
      <c r="B2764" s="10" t="s">
        <v>5005</v>
      </c>
      <c r="C2764" s="9" t="s">
        <v>5004</v>
      </c>
      <c r="D2764" s="8" t="s">
        <v>14</v>
      </c>
      <c r="E2764" s="6"/>
      <c r="F2764" s="6" t="s">
        <v>5002</v>
      </c>
      <c r="G2764" s="6" t="s">
        <v>5003</v>
      </c>
      <c r="H2764" s="6"/>
      <c r="I2764" s="6" t="s">
        <v>5002</v>
      </c>
      <c r="J2764" s="6" t="s">
        <v>0</v>
      </c>
      <c r="K2764" s="6"/>
      <c r="L2764" s="6" t="s">
        <v>0</v>
      </c>
      <c r="M2764" s="6" t="s">
        <v>0</v>
      </c>
      <c r="N2764" s="6"/>
      <c r="O2764" s="6"/>
      <c r="P2764" s="6" t="s">
        <v>0</v>
      </c>
      <c r="Q2764" s="7">
        <f>COUNTA(E2764:P2764)-COUNTIF(C2764:P2764," ")</f>
        <v>3</v>
      </c>
      <c r="R2764" s="6"/>
      <c r="S2764" s="5"/>
      <c r="T2764" s="6" t="b">
        <v>1</v>
      </c>
    </row>
    <row r="2765" spans="1:20" ht="15.75" x14ac:dyDescent="0.25">
      <c r="A2765" s="6" t="str">
        <f>IFERROR(FIND($A$14,C2765),"")</f>
        <v/>
      </c>
      <c r="B2765" s="10" t="s">
        <v>16334</v>
      </c>
      <c r="C2765" s="9" t="s">
        <v>16333</v>
      </c>
      <c r="D2765" s="8" t="s">
        <v>312</v>
      </c>
      <c r="E2765" s="6"/>
      <c r="F2765" s="6"/>
      <c r="G2765" s="6" t="s">
        <v>16331</v>
      </c>
      <c r="H2765" s="6"/>
      <c r="I2765" s="6" t="s">
        <v>0</v>
      </c>
      <c r="J2765" s="6" t="s">
        <v>16332</v>
      </c>
      <c r="K2765" s="6"/>
      <c r="L2765" s="6" t="s">
        <v>0</v>
      </c>
      <c r="M2765" s="6" t="s">
        <v>16331</v>
      </c>
      <c r="N2765" s="6" t="s">
        <v>16330</v>
      </c>
      <c r="O2765" s="6" t="s">
        <v>16329</v>
      </c>
      <c r="P2765" s="6" t="s">
        <v>16328</v>
      </c>
      <c r="Q2765" s="7">
        <f>COUNTA(E2765:P2765)-COUNTIF(C2765:P2765," ")</f>
        <v>6</v>
      </c>
      <c r="R2765" s="6"/>
      <c r="S2765" s="5" t="s">
        <v>16240</v>
      </c>
      <c r="T2765" s="6" t="b">
        <v>1</v>
      </c>
    </row>
    <row r="2766" spans="1:20" ht="15.75" x14ac:dyDescent="0.25">
      <c r="A2766" s="6" t="str">
        <f>IFERROR(FIND($A$14,C2766),"")</f>
        <v/>
      </c>
      <c r="B2766" s="10" t="s">
        <v>881</v>
      </c>
      <c r="C2766" s="9" t="s">
        <v>880</v>
      </c>
      <c r="D2766" s="8" t="s">
        <v>879</v>
      </c>
      <c r="E2766" s="6"/>
      <c r="F2766" s="6"/>
      <c r="G2766" s="6"/>
      <c r="H2766" s="6"/>
      <c r="I2766" s="6"/>
      <c r="J2766" s="6"/>
      <c r="K2766" s="6"/>
      <c r="L2766" s="6" t="s">
        <v>0</v>
      </c>
      <c r="M2766" s="6"/>
      <c r="N2766" s="6"/>
      <c r="O2766" s="6"/>
      <c r="P2766" s="6" t="s">
        <v>878</v>
      </c>
      <c r="Q2766" s="7">
        <f>COUNTA(E2766:P2766)-COUNTIF(C2766:P2766," ")</f>
        <v>1</v>
      </c>
      <c r="R2766" s="6"/>
      <c r="S2766" s="5"/>
      <c r="T2766" s="6" t="b">
        <v>1</v>
      </c>
    </row>
    <row r="2767" spans="1:20" ht="15.75" x14ac:dyDescent="0.25">
      <c r="A2767" s="6" t="str">
        <f>IFERROR(FIND($A$14,C2767),"")</f>
        <v/>
      </c>
      <c r="B2767" s="10" t="s">
        <v>4971</v>
      </c>
      <c r="C2767" s="9" t="s">
        <v>4970</v>
      </c>
      <c r="D2767" s="8" t="s">
        <v>14</v>
      </c>
      <c r="E2767" s="6"/>
      <c r="F2767" s="6" t="s">
        <v>4969</v>
      </c>
      <c r="G2767" s="6" t="s">
        <v>4968</v>
      </c>
      <c r="H2767" s="6"/>
      <c r="I2767" s="6" t="s">
        <v>4967</v>
      </c>
      <c r="J2767" s="6" t="s">
        <v>0</v>
      </c>
      <c r="K2767" s="6"/>
      <c r="L2767" s="6" t="s">
        <v>0</v>
      </c>
      <c r="M2767" s="6" t="s">
        <v>0</v>
      </c>
      <c r="N2767" s="6"/>
      <c r="O2767" s="6"/>
      <c r="P2767" s="6" t="s">
        <v>0</v>
      </c>
      <c r="Q2767" s="7">
        <f>COUNTA(E2767:P2767)-COUNTIF(C2767:P2767," ")</f>
        <v>3</v>
      </c>
      <c r="R2767" s="6"/>
      <c r="S2767" s="5"/>
      <c r="T2767" s="6" t="b">
        <v>1</v>
      </c>
    </row>
    <row r="2768" spans="1:20" ht="15.75" x14ac:dyDescent="0.25">
      <c r="A2768" s="6" t="str">
        <f>IFERROR(FIND($A$14,C2768),"")</f>
        <v/>
      </c>
      <c r="B2768" s="10" t="s">
        <v>5121</v>
      </c>
      <c r="C2768" s="9" t="s">
        <v>5120</v>
      </c>
      <c r="D2768" s="8" t="s">
        <v>312</v>
      </c>
      <c r="E2768" s="6"/>
      <c r="F2768" s="6"/>
      <c r="G2768" s="6" t="s">
        <v>5119</v>
      </c>
      <c r="H2768" s="6"/>
      <c r="I2768" s="6" t="s">
        <v>0</v>
      </c>
      <c r="J2768" s="6"/>
      <c r="K2768" s="6"/>
      <c r="L2768" s="6" t="s">
        <v>0</v>
      </c>
      <c r="M2768" s="6" t="s">
        <v>0</v>
      </c>
      <c r="N2768" s="6"/>
      <c r="O2768" s="6"/>
      <c r="P2768" s="6" t="s">
        <v>0</v>
      </c>
      <c r="Q2768" s="7">
        <f>COUNTA(E2768:P2768)-COUNTIF(C2768:P2768," ")</f>
        <v>1</v>
      </c>
      <c r="R2768" s="6"/>
      <c r="S2768" s="5"/>
      <c r="T2768" s="6" t="b">
        <v>1</v>
      </c>
    </row>
    <row r="2769" spans="1:20" ht="15.75" x14ac:dyDescent="0.25">
      <c r="A2769" s="6" t="str">
        <f>IFERROR(FIND($A$14,C2769),"")</f>
        <v/>
      </c>
      <c r="B2769" s="10" t="s">
        <v>13022</v>
      </c>
      <c r="C2769" s="9" t="s">
        <v>4961</v>
      </c>
      <c r="D2769" s="8" t="s">
        <v>14</v>
      </c>
      <c r="E2769" s="6"/>
      <c r="F2769" s="6" t="s">
        <v>4961</v>
      </c>
      <c r="G2769" s="6"/>
      <c r="H2769" s="6"/>
      <c r="I2769" s="6" t="s">
        <v>0</v>
      </c>
      <c r="J2769" s="6" t="s">
        <v>0</v>
      </c>
      <c r="K2769" s="6"/>
      <c r="L2769" s="6" t="s">
        <v>0</v>
      </c>
      <c r="M2769" s="6" t="s">
        <v>0</v>
      </c>
      <c r="N2769" s="6"/>
      <c r="O2769" s="6"/>
      <c r="P2769" s="6" t="s">
        <v>0</v>
      </c>
      <c r="Q2769" s="7">
        <f>COUNTA(E2769:P2769)-COUNTIF(C2769:P2769," ")</f>
        <v>1</v>
      </c>
      <c r="R2769" s="6"/>
      <c r="S2769" s="5"/>
      <c r="T2769" s="6" t="b">
        <v>1</v>
      </c>
    </row>
    <row r="2770" spans="1:20" ht="15.75" x14ac:dyDescent="0.25">
      <c r="A2770" s="6" t="str">
        <f>IFERROR(FIND($A$14,C2770),"")</f>
        <v/>
      </c>
      <c r="B2770" s="10" t="s">
        <v>4966</v>
      </c>
      <c r="C2770" s="9" t="s">
        <v>4965</v>
      </c>
      <c r="D2770" s="8" t="s">
        <v>312</v>
      </c>
      <c r="E2770" s="6"/>
      <c r="F2770" s="6"/>
      <c r="G2770" s="6" t="s">
        <v>4964</v>
      </c>
      <c r="H2770" s="6"/>
      <c r="I2770" s="6" t="s">
        <v>4963</v>
      </c>
      <c r="J2770" s="6" t="s">
        <v>4962</v>
      </c>
      <c r="K2770" s="6"/>
      <c r="L2770" s="6" t="s">
        <v>0</v>
      </c>
      <c r="M2770" s="6" t="s">
        <v>4961</v>
      </c>
      <c r="N2770" s="6"/>
      <c r="O2770" s="6"/>
      <c r="P2770" s="6" t="s">
        <v>0</v>
      </c>
      <c r="Q2770" s="7">
        <f>COUNTA(E2770:P2770)-COUNTIF(C2770:P2770," ")</f>
        <v>4</v>
      </c>
      <c r="R2770" s="6"/>
      <c r="S2770" s="5"/>
      <c r="T2770" s="6" t="b">
        <v>1</v>
      </c>
    </row>
    <row r="2771" spans="1:20" ht="15.75" x14ac:dyDescent="0.25">
      <c r="A2771" s="6" t="str">
        <f>IFERROR(FIND($A$14,C2771),"")</f>
        <v/>
      </c>
      <c r="B2771" s="10" t="s">
        <v>18669</v>
      </c>
      <c r="C2771" s="9" t="s">
        <v>18668</v>
      </c>
      <c r="D2771" s="11" t="s">
        <v>14398</v>
      </c>
      <c r="E2771" s="6"/>
      <c r="F2771" s="6"/>
      <c r="G2771" s="6" t="s">
        <v>18667</v>
      </c>
      <c r="H2771" s="6"/>
      <c r="I2771" s="6" t="s">
        <v>0</v>
      </c>
      <c r="J2771" s="6" t="s">
        <v>18666</v>
      </c>
      <c r="K2771" s="6" t="s">
        <v>18665</v>
      </c>
      <c r="L2771" s="6" t="s">
        <v>0</v>
      </c>
      <c r="M2771" s="6" t="s">
        <v>0</v>
      </c>
      <c r="N2771" s="6"/>
      <c r="O2771" s="6"/>
      <c r="P2771" s="6" t="s">
        <v>0</v>
      </c>
      <c r="Q2771" s="7">
        <f>COUNTA(E2771:P2771)-COUNTIF(C2771:P2771," ")</f>
        <v>3</v>
      </c>
      <c r="R2771" s="11" t="s">
        <v>14398</v>
      </c>
      <c r="S2771" s="5"/>
      <c r="T2771" s="6" t="b">
        <v>0</v>
      </c>
    </row>
    <row r="2772" spans="1:20" ht="15.75" x14ac:dyDescent="0.25">
      <c r="A2772" s="6" t="str">
        <f>IFERROR(FIND($A$14,C2772),"")</f>
        <v/>
      </c>
      <c r="B2772" s="10" t="s">
        <v>18672</v>
      </c>
      <c r="C2772" s="9" t="s">
        <v>18671</v>
      </c>
      <c r="D2772" s="6" t="s">
        <v>19859</v>
      </c>
      <c r="E2772" s="6"/>
      <c r="F2772" s="6"/>
      <c r="G2772" s="6"/>
      <c r="H2772" s="6"/>
      <c r="I2772" s="6"/>
      <c r="J2772" s="6"/>
      <c r="K2772" s="6" t="s">
        <v>18670</v>
      </c>
      <c r="L2772" s="6" t="s">
        <v>0</v>
      </c>
      <c r="M2772" s="6"/>
      <c r="N2772" s="6"/>
      <c r="O2772" s="6"/>
      <c r="P2772" s="6" t="s">
        <v>0</v>
      </c>
      <c r="Q2772" s="7">
        <f>COUNTA(E2772:P2772)-COUNTIF(C2772:P2772," ")</f>
        <v>1</v>
      </c>
      <c r="R2772" s="6" t="s">
        <v>19859</v>
      </c>
      <c r="S2772" s="5"/>
      <c r="T2772" s="6" t="b">
        <v>1</v>
      </c>
    </row>
    <row r="2773" spans="1:20" ht="15.75" x14ac:dyDescent="0.25">
      <c r="A2773" s="6" t="str">
        <f>IFERROR(FIND($A$14,C2773),"")</f>
        <v/>
      </c>
      <c r="B2773" s="10" t="s">
        <v>18664</v>
      </c>
      <c r="C2773" s="9" t="s">
        <v>18663</v>
      </c>
      <c r="D2773" s="8" t="s">
        <v>2</v>
      </c>
      <c r="E2773" s="6"/>
      <c r="F2773" s="6"/>
      <c r="G2773" s="6"/>
      <c r="H2773" s="6"/>
      <c r="I2773" s="6"/>
      <c r="J2773" s="6" t="s">
        <v>18662</v>
      </c>
      <c r="K2773" s="6" t="s">
        <v>18661</v>
      </c>
      <c r="L2773" s="6" t="s">
        <v>0</v>
      </c>
      <c r="M2773" s="6" t="s">
        <v>0</v>
      </c>
      <c r="N2773" s="6" t="s">
        <v>18660</v>
      </c>
      <c r="O2773" s="6"/>
      <c r="P2773" s="6" t="s">
        <v>0</v>
      </c>
      <c r="Q2773" s="7">
        <f>COUNTA(E2773:P2773)-COUNTIF(C2773:P2773," ")</f>
        <v>3</v>
      </c>
      <c r="R2773" s="6"/>
      <c r="S2773" s="5"/>
      <c r="T2773" s="6" t="b">
        <v>1</v>
      </c>
    </row>
    <row r="2774" spans="1:20" ht="15.75" x14ac:dyDescent="0.25">
      <c r="A2774" s="6" t="str">
        <f>IFERROR(FIND($A$14,C2774),"")</f>
        <v/>
      </c>
      <c r="B2774" s="10" t="s">
        <v>18677</v>
      </c>
      <c r="C2774" s="9" t="s">
        <v>18676</v>
      </c>
      <c r="D2774" s="8" t="s">
        <v>312</v>
      </c>
      <c r="E2774" s="6"/>
      <c r="F2774" s="6"/>
      <c r="G2774" s="6" t="s">
        <v>4964</v>
      </c>
      <c r="H2774" s="6"/>
      <c r="I2774" s="6" t="s">
        <v>4963</v>
      </c>
      <c r="J2774" s="6" t="s">
        <v>4962</v>
      </c>
      <c r="K2774" s="6" t="s">
        <v>4961</v>
      </c>
      <c r="L2774" s="6" t="s">
        <v>0</v>
      </c>
      <c r="M2774" s="6" t="s">
        <v>4961</v>
      </c>
      <c r="N2774" s="6" t="s">
        <v>18675</v>
      </c>
      <c r="O2774" s="6" t="s">
        <v>18674</v>
      </c>
      <c r="P2774" s="6" t="s">
        <v>18673</v>
      </c>
      <c r="Q2774" s="7">
        <f>COUNTA(E2774:P2774)-COUNTIF(C2774:P2774," ")</f>
        <v>8</v>
      </c>
      <c r="R2774" s="6"/>
      <c r="S2774" s="5"/>
      <c r="T2774" s="6" t="b">
        <v>1</v>
      </c>
    </row>
    <row r="2775" spans="1:20" ht="15.75" x14ac:dyDescent="0.25">
      <c r="A2775" s="6" t="str">
        <f>IFERROR(FIND($A$14,C2775),"")</f>
        <v/>
      </c>
      <c r="B2775" s="10" t="s">
        <v>15296</v>
      </c>
      <c r="C2775" s="9" t="s">
        <v>15295</v>
      </c>
      <c r="D2775" s="8" t="s">
        <v>312</v>
      </c>
      <c r="E2775" s="6"/>
      <c r="F2775" s="6"/>
      <c r="G2775" s="6" t="s">
        <v>15294</v>
      </c>
      <c r="H2775" s="6"/>
      <c r="I2775" s="6" t="s">
        <v>15293</v>
      </c>
      <c r="J2775" s="6" t="s">
        <v>15292</v>
      </c>
      <c r="K2775" s="6"/>
      <c r="L2775" s="6" t="s">
        <v>0</v>
      </c>
      <c r="M2775" s="6" t="s">
        <v>15291</v>
      </c>
      <c r="N2775" s="6"/>
      <c r="O2775" s="6"/>
      <c r="P2775" s="6" t="s">
        <v>0</v>
      </c>
      <c r="Q2775" s="7">
        <f>COUNTA(E2775:P2775)-COUNTIF(C2775:P2775," ")</f>
        <v>4</v>
      </c>
      <c r="R2775" s="6"/>
      <c r="S2775" s="5" t="s">
        <v>15222</v>
      </c>
      <c r="T2775" s="6" t="b">
        <v>1</v>
      </c>
    </row>
    <row r="2776" spans="1:20" ht="15.75" x14ac:dyDescent="0.25">
      <c r="A2776" s="6" t="str">
        <f>IFERROR(FIND($A$14,C2776),"")</f>
        <v/>
      </c>
      <c r="B2776" s="10" t="s">
        <v>4956</v>
      </c>
      <c r="C2776" s="9" t="s">
        <v>4955</v>
      </c>
      <c r="D2776" s="8" t="s">
        <v>312</v>
      </c>
      <c r="E2776" s="6"/>
      <c r="F2776" s="6"/>
      <c r="G2776" s="6" t="s">
        <v>4954</v>
      </c>
      <c r="H2776" s="6"/>
      <c r="I2776" s="6" t="s">
        <v>0</v>
      </c>
      <c r="J2776" s="6"/>
      <c r="K2776" s="6"/>
      <c r="L2776" s="6" t="s">
        <v>0</v>
      </c>
      <c r="M2776" s="6" t="s">
        <v>4953</v>
      </c>
      <c r="N2776" s="6"/>
      <c r="O2776" s="6"/>
      <c r="P2776" s="6" t="s">
        <v>0</v>
      </c>
      <c r="Q2776" s="7">
        <f>COUNTA(E2776:P2776)-COUNTIF(C2776:P2776," ")</f>
        <v>2</v>
      </c>
      <c r="R2776" s="6"/>
      <c r="S2776" s="5"/>
      <c r="T2776" s="6" t="b">
        <v>1</v>
      </c>
    </row>
    <row r="2777" spans="1:20" ht="15.75" x14ac:dyDescent="0.25">
      <c r="A2777" s="6" t="str">
        <f>IFERROR(FIND($A$14,C2777),"")</f>
        <v/>
      </c>
      <c r="B2777" s="10" t="s">
        <v>4960</v>
      </c>
      <c r="C2777" s="9" t="s">
        <v>4959</v>
      </c>
      <c r="D2777" s="8" t="s">
        <v>312</v>
      </c>
      <c r="E2777" s="6"/>
      <c r="F2777" s="6"/>
      <c r="G2777" s="6" t="s">
        <v>4958</v>
      </c>
      <c r="H2777" s="6"/>
      <c r="I2777" s="6" t="s">
        <v>0</v>
      </c>
      <c r="J2777" s="6"/>
      <c r="K2777" s="6"/>
      <c r="L2777" s="6" t="s">
        <v>0</v>
      </c>
      <c r="M2777" s="6" t="s">
        <v>4958</v>
      </c>
      <c r="N2777" s="6"/>
      <c r="O2777" s="6"/>
      <c r="P2777" s="6" t="s">
        <v>4957</v>
      </c>
      <c r="Q2777" s="7">
        <f>COUNTA(E2777:P2777)-COUNTIF(C2777:P2777," ")</f>
        <v>3</v>
      </c>
      <c r="R2777" s="6"/>
      <c r="S2777" s="5"/>
      <c r="T2777" s="6" t="b">
        <v>1</v>
      </c>
    </row>
    <row r="2778" spans="1:20" ht="15.75" x14ac:dyDescent="0.25">
      <c r="A2778" s="6" t="str">
        <f>IFERROR(FIND($A$14,C2778),"")</f>
        <v/>
      </c>
      <c r="B2778" s="10" t="s">
        <v>4941</v>
      </c>
      <c r="C2778" s="9" t="s">
        <v>4940</v>
      </c>
      <c r="D2778" s="8" t="s">
        <v>14</v>
      </c>
      <c r="E2778" s="6"/>
      <c r="F2778" s="6" t="s">
        <v>4939</v>
      </c>
      <c r="G2778" s="6" t="s">
        <v>4938</v>
      </c>
      <c r="H2778" s="6"/>
      <c r="I2778" s="6" t="s">
        <v>4937</v>
      </c>
      <c r="J2778" s="6" t="s">
        <v>0</v>
      </c>
      <c r="K2778" s="6"/>
      <c r="L2778" s="6" t="s">
        <v>0</v>
      </c>
      <c r="M2778" s="6" t="s">
        <v>0</v>
      </c>
      <c r="N2778" s="6"/>
      <c r="O2778" s="6"/>
      <c r="P2778" s="6" t="s">
        <v>0</v>
      </c>
      <c r="Q2778" s="7">
        <f>COUNTA(E2778:P2778)-COUNTIF(C2778:P2778," ")</f>
        <v>3</v>
      </c>
      <c r="R2778" s="6"/>
      <c r="S2778" s="5"/>
      <c r="T2778" s="6" t="b">
        <v>1</v>
      </c>
    </row>
    <row r="2779" spans="1:20" ht="15.75" x14ac:dyDescent="0.25">
      <c r="A2779" s="6" t="str">
        <f>IFERROR(FIND($A$14,C2779),"")</f>
        <v/>
      </c>
      <c r="B2779" s="10" t="s">
        <v>4921</v>
      </c>
      <c r="C2779" s="9" t="s">
        <v>4920</v>
      </c>
      <c r="D2779" s="8" t="s">
        <v>312</v>
      </c>
      <c r="E2779" s="6"/>
      <c r="F2779" s="6"/>
      <c r="G2779" s="6" t="s">
        <v>4919</v>
      </c>
      <c r="H2779" s="6"/>
      <c r="I2779" s="6" t="s">
        <v>0</v>
      </c>
      <c r="J2779" s="6"/>
      <c r="K2779" s="6"/>
      <c r="L2779" s="6" t="s">
        <v>0</v>
      </c>
      <c r="M2779" s="6" t="s">
        <v>0</v>
      </c>
      <c r="N2779" s="6"/>
      <c r="O2779" s="6"/>
      <c r="P2779" s="6" t="s">
        <v>0</v>
      </c>
      <c r="Q2779" s="7">
        <f>COUNTA(E2779:P2779)-COUNTIF(C2779:P2779," ")</f>
        <v>1</v>
      </c>
      <c r="R2779" s="6"/>
      <c r="S2779" s="5"/>
      <c r="T2779" s="6" t="b">
        <v>1</v>
      </c>
    </row>
    <row r="2780" spans="1:20" ht="15.75" x14ac:dyDescent="0.25">
      <c r="A2780" s="6" t="str">
        <f>IFERROR(FIND($A$14,C2780),"")</f>
        <v/>
      </c>
      <c r="B2780" s="10" t="s">
        <v>4979</v>
      </c>
      <c r="C2780" s="9" t="s">
        <v>4978</v>
      </c>
      <c r="D2780" s="8" t="s">
        <v>312</v>
      </c>
      <c r="E2780" s="6"/>
      <c r="F2780" s="6"/>
      <c r="G2780" s="6" t="s">
        <v>4975</v>
      </c>
      <c r="H2780" s="6"/>
      <c r="I2780" s="6" t="s">
        <v>4977</v>
      </c>
      <c r="J2780" s="6" t="s">
        <v>4976</v>
      </c>
      <c r="K2780" s="6"/>
      <c r="L2780" s="6" t="s">
        <v>0</v>
      </c>
      <c r="M2780" s="6" t="s">
        <v>4975</v>
      </c>
      <c r="N2780" s="6" t="s">
        <v>4974</v>
      </c>
      <c r="O2780" s="6" t="s">
        <v>4973</v>
      </c>
      <c r="P2780" s="6" t="s">
        <v>4972</v>
      </c>
      <c r="Q2780" s="7">
        <f>COUNTA(E2780:P2780)-COUNTIF(C2780:P2780," ")</f>
        <v>7</v>
      </c>
      <c r="R2780" s="6"/>
      <c r="S2780" s="5"/>
      <c r="T2780" s="6" t="b">
        <v>1</v>
      </c>
    </row>
    <row r="2781" spans="1:20" ht="15.75" x14ac:dyDescent="0.25">
      <c r="A2781" s="6" t="str">
        <f>IFERROR(FIND($A$14,C2781),"")</f>
        <v/>
      </c>
      <c r="B2781" s="10" t="s">
        <v>4985</v>
      </c>
      <c r="C2781" s="9" t="s">
        <v>4984</v>
      </c>
      <c r="D2781" s="8" t="s">
        <v>312</v>
      </c>
      <c r="E2781" s="6"/>
      <c r="F2781" s="6"/>
      <c r="G2781" s="6" t="s">
        <v>4983</v>
      </c>
      <c r="H2781" s="6"/>
      <c r="I2781" s="6" t="s">
        <v>4982</v>
      </c>
      <c r="J2781" s="6" t="s">
        <v>4981</v>
      </c>
      <c r="K2781" s="6"/>
      <c r="L2781" s="6" t="s">
        <v>0</v>
      </c>
      <c r="M2781" s="6" t="s">
        <v>4980</v>
      </c>
      <c r="N2781" s="6"/>
      <c r="O2781" s="6"/>
      <c r="P2781" s="6" t="s">
        <v>0</v>
      </c>
      <c r="Q2781" s="7">
        <f>COUNTA(E2781:P2781)-COUNTIF(C2781:P2781," ")</f>
        <v>4</v>
      </c>
      <c r="R2781" s="6"/>
      <c r="S2781" s="5"/>
      <c r="T2781" s="6" t="b">
        <v>1</v>
      </c>
    </row>
    <row r="2782" spans="1:20" ht="15.75" x14ac:dyDescent="0.25">
      <c r="A2782" s="6" t="str">
        <f>IFERROR(FIND($A$14,C2782),"")</f>
        <v/>
      </c>
      <c r="B2782" s="10" t="s">
        <v>4993</v>
      </c>
      <c r="C2782" s="9" t="s">
        <v>4992</v>
      </c>
      <c r="D2782" s="8" t="s">
        <v>312</v>
      </c>
      <c r="E2782" s="6"/>
      <c r="F2782" s="6"/>
      <c r="G2782" s="6" t="s">
        <v>4989</v>
      </c>
      <c r="H2782" s="6"/>
      <c r="I2782" s="6" t="s">
        <v>4991</v>
      </c>
      <c r="J2782" s="6" t="s">
        <v>4990</v>
      </c>
      <c r="K2782" s="6"/>
      <c r="L2782" s="6" t="s">
        <v>0</v>
      </c>
      <c r="M2782" s="6" t="s">
        <v>4989</v>
      </c>
      <c r="N2782" s="6" t="s">
        <v>4988</v>
      </c>
      <c r="O2782" s="6" t="s">
        <v>4987</v>
      </c>
      <c r="P2782" s="6" t="s">
        <v>4986</v>
      </c>
      <c r="Q2782" s="7">
        <f>COUNTA(E2782:P2782)-COUNTIF(C2782:P2782," ")</f>
        <v>7</v>
      </c>
      <c r="R2782" s="6"/>
      <c r="S2782" s="5"/>
      <c r="T2782" s="6" t="b">
        <v>1</v>
      </c>
    </row>
    <row r="2783" spans="1:20" ht="15.75" x14ac:dyDescent="0.25">
      <c r="A2783" s="6" t="str">
        <f>IFERROR(FIND($A$14,C2783),"")</f>
        <v/>
      </c>
      <c r="B2783" s="10" t="s">
        <v>13021</v>
      </c>
      <c r="C2783" s="9" t="s">
        <v>13020</v>
      </c>
      <c r="D2783" s="8" t="s">
        <v>14</v>
      </c>
      <c r="E2783" s="6"/>
      <c r="F2783" s="6" t="s">
        <v>13019</v>
      </c>
      <c r="G2783" s="6"/>
      <c r="H2783" s="6"/>
      <c r="I2783" s="6" t="s">
        <v>13018</v>
      </c>
      <c r="J2783" s="6" t="s">
        <v>0</v>
      </c>
      <c r="K2783" s="6"/>
      <c r="L2783" s="6" t="s">
        <v>0</v>
      </c>
      <c r="M2783" s="6" t="s">
        <v>0</v>
      </c>
      <c r="N2783" s="6"/>
      <c r="O2783" s="6"/>
      <c r="P2783" s="6" t="s">
        <v>0</v>
      </c>
      <c r="Q2783" s="7">
        <f>COUNTA(E2783:P2783)-COUNTIF(C2783:P2783," ")</f>
        <v>2</v>
      </c>
      <c r="R2783" s="6"/>
      <c r="S2783" s="5"/>
      <c r="T2783" s="6" t="b">
        <v>1</v>
      </c>
    </row>
    <row r="2784" spans="1:20" ht="15.75" x14ac:dyDescent="0.25">
      <c r="A2784" s="6" t="str">
        <f>IFERROR(FIND($A$14,C2784),"")</f>
        <v/>
      </c>
      <c r="B2784" s="10" t="s">
        <v>4898</v>
      </c>
      <c r="C2784" s="9" t="s">
        <v>4897</v>
      </c>
      <c r="D2784" s="8" t="s">
        <v>221</v>
      </c>
      <c r="E2784" s="40" t="s">
        <v>13</v>
      </c>
      <c r="F2784" s="6"/>
      <c r="G2784" s="6" t="s">
        <v>4896</v>
      </c>
      <c r="H2784" s="6"/>
      <c r="I2784" s="6" t="s">
        <v>0</v>
      </c>
      <c r="J2784" s="6"/>
      <c r="K2784" s="6"/>
      <c r="L2784" s="6" t="s">
        <v>0</v>
      </c>
      <c r="M2784" s="6" t="s">
        <v>4895</v>
      </c>
      <c r="N2784" s="6"/>
      <c r="O2784" s="6"/>
      <c r="P2784" s="6" t="s">
        <v>0</v>
      </c>
      <c r="Q2784" s="7">
        <f>COUNTA(E2784:P2784)-COUNTIF(C2784:P2784," ")</f>
        <v>3</v>
      </c>
      <c r="R2784" s="6"/>
      <c r="S2784" s="5"/>
      <c r="T2784" s="6" t="b">
        <v>1</v>
      </c>
    </row>
    <row r="2785" spans="1:20" ht="15.75" x14ac:dyDescent="0.25">
      <c r="A2785" s="6" t="str">
        <f>IFERROR(FIND($A$14,C2785),"")</f>
        <v/>
      </c>
      <c r="B2785" s="10" t="s">
        <v>877</v>
      </c>
      <c r="C2785" s="9" t="s">
        <v>876</v>
      </c>
      <c r="D2785" s="8" t="s">
        <v>14</v>
      </c>
      <c r="E2785" s="6"/>
      <c r="F2785" s="6" t="s">
        <v>13</v>
      </c>
      <c r="G2785" s="6"/>
      <c r="H2785" s="6"/>
      <c r="I2785" s="6" t="s">
        <v>0</v>
      </c>
      <c r="J2785" s="6" t="s">
        <v>875</v>
      </c>
      <c r="K2785" s="6"/>
      <c r="L2785" s="6" t="s">
        <v>0</v>
      </c>
      <c r="M2785" s="6" t="s">
        <v>874</v>
      </c>
      <c r="N2785" s="6" t="s">
        <v>873</v>
      </c>
      <c r="O2785" s="6"/>
      <c r="P2785" s="6" t="s">
        <v>872</v>
      </c>
      <c r="Q2785" s="7">
        <f>COUNTA(E2785:P2785)-COUNTIF(C2785:P2785," ")</f>
        <v>5</v>
      </c>
      <c r="R2785" s="6"/>
      <c r="S2785" s="5"/>
      <c r="T2785" s="6" t="b">
        <v>1</v>
      </c>
    </row>
    <row r="2786" spans="1:20" ht="15.75" x14ac:dyDescent="0.25">
      <c r="A2786" s="6" t="str">
        <f>IFERROR(FIND($A$14,C2786),"")</f>
        <v/>
      </c>
      <c r="B2786" s="10" t="s">
        <v>871</v>
      </c>
      <c r="C2786" s="9" t="s">
        <v>870</v>
      </c>
      <c r="D2786" s="8" t="s">
        <v>103</v>
      </c>
      <c r="E2786" s="6"/>
      <c r="F2786" s="6"/>
      <c r="G2786" s="6"/>
      <c r="H2786" s="6"/>
      <c r="I2786" s="6"/>
      <c r="J2786" s="6"/>
      <c r="K2786" s="6"/>
      <c r="L2786" s="6" t="s">
        <v>0</v>
      </c>
      <c r="M2786" s="6"/>
      <c r="N2786" s="6" t="s">
        <v>869</v>
      </c>
      <c r="O2786" s="6" t="s">
        <v>868</v>
      </c>
      <c r="P2786" s="6" t="s">
        <v>0</v>
      </c>
      <c r="Q2786" s="7">
        <f>COUNTA(E2786:P2786)-COUNTIF(C2786:P2786," ")</f>
        <v>2</v>
      </c>
      <c r="R2786" s="6"/>
      <c r="S2786" s="5"/>
      <c r="T2786" s="6" t="b">
        <v>1</v>
      </c>
    </row>
    <row r="2787" spans="1:20" ht="15.75" x14ac:dyDescent="0.25">
      <c r="A2787" s="6" t="str">
        <f>IFERROR(FIND($A$14,C2787),"")</f>
        <v/>
      </c>
      <c r="B2787" s="10" t="s">
        <v>867</v>
      </c>
      <c r="C2787" s="9" t="s">
        <v>866</v>
      </c>
      <c r="D2787" s="8" t="s">
        <v>103</v>
      </c>
      <c r="E2787" s="6"/>
      <c r="F2787" s="6"/>
      <c r="G2787" s="6"/>
      <c r="H2787" s="6"/>
      <c r="I2787" s="6"/>
      <c r="J2787" s="6"/>
      <c r="K2787" s="6"/>
      <c r="L2787" s="6" t="s">
        <v>0</v>
      </c>
      <c r="M2787" s="6"/>
      <c r="N2787" s="6" t="s">
        <v>865</v>
      </c>
      <c r="O2787" s="6" t="s">
        <v>864</v>
      </c>
      <c r="P2787" s="6" t="s">
        <v>0</v>
      </c>
      <c r="Q2787" s="7">
        <f>COUNTA(E2787:P2787)-COUNTIF(C2787:P2787," ")</f>
        <v>2</v>
      </c>
      <c r="R2787" s="6"/>
      <c r="S2787" s="5"/>
      <c r="T2787" s="6" t="b">
        <v>1</v>
      </c>
    </row>
    <row r="2788" spans="1:20" ht="15.75" x14ac:dyDescent="0.25">
      <c r="A2788" s="6" t="str">
        <f>IFERROR(FIND($A$14,C2788),"")</f>
        <v/>
      </c>
      <c r="B2788" s="10" t="s">
        <v>4918</v>
      </c>
      <c r="C2788" s="9" t="s">
        <v>4917</v>
      </c>
      <c r="D2788" s="8" t="s">
        <v>312</v>
      </c>
      <c r="E2788" s="6"/>
      <c r="F2788" s="6"/>
      <c r="G2788" s="6" t="s">
        <v>4916</v>
      </c>
      <c r="H2788" s="6"/>
      <c r="I2788" s="6" t="s">
        <v>4915</v>
      </c>
      <c r="J2788" s="6"/>
      <c r="K2788" s="6"/>
      <c r="L2788" s="6" t="s">
        <v>0</v>
      </c>
      <c r="M2788" s="6" t="s">
        <v>4914</v>
      </c>
      <c r="N2788" s="6"/>
      <c r="O2788" s="6"/>
      <c r="P2788" s="6" t="s">
        <v>0</v>
      </c>
      <c r="Q2788" s="7">
        <f>COUNTA(E2788:P2788)-COUNTIF(C2788:P2788," ")</f>
        <v>3</v>
      </c>
      <c r="R2788" s="6"/>
      <c r="S2788" s="5"/>
      <c r="T2788" s="6" t="b">
        <v>1</v>
      </c>
    </row>
    <row r="2789" spans="1:20" ht="15.75" x14ac:dyDescent="0.25">
      <c r="A2789" s="6" t="str">
        <f>IFERROR(FIND($A$14,C2789),"")</f>
        <v/>
      </c>
      <c r="B2789" s="10" t="s">
        <v>13017</v>
      </c>
      <c r="C2789" s="9" t="s">
        <v>13016</v>
      </c>
      <c r="D2789" s="8" t="s">
        <v>14</v>
      </c>
      <c r="E2789" s="6"/>
      <c r="F2789" s="6" t="s">
        <v>13015</v>
      </c>
      <c r="G2789" s="6"/>
      <c r="H2789" s="6"/>
      <c r="I2789" s="6" t="s">
        <v>0</v>
      </c>
      <c r="J2789" s="6" t="s">
        <v>0</v>
      </c>
      <c r="K2789" s="6"/>
      <c r="L2789" s="6" t="s">
        <v>0</v>
      </c>
      <c r="M2789" s="6" t="s">
        <v>0</v>
      </c>
      <c r="N2789" s="6"/>
      <c r="O2789" s="6"/>
      <c r="P2789" s="6" t="s">
        <v>0</v>
      </c>
      <c r="Q2789" s="7">
        <f>COUNTA(E2789:P2789)-COUNTIF(C2789:P2789," ")</f>
        <v>1</v>
      </c>
      <c r="R2789" s="6"/>
      <c r="S2789" s="5"/>
      <c r="T2789" s="6" t="b">
        <v>1</v>
      </c>
    </row>
    <row r="2790" spans="1:20" ht="15.75" x14ac:dyDescent="0.25">
      <c r="A2790" s="6" t="str">
        <f>IFERROR(FIND($A$14,C2790),"")</f>
        <v/>
      </c>
      <c r="B2790" s="10" t="s">
        <v>4913</v>
      </c>
      <c r="C2790" s="9" t="s">
        <v>4912</v>
      </c>
      <c r="D2790" s="8" t="s">
        <v>312</v>
      </c>
      <c r="E2790" s="6"/>
      <c r="F2790" s="6"/>
      <c r="G2790" s="6" t="s">
        <v>4911</v>
      </c>
      <c r="H2790" s="6"/>
      <c r="I2790" s="6" t="s">
        <v>4910</v>
      </c>
      <c r="J2790" s="6"/>
      <c r="K2790" s="6"/>
      <c r="L2790" s="6" t="s">
        <v>0</v>
      </c>
      <c r="M2790" s="6" t="s">
        <v>4909</v>
      </c>
      <c r="N2790" s="6"/>
      <c r="O2790" s="6"/>
      <c r="P2790" s="6" t="s">
        <v>0</v>
      </c>
      <c r="Q2790" s="7">
        <f>COUNTA(E2790:P2790)-COUNTIF(C2790:P2790," ")</f>
        <v>3</v>
      </c>
      <c r="R2790" s="6"/>
      <c r="S2790" s="5"/>
      <c r="T2790" s="6" t="b">
        <v>1</v>
      </c>
    </row>
    <row r="2791" spans="1:20" ht="15.75" x14ac:dyDescent="0.25">
      <c r="A2791" s="6" t="str">
        <f>IFERROR(FIND($A$14,C2791),"")</f>
        <v/>
      </c>
      <c r="B2791" s="10" t="s">
        <v>863</v>
      </c>
      <c r="C2791" s="9" t="s">
        <v>862</v>
      </c>
      <c r="D2791" s="8" t="s">
        <v>14</v>
      </c>
      <c r="E2791" s="6"/>
      <c r="F2791" s="6" t="s">
        <v>13</v>
      </c>
      <c r="G2791" s="6"/>
      <c r="H2791" s="6"/>
      <c r="I2791" s="6" t="s">
        <v>861</v>
      </c>
      <c r="J2791" s="6" t="s">
        <v>860</v>
      </c>
      <c r="K2791" s="6"/>
      <c r="L2791" s="6" t="s">
        <v>0</v>
      </c>
      <c r="M2791" s="6" t="s">
        <v>0</v>
      </c>
      <c r="N2791" s="6"/>
      <c r="O2791" s="6"/>
      <c r="P2791" s="6" t="s">
        <v>0</v>
      </c>
      <c r="Q2791" s="7">
        <f>COUNTA(E2791:P2791)-COUNTIF(C2791:P2791," ")</f>
        <v>3</v>
      </c>
      <c r="R2791" s="6"/>
      <c r="S2791" s="5"/>
      <c r="T2791" s="6" t="b">
        <v>1</v>
      </c>
    </row>
    <row r="2792" spans="1:20" ht="15.75" x14ac:dyDescent="0.25">
      <c r="A2792" s="6" t="str">
        <f>IFERROR(FIND($A$14,C2792),"")</f>
        <v/>
      </c>
      <c r="B2792" s="10" t="s">
        <v>4908</v>
      </c>
      <c r="C2792" s="9" t="s">
        <v>4907</v>
      </c>
      <c r="D2792" s="8" t="s">
        <v>312</v>
      </c>
      <c r="E2792" s="6"/>
      <c r="F2792" s="6"/>
      <c r="G2792" s="6" t="s">
        <v>4906</v>
      </c>
      <c r="H2792" s="6"/>
      <c r="I2792" s="6" t="s">
        <v>4905</v>
      </c>
      <c r="J2792" s="6"/>
      <c r="K2792" s="6"/>
      <c r="L2792" s="6" t="s">
        <v>0</v>
      </c>
      <c r="M2792" s="6" t="s">
        <v>4904</v>
      </c>
      <c r="N2792" s="6"/>
      <c r="O2792" s="6"/>
      <c r="P2792" s="6" t="s">
        <v>0</v>
      </c>
      <c r="Q2792" s="7">
        <f>COUNTA(E2792:P2792)-COUNTIF(C2792:P2792," ")</f>
        <v>3</v>
      </c>
      <c r="R2792" s="6"/>
      <c r="S2792" s="5"/>
      <c r="T2792" s="6" t="b">
        <v>1</v>
      </c>
    </row>
    <row r="2793" spans="1:20" ht="15.75" x14ac:dyDescent="0.25">
      <c r="A2793" s="6" t="str">
        <f>IFERROR(FIND($A$14,C2793),"")</f>
        <v/>
      </c>
      <c r="B2793" s="10" t="s">
        <v>4903</v>
      </c>
      <c r="C2793" s="9" t="s">
        <v>4902</v>
      </c>
      <c r="D2793" s="8" t="s">
        <v>312</v>
      </c>
      <c r="E2793" s="6"/>
      <c r="F2793" s="6"/>
      <c r="G2793" s="6" t="s">
        <v>4901</v>
      </c>
      <c r="H2793" s="6"/>
      <c r="I2793" s="6" t="s">
        <v>0</v>
      </c>
      <c r="J2793" s="6" t="s">
        <v>4900</v>
      </c>
      <c r="K2793" s="6"/>
      <c r="L2793" s="6" t="s">
        <v>0</v>
      </c>
      <c r="M2793" s="6" t="s">
        <v>4899</v>
      </c>
      <c r="N2793" s="6"/>
      <c r="O2793" s="6"/>
      <c r="P2793" s="6" t="s">
        <v>0</v>
      </c>
      <c r="Q2793" s="7">
        <f>COUNTA(E2793:P2793)-COUNTIF(C2793:P2793," ")</f>
        <v>3</v>
      </c>
      <c r="R2793" s="6"/>
      <c r="S2793" s="5"/>
      <c r="T2793" s="6" t="b">
        <v>1</v>
      </c>
    </row>
    <row r="2794" spans="1:20" ht="15.75" x14ac:dyDescent="0.25">
      <c r="A2794" s="6" t="str">
        <f>IFERROR(FIND($A$14,C2794),"")</f>
        <v/>
      </c>
      <c r="B2794" s="10" t="s">
        <v>859</v>
      </c>
      <c r="C2794" s="9" t="s">
        <v>858</v>
      </c>
      <c r="D2794" s="8" t="s">
        <v>18</v>
      </c>
      <c r="E2794" s="6"/>
      <c r="F2794" s="6"/>
      <c r="G2794" s="6"/>
      <c r="H2794" s="6"/>
      <c r="I2794" s="6" t="s">
        <v>857</v>
      </c>
      <c r="J2794" s="6"/>
      <c r="K2794" s="6"/>
      <c r="L2794" s="6" t="s">
        <v>0</v>
      </c>
      <c r="M2794" s="6" t="s">
        <v>0</v>
      </c>
      <c r="N2794" s="6"/>
      <c r="O2794" s="6"/>
      <c r="P2794" s="6" t="s">
        <v>0</v>
      </c>
      <c r="Q2794" s="7">
        <f>COUNTA(E2794:P2794)-COUNTIF(C2794:P2794," ")</f>
        <v>1</v>
      </c>
      <c r="R2794" s="6"/>
      <c r="S2794" s="5"/>
      <c r="T2794" s="6" t="b">
        <v>1</v>
      </c>
    </row>
    <row r="2795" spans="1:20" ht="15.75" x14ac:dyDescent="0.25">
      <c r="A2795" s="6" t="str">
        <f>IFERROR(FIND($A$14,C2795),"")</f>
        <v/>
      </c>
      <c r="B2795" s="10" t="s">
        <v>16838</v>
      </c>
      <c r="C2795" s="9" t="s">
        <v>16837</v>
      </c>
      <c r="D2795" s="8" t="s">
        <v>14</v>
      </c>
      <c r="E2795" s="6"/>
      <c r="F2795" s="6" t="s">
        <v>16836</v>
      </c>
      <c r="G2795" s="6"/>
      <c r="H2795" s="6"/>
      <c r="I2795" s="6" t="s">
        <v>0</v>
      </c>
      <c r="J2795" s="6" t="s">
        <v>0</v>
      </c>
      <c r="K2795" s="6"/>
      <c r="L2795" s="6" t="s">
        <v>0</v>
      </c>
      <c r="M2795" s="6" t="s">
        <v>0</v>
      </c>
      <c r="N2795" s="6"/>
      <c r="O2795" s="6"/>
      <c r="P2795" s="6" t="s">
        <v>0</v>
      </c>
      <c r="Q2795" s="7">
        <f>COUNTA(E2795:P2795)-COUNTIF(C2795:P2795," ")</f>
        <v>1</v>
      </c>
      <c r="R2795" s="6"/>
      <c r="S2795" s="5" t="s">
        <v>16801</v>
      </c>
      <c r="T2795" s="6" t="b">
        <v>1</v>
      </c>
    </row>
    <row r="2796" spans="1:20" ht="15.75" x14ac:dyDescent="0.25">
      <c r="A2796" s="6" t="str">
        <f>IFERROR(FIND($A$14,C2796),"")</f>
        <v/>
      </c>
      <c r="B2796" s="10" t="s">
        <v>13014</v>
      </c>
      <c r="C2796" s="9" t="s">
        <v>13013</v>
      </c>
      <c r="D2796" s="8" t="s">
        <v>14</v>
      </c>
      <c r="E2796" s="6"/>
      <c r="F2796" s="6" t="s">
        <v>13012</v>
      </c>
      <c r="G2796" s="6"/>
      <c r="H2796" s="6"/>
      <c r="I2796" s="6" t="s">
        <v>13012</v>
      </c>
      <c r="J2796" s="6" t="s">
        <v>0</v>
      </c>
      <c r="K2796" s="6"/>
      <c r="L2796" s="6" t="s">
        <v>0</v>
      </c>
      <c r="M2796" s="6" t="s">
        <v>0</v>
      </c>
      <c r="N2796" s="6"/>
      <c r="O2796" s="6"/>
      <c r="P2796" s="6" t="s">
        <v>0</v>
      </c>
      <c r="Q2796" s="7">
        <f>COUNTA(E2796:P2796)-COUNTIF(C2796:P2796," ")</f>
        <v>2</v>
      </c>
      <c r="R2796" s="6"/>
      <c r="S2796" s="5"/>
      <c r="T2796" s="6" t="b">
        <v>1</v>
      </c>
    </row>
    <row r="2797" spans="1:20" ht="15.75" x14ac:dyDescent="0.25">
      <c r="A2797" s="6" t="str">
        <f>IFERROR(FIND($A$14,C2797),"")</f>
        <v/>
      </c>
      <c r="B2797" s="10" t="s">
        <v>13011</v>
      </c>
      <c r="C2797" s="9" t="s">
        <v>13009</v>
      </c>
      <c r="D2797" s="8" t="s">
        <v>14</v>
      </c>
      <c r="E2797" s="6"/>
      <c r="F2797" s="6" t="s">
        <v>13010</v>
      </c>
      <c r="G2797" s="6"/>
      <c r="H2797" s="6"/>
      <c r="I2797" s="6" t="s">
        <v>13009</v>
      </c>
      <c r="J2797" s="6" t="s">
        <v>13008</v>
      </c>
      <c r="K2797" s="6"/>
      <c r="L2797" s="6" t="s">
        <v>0</v>
      </c>
      <c r="M2797" s="6" t="s">
        <v>13007</v>
      </c>
      <c r="N2797" s="6" t="s">
        <v>13006</v>
      </c>
      <c r="O2797" s="6" t="s">
        <v>13005</v>
      </c>
      <c r="P2797" s="6" t="s">
        <v>13004</v>
      </c>
      <c r="Q2797" s="7">
        <f>COUNTA(E2797:P2797)-COUNTIF(C2797:P2797," ")</f>
        <v>7</v>
      </c>
      <c r="R2797" s="6"/>
      <c r="S2797" s="5"/>
      <c r="T2797" s="6" t="b">
        <v>1</v>
      </c>
    </row>
    <row r="2798" spans="1:20" ht="15.75" x14ac:dyDescent="0.25">
      <c r="A2798" s="6" t="str">
        <f>IFERROR(FIND($A$14,C2798),"")</f>
        <v/>
      </c>
      <c r="B2798" s="10" t="s">
        <v>4894</v>
      </c>
      <c r="C2798" s="9" t="s">
        <v>4893</v>
      </c>
      <c r="D2798" s="8" t="s">
        <v>312</v>
      </c>
      <c r="E2798" s="6"/>
      <c r="F2798" s="6"/>
      <c r="G2798" s="6" t="s">
        <v>4892</v>
      </c>
      <c r="H2798" s="6"/>
      <c r="I2798" s="6" t="s">
        <v>0</v>
      </c>
      <c r="J2798" s="6" t="s">
        <v>4891</v>
      </c>
      <c r="K2798" s="6"/>
      <c r="L2798" s="6" t="s">
        <v>0</v>
      </c>
      <c r="M2798" s="6" t="s">
        <v>4890</v>
      </c>
      <c r="N2798" s="6"/>
      <c r="O2798" s="6"/>
      <c r="P2798" s="6" t="s">
        <v>0</v>
      </c>
      <c r="Q2798" s="7">
        <f>COUNTA(E2798:P2798)-COUNTIF(C2798:P2798," ")</f>
        <v>3</v>
      </c>
      <c r="R2798" s="6"/>
      <c r="S2798" s="5"/>
      <c r="T2798" s="6" t="b">
        <v>1</v>
      </c>
    </row>
    <row r="2799" spans="1:20" ht="15.75" x14ac:dyDescent="0.25">
      <c r="A2799" s="6" t="str">
        <f>IFERROR(FIND($A$14,C2799),"")</f>
        <v/>
      </c>
      <c r="B2799" s="10" t="s">
        <v>4889</v>
      </c>
      <c r="C2799" s="9" t="s">
        <v>4888</v>
      </c>
      <c r="D2799" s="8" t="s">
        <v>14</v>
      </c>
      <c r="E2799" s="6"/>
      <c r="F2799" s="6" t="s">
        <v>4886</v>
      </c>
      <c r="G2799" s="6" t="s">
        <v>4887</v>
      </c>
      <c r="H2799" s="6"/>
      <c r="I2799" s="6" t="s">
        <v>4886</v>
      </c>
      <c r="J2799" s="6" t="s">
        <v>0</v>
      </c>
      <c r="K2799" s="6"/>
      <c r="L2799" s="6" t="s">
        <v>0</v>
      </c>
      <c r="M2799" s="6" t="s">
        <v>0</v>
      </c>
      <c r="N2799" s="6"/>
      <c r="O2799" s="6"/>
      <c r="P2799" s="6" t="s">
        <v>0</v>
      </c>
      <c r="Q2799" s="7">
        <f>COUNTA(E2799:P2799)-COUNTIF(C2799:P2799," ")</f>
        <v>3</v>
      </c>
      <c r="R2799" s="6"/>
      <c r="S2799" s="5"/>
      <c r="T2799" s="6" t="b">
        <v>1</v>
      </c>
    </row>
    <row r="2800" spans="1:20" ht="15.75" x14ac:dyDescent="0.25">
      <c r="A2800" s="6" t="str">
        <f>IFERROR(FIND($A$14,C2800),"")</f>
        <v/>
      </c>
      <c r="B2800" s="10" t="s">
        <v>4885</v>
      </c>
      <c r="C2800" s="9" t="s">
        <v>4884</v>
      </c>
      <c r="D2800" s="8" t="s">
        <v>14</v>
      </c>
      <c r="E2800" s="6"/>
      <c r="F2800" s="6" t="s">
        <v>4882</v>
      </c>
      <c r="G2800" s="6" t="s">
        <v>4883</v>
      </c>
      <c r="H2800" s="6"/>
      <c r="I2800" s="6" t="s">
        <v>4882</v>
      </c>
      <c r="J2800" s="6" t="s">
        <v>0</v>
      </c>
      <c r="K2800" s="6"/>
      <c r="L2800" s="6" t="s">
        <v>0</v>
      </c>
      <c r="M2800" s="6" t="s">
        <v>4881</v>
      </c>
      <c r="N2800" s="6"/>
      <c r="O2800" s="6"/>
      <c r="P2800" s="6" t="s">
        <v>0</v>
      </c>
      <c r="Q2800" s="7">
        <f>COUNTA(E2800:P2800)-COUNTIF(C2800:P2800," ")</f>
        <v>4</v>
      </c>
      <c r="R2800" s="6"/>
      <c r="S2800" s="5"/>
      <c r="T2800" s="6" t="b">
        <v>1</v>
      </c>
    </row>
    <row r="2801" spans="1:20" ht="15.75" x14ac:dyDescent="0.25">
      <c r="A2801" s="6" t="str">
        <f>IFERROR(FIND($A$14,C2801),"")</f>
        <v/>
      </c>
      <c r="B2801" s="10" t="s">
        <v>4867</v>
      </c>
      <c r="C2801" s="9" t="s">
        <v>4866</v>
      </c>
      <c r="D2801" s="8" t="s">
        <v>312</v>
      </c>
      <c r="E2801" s="6"/>
      <c r="F2801" s="6"/>
      <c r="G2801" s="6" t="s">
        <v>4865</v>
      </c>
      <c r="H2801" s="6"/>
      <c r="I2801" s="6" t="s">
        <v>4864</v>
      </c>
      <c r="J2801" s="6"/>
      <c r="K2801" s="6"/>
      <c r="L2801" s="6" t="s">
        <v>0</v>
      </c>
      <c r="M2801" s="6" t="s">
        <v>0</v>
      </c>
      <c r="N2801" s="6"/>
      <c r="O2801" s="6"/>
      <c r="P2801" s="6" t="s">
        <v>0</v>
      </c>
      <c r="Q2801" s="7">
        <f>COUNTA(E2801:P2801)-COUNTIF(C2801:P2801," ")</f>
        <v>2</v>
      </c>
      <c r="R2801" s="6"/>
      <c r="S2801" s="5"/>
      <c r="T2801" s="6" t="b">
        <v>1</v>
      </c>
    </row>
    <row r="2802" spans="1:20" ht="15.75" x14ac:dyDescent="0.25">
      <c r="A2802" s="6" t="str">
        <f>IFERROR(FIND($A$14,C2802),"")</f>
        <v/>
      </c>
      <c r="B2802" s="10" t="s">
        <v>13003</v>
      </c>
      <c r="C2802" s="9" t="s">
        <v>13002</v>
      </c>
      <c r="D2802" s="8" t="s">
        <v>14</v>
      </c>
      <c r="E2802" s="6"/>
      <c r="F2802" s="6" t="s">
        <v>13001</v>
      </c>
      <c r="G2802" s="6"/>
      <c r="H2802" s="6"/>
      <c r="I2802" s="6" t="s">
        <v>0</v>
      </c>
      <c r="J2802" s="6" t="s">
        <v>0</v>
      </c>
      <c r="K2802" s="6"/>
      <c r="L2802" s="6" t="s">
        <v>0</v>
      </c>
      <c r="M2802" s="6" t="s">
        <v>13000</v>
      </c>
      <c r="N2802" s="6"/>
      <c r="O2802" s="6"/>
      <c r="P2802" s="6" t="s">
        <v>0</v>
      </c>
      <c r="Q2802" s="7">
        <f>COUNTA(E2802:P2802)-COUNTIF(C2802:P2802," ")</f>
        <v>2</v>
      </c>
      <c r="R2802" s="6"/>
      <c r="S2802" s="5"/>
      <c r="T2802" s="6" t="b">
        <v>1</v>
      </c>
    </row>
    <row r="2803" spans="1:20" ht="15.75" x14ac:dyDescent="0.25">
      <c r="A2803" s="6" t="str">
        <f>IFERROR(FIND($A$14,C2803),"")</f>
        <v/>
      </c>
      <c r="B2803" s="10" t="s">
        <v>4863</v>
      </c>
      <c r="C2803" s="9" t="s">
        <v>4862</v>
      </c>
      <c r="D2803" s="8" t="s">
        <v>312</v>
      </c>
      <c r="E2803" s="6"/>
      <c r="F2803" s="6"/>
      <c r="G2803" s="6" t="s">
        <v>4861</v>
      </c>
      <c r="H2803" s="6"/>
      <c r="I2803" s="6" t="s">
        <v>0</v>
      </c>
      <c r="J2803" s="6" t="s">
        <v>4860</v>
      </c>
      <c r="K2803" s="6"/>
      <c r="L2803" s="6" t="s">
        <v>0</v>
      </c>
      <c r="M2803" s="6" t="s">
        <v>4859</v>
      </c>
      <c r="N2803" s="6" t="s">
        <v>4858</v>
      </c>
      <c r="O2803" s="6" t="s">
        <v>4857</v>
      </c>
      <c r="P2803" s="6" t="s">
        <v>4856</v>
      </c>
      <c r="Q2803" s="7">
        <f>COUNTA(E2803:P2803)-COUNTIF(C2803:P2803," ")</f>
        <v>6</v>
      </c>
      <c r="R2803" s="6"/>
      <c r="S2803" s="5"/>
      <c r="T2803" s="6" t="b">
        <v>1</v>
      </c>
    </row>
    <row r="2804" spans="1:20" ht="15.75" x14ac:dyDescent="0.25">
      <c r="A2804" s="6" t="str">
        <f>IFERROR(FIND($A$14,C2804),"")</f>
        <v/>
      </c>
      <c r="B2804" s="10" t="s">
        <v>16156</v>
      </c>
      <c r="C2804" s="9" t="s">
        <v>16155</v>
      </c>
      <c r="D2804" s="8" t="s">
        <v>312</v>
      </c>
      <c r="E2804" s="6"/>
      <c r="F2804" s="6"/>
      <c r="G2804" s="6" t="s">
        <v>16152</v>
      </c>
      <c r="H2804" s="6"/>
      <c r="I2804" s="6" t="s">
        <v>16154</v>
      </c>
      <c r="J2804" s="6" t="s">
        <v>16153</v>
      </c>
      <c r="K2804" s="6"/>
      <c r="L2804" s="6" t="s">
        <v>0</v>
      </c>
      <c r="M2804" s="6" t="s">
        <v>16152</v>
      </c>
      <c r="N2804" s="6" t="s">
        <v>16151</v>
      </c>
      <c r="O2804" s="6"/>
      <c r="P2804" s="6" t="s">
        <v>16150</v>
      </c>
      <c r="Q2804" s="7">
        <f>COUNTA(E2804:P2804)-COUNTIF(C2804:P2804," ")</f>
        <v>6</v>
      </c>
      <c r="R2804" s="6"/>
      <c r="S2804" s="5" t="s">
        <v>16144</v>
      </c>
      <c r="T2804" s="6" t="b">
        <v>1</v>
      </c>
    </row>
    <row r="2805" spans="1:20" ht="15.75" x14ac:dyDescent="0.25">
      <c r="A2805" s="6" t="str">
        <f>IFERROR(FIND($A$14,C2805),"")</f>
        <v/>
      </c>
      <c r="B2805" s="10" t="s">
        <v>16327</v>
      </c>
      <c r="C2805" s="9" t="s">
        <v>16326</v>
      </c>
      <c r="D2805" s="8" t="s">
        <v>312</v>
      </c>
      <c r="E2805" s="6"/>
      <c r="F2805" s="6"/>
      <c r="G2805" s="6" t="s">
        <v>16325</v>
      </c>
      <c r="H2805" s="6"/>
      <c r="I2805" s="6" t="s">
        <v>0</v>
      </c>
      <c r="J2805" s="6"/>
      <c r="K2805" s="6"/>
      <c r="L2805" s="6" t="s">
        <v>0</v>
      </c>
      <c r="M2805" s="6" t="s">
        <v>0</v>
      </c>
      <c r="N2805" s="6"/>
      <c r="O2805" s="6"/>
      <c r="P2805" s="6" t="s">
        <v>0</v>
      </c>
      <c r="Q2805" s="7">
        <f>COUNTA(E2805:P2805)-COUNTIF(C2805:P2805," ")</f>
        <v>1</v>
      </c>
      <c r="R2805" s="6"/>
      <c r="S2805" s="5" t="s">
        <v>16240</v>
      </c>
      <c r="T2805" s="6" t="b">
        <v>1</v>
      </c>
    </row>
    <row r="2806" spans="1:20" ht="15.75" x14ac:dyDescent="0.25">
      <c r="A2806" s="6" t="str">
        <f>IFERROR(FIND($A$14,C2806),"")</f>
        <v/>
      </c>
      <c r="B2806" s="10" t="s">
        <v>856</v>
      </c>
      <c r="C2806" s="9" t="s">
        <v>855</v>
      </c>
      <c r="D2806" s="8" t="s">
        <v>14</v>
      </c>
      <c r="E2806" s="6"/>
      <c r="F2806" s="6" t="s">
        <v>13</v>
      </c>
      <c r="G2806" s="6"/>
      <c r="H2806" s="6"/>
      <c r="I2806" s="6"/>
      <c r="J2806" s="6"/>
      <c r="K2806" s="6"/>
      <c r="L2806" s="6" t="s">
        <v>0</v>
      </c>
      <c r="M2806" s="6" t="s">
        <v>854</v>
      </c>
      <c r="N2806" s="6"/>
      <c r="O2806" s="6" t="s">
        <v>853</v>
      </c>
      <c r="P2806" s="6" t="s">
        <v>852</v>
      </c>
      <c r="Q2806" s="7">
        <f>COUNTA(E2806:P2806)-COUNTIF(C2806:P2806," ")</f>
        <v>4</v>
      </c>
      <c r="R2806" s="6"/>
      <c r="S2806" s="5"/>
      <c r="T2806" s="6" t="b">
        <v>1</v>
      </c>
    </row>
    <row r="2807" spans="1:20" ht="15.75" x14ac:dyDescent="0.25">
      <c r="A2807" s="6" t="str">
        <f>IFERROR(FIND($A$14,C2807),"")</f>
        <v/>
      </c>
      <c r="B2807" s="10" t="s">
        <v>16559</v>
      </c>
      <c r="C2807" s="9" t="s">
        <v>16558</v>
      </c>
      <c r="D2807" s="8" t="s">
        <v>312</v>
      </c>
      <c r="E2807" s="6"/>
      <c r="F2807" s="6"/>
      <c r="G2807" s="6"/>
      <c r="H2807" s="6"/>
      <c r="I2807" s="6"/>
      <c r="J2807" s="6"/>
      <c r="K2807" s="6"/>
      <c r="L2807" s="6" t="s">
        <v>0</v>
      </c>
      <c r="M2807" s="6"/>
      <c r="N2807" s="6" t="s">
        <v>16557</v>
      </c>
      <c r="O2807" s="6"/>
      <c r="P2807" s="6" t="s">
        <v>16556</v>
      </c>
      <c r="Q2807" s="7">
        <f>COUNTA(E2807:P2807)-COUNTIF(C2807:P2807," ")</f>
        <v>2</v>
      </c>
      <c r="R2807" s="6"/>
      <c r="S2807" s="14" t="s">
        <v>16555</v>
      </c>
      <c r="T2807" s="6" t="b">
        <v>1</v>
      </c>
    </row>
    <row r="2808" spans="1:20" ht="15.75" x14ac:dyDescent="0.25">
      <c r="A2808" s="6" t="str">
        <f>IFERROR(FIND($A$14,C2808),"")</f>
        <v/>
      </c>
      <c r="B2808" s="10" t="s">
        <v>12999</v>
      </c>
      <c r="C2808" s="9" t="s">
        <v>12998</v>
      </c>
      <c r="D2808" s="8" t="s">
        <v>14</v>
      </c>
      <c r="E2808" s="6"/>
      <c r="F2808" s="6" t="s">
        <v>12997</v>
      </c>
      <c r="G2808" s="6"/>
      <c r="H2808" s="6"/>
      <c r="I2808" s="6" t="s">
        <v>0</v>
      </c>
      <c r="J2808" s="6" t="s">
        <v>0</v>
      </c>
      <c r="K2808" s="6"/>
      <c r="L2808" s="6" t="s">
        <v>0</v>
      </c>
      <c r="M2808" s="6" t="s">
        <v>0</v>
      </c>
      <c r="N2808" s="6"/>
      <c r="O2808" s="6"/>
      <c r="P2808" s="6" t="s">
        <v>0</v>
      </c>
      <c r="Q2808" s="7">
        <f>COUNTA(E2808:P2808)-COUNTIF(C2808:P2808," ")</f>
        <v>1</v>
      </c>
      <c r="R2808" s="6"/>
      <c r="S2808" s="5"/>
      <c r="T2808" s="6" t="b">
        <v>1</v>
      </c>
    </row>
    <row r="2809" spans="1:20" ht="15.75" x14ac:dyDescent="0.25">
      <c r="A2809" s="6" t="str">
        <f>IFERROR(FIND($A$14,C2809),"")</f>
        <v/>
      </c>
      <c r="B2809" s="10" t="s">
        <v>12996</v>
      </c>
      <c r="C2809" s="9" t="s">
        <v>12995</v>
      </c>
      <c r="D2809" s="8" t="s">
        <v>14</v>
      </c>
      <c r="E2809" s="6"/>
      <c r="F2809" s="6" t="s">
        <v>12994</v>
      </c>
      <c r="G2809" s="6"/>
      <c r="H2809" s="6"/>
      <c r="I2809" s="6" t="s">
        <v>0</v>
      </c>
      <c r="J2809" s="6" t="s">
        <v>0</v>
      </c>
      <c r="K2809" s="6"/>
      <c r="L2809" s="6" t="s">
        <v>0</v>
      </c>
      <c r="M2809" s="6" t="s">
        <v>0</v>
      </c>
      <c r="N2809" s="6"/>
      <c r="O2809" s="6"/>
      <c r="P2809" s="6" t="s">
        <v>0</v>
      </c>
      <c r="Q2809" s="7">
        <f>COUNTA(E2809:P2809)-COUNTIF(C2809:P2809," ")</f>
        <v>1</v>
      </c>
      <c r="R2809" s="6"/>
      <c r="S2809" s="5"/>
      <c r="T2809" s="6" t="b">
        <v>1</v>
      </c>
    </row>
    <row r="2810" spans="1:20" ht="15.75" x14ac:dyDescent="0.25">
      <c r="A2810" s="6" t="str">
        <f>IFERROR(FIND($A$14,C2810),"")</f>
        <v/>
      </c>
      <c r="B2810" s="10" t="s">
        <v>851</v>
      </c>
      <c r="C2810" s="9" t="s">
        <v>850</v>
      </c>
      <c r="D2810" s="8" t="s">
        <v>14</v>
      </c>
      <c r="E2810" s="6"/>
      <c r="F2810" s="6" t="s">
        <v>13</v>
      </c>
      <c r="G2810" s="6"/>
      <c r="H2810" s="6"/>
      <c r="I2810" s="6"/>
      <c r="J2810" s="6"/>
      <c r="K2810" s="6"/>
      <c r="L2810" s="6" t="s">
        <v>0</v>
      </c>
      <c r="M2810" s="6" t="s">
        <v>849</v>
      </c>
      <c r="N2810" s="6"/>
      <c r="O2810" s="6"/>
      <c r="P2810" s="6" t="s">
        <v>0</v>
      </c>
      <c r="Q2810" s="7">
        <f>COUNTA(E2810:P2810)-COUNTIF(C2810:P2810," ")</f>
        <v>2</v>
      </c>
      <c r="R2810" s="6"/>
      <c r="S2810" s="5"/>
      <c r="T2810" s="6" t="b">
        <v>1</v>
      </c>
    </row>
    <row r="2811" spans="1:20" ht="15.75" x14ac:dyDescent="0.25">
      <c r="A2811" s="6" t="str">
        <f>IFERROR(FIND($A$14,C2811),"")</f>
        <v/>
      </c>
      <c r="B2811" s="10" t="s">
        <v>4880</v>
      </c>
      <c r="C2811" s="9" t="s">
        <v>4879</v>
      </c>
      <c r="D2811" s="8" t="s">
        <v>312</v>
      </c>
      <c r="E2811" s="6"/>
      <c r="F2811" s="6"/>
      <c r="G2811" s="6" t="s">
        <v>4878</v>
      </c>
      <c r="H2811" s="6"/>
      <c r="I2811" s="6" t="s">
        <v>4877</v>
      </c>
      <c r="J2811" s="6" t="s">
        <v>4876</v>
      </c>
      <c r="K2811" s="6"/>
      <c r="L2811" s="6" t="s">
        <v>0</v>
      </c>
      <c r="M2811" s="6" t="s">
        <v>4875</v>
      </c>
      <c r="N2811" s="6"/>
      <c r="O2811" s="6"/>
      <c r="P2811" s="6" t="s">
        <v>0</v>
      </c>
      <c r="Q2811" s="7">
        <f>COUNTA(E2811:P2811)-COUNTIF(C2811:P2811," ")</f>
        <v>4</v>
      </c>
      <c r="R2811" s="6"/>
      <c r="S2811" s="5"/>
      <c r="T2811" s="6" t="b">
        <v>1</v>
      </c>
    </row>
    <row r="2812" spans="1:20" ht="15.75" x14ac:dyDescent="0.25">
      <c r="A2812" s="6" t="str">
        <f>IFERROR(FIND($A$14,C2812),"")</f>
        <v/>
      </c>
      <c r="B2812" s="10" t="s">
        <v>17994</v>
      </c>
      <c r="C2812" s="9" t="s">
        <v>17993</v>
      </c>
      <c r="D2812" s="8" t="s">
        <v>312</v>
      </c>
      <c r="E2812" s="6"/>
      <c r="F2812" s="6"/>
      <c r="G2812" s="6" t="s">
        <v>17992</v>
      </c>
      <c r="H2812" s="6"/>
      <c r="I2812" s="6" t="s">
        <v>17991</v>
      </c>
      <c r="J2812" s="6" t="s">
        <v>17990</v>
      </c>
      <c r="K2812" s="6"/>
      <c r="L2812" s="6" t="s">
        <v>0</v>
      </c>
      <c r="M2812" s="6" t="s">
        <v>17989</v>
      </c>
      <c r="N2812" s="6" t="s">
        <v>17988</v>
      </c>
      <c r="O2812" s="6" t="s">
        <v>17987</v>
      </c>
      <c r="P2812" s="6" t="s">
        <v>17986</v>
      </c>
      <c r="Q2812" s="7">
        <f>COUNTA(E2812:P2812)-COUNTIF(C2812:P2812," ")</f>
        <v>7</v>
      </c>
      <c r="R2812" s="6" t="s">
        <v>14396</v>
      </c>
      <c r="S2812" s="15" t="s">
        <v>17980</v>
      </c>
      <c r="T2812" s="6" t="b">
        <v>0</v>
      </c>
    </row>
    <row r="2813" spans="1:20" ht="15.75" x14ac:dyDescent="0.25">
      <c r="A2813" s="6" t="str">
        <f>IFERROR(FIND($A$14,C2813),"")</f>
        <v/>
      </c>
      <c r="B2813" s="10" t="s">
        <v>4874</v>
      </c>
      <c r="C2813" s="9" t="s">
        <v>4873</v>
      </c>
      <c r="D2813" s="8" t="s">
        <v>14</v>
      </c>
      <c r="E2813" s="6"/>
      <c r="F2813" s="6" t="s">
        <v>4872</v>
      </c>
      <c r="G2813" s="6" t="s">
        <v>4871</v>
      </c>
      <c r="H2813" s="6"/>
      <c r="I2813" s="6" t="s">
        <v>4870</v>
      </c>
      <c r="J2813" s="6" t="s">
        <v>4869</v>
      </c>
      <c r="K2813" s="6"/>
      <c r="L2813" s="6" t="s">
        <v>0</v>
      </c>
      <c r="M2813" s="6" t="s">
        <v>4868</v>
      </c>
      <c r="N2813" s="6"/>
      <c r="O2813" s="6"/>
      <c r="P2813" s="6" t="s">
        <v>0</v>
      </c>
      <c r="Q2813" s="7">
        <f>COUNTA(E2813:P2813)-COUNTIF(C2813:P2813," ")</f>
        <v>5</v>
      </c>
      <c r="R2813" s="6"/>
      <c r="S2813" s="5"/>
      <c r="T2813" s="6" t="b">
        <v>1</v>
      </c>
    </row>
    <row r="2814" spans="1:20" ht="15.75" x14ac:dyDescent="0.25">
      <c r="A2814" s="6" t="str">
        <f>IFERROR(FIND($A$14,C2814),"")</f>
        <v/>
      </c>
      <c r="B2814" s="10" t="s">
        <v>18659</v>
      </c>
      <c r="C2814" s="9" t="s">
        <v>18658</v>
      </c>
      <c r="D2814" s="8" t="s">
        <v>14</v>
      </c>
      <c r="E2814" s="6"/>
      <c r="F2814" s="6" t="s">
        <v>18657</v>
      </c>
      <c r="G2814" s="6" t="s">
        <v>18656</v>
      </c>
      <c r="H2814" s="6"/>
      <c r="I2814" s="6" t="s">
        <v>18655</v>
      </c>
      <c r="J2814" s="6" t="s">
        <v>18654</v>
      </c>
      <c r="K2814" s="6" t="s">
        <v>18653</v>
      </c>
      <c r="L2814" s="6" t="s">
        <v>0</v>
      </c>
      <c r="M2814" s="6" t="s">
        <v>18652</v>
      </c>
      <c r="N2814" s="6"/>
      <c r="O2814" s="6"/>
      <c r="P2814" s="6" t="s">
        <v>0</v>
      </c>
      <c r="Q2814" s="7">
        <f>COUNTA(E2814:P2814)-COUNTIF(C2814:P2814," ")</f>
        <v>6</v>
      </c>
      <c r="R2814" s="6"/>
      <c r="S2814" s="5"/>
      <c r="T2814" s="6" t="b">
        <v>1</v>
      </c>
    </row>
    <row r="2815" spans="1:20" ht="15.75" x14ac:dyDescent="0.25">
      <c r="A2815" s="6" t="str">
        <f>IFERROR(FIND($A$14,C2815),"")</f>
        <v/>
      </c>
      <c r="B2815" s="10" t="s">
        <v>12993</v>
      </c>
      <c r="C2815" s="9" t="s">
        <v>12992</v>
      </c>
      <c r="D2815" s="8" t="s">
        <v>221</v>
      </c>
      <c r="E2815" s="6" t="s">
        <v>12991</v>
      </c>
      <c r="F2815" s="6"/>
      <c r="G2815" s="6"/>
      <c r="H2815" s="6"/>
      <c r="I2815" s="6" t="s">
        <v>0</v>
      </c>
      <c r="J2815" s="6" t="s">
        <v>0</v>
      </c>
      <c r="K2815" s="6"/>
      <c r="L2815" s="6" t="s">
        <v>0</v>
      </c>
      <c r="M2815" s="6" t="s">
        <v>0</v>
      </c>
      <c r="N2815" s="6"/>
      <c r="O2815" s="6"/>
      <c r="P2815" s="6" t="s">
        <v>0</v>
      </c>
      <c r="Q2815" s="7">
        <f>COUNTA(E2815:P2815)-COUNTIF(C2815:P2815," ")</f>
        <v>1</v>
      </c>
      <c r="R2815" s="6"/>
      <c r="S2815" s="5"/>
      <c r="T2815" s="6" t="b">
        <v>1</v>
      </c>
    </row>
    <row r="2816" spans="1:20" ht="15.75" x14ac:dyDescent="0.25">
      <c r="A2816" s="6" t="str">
        <f>IFERROR(FIND($A$14,C2816),"")</f>
        <v/>
      </c>
      <c r="B2816" s="10" t="s">
        <v>4850</v>
      </c>
      <c r="C2816" s="9" t="s">
        <v>4849</v>
      </c>
      <c r="D2816" s="8" t="s">
        <v>14</v>
      </c>
      <c r="E2816" s="6"/>
      <c r="F2816" s="6" t="s">
        <v>4848</v>
      </c>
      <c r="G2816" s="6" t="s">
        <v>4847</v>
      </c>
      <c r="H2816" s="6"/>
      <c r="I2816" s="6" t="s">
        <v>4846</v>
      </c>
      <c r="J2816" s="6" t="s">
        <v>0</v>
      </c>
      <c r="K2816" s="6"/>
      <c r="L2816" s="6" t="s">
        <v>0</v>
      </c>
      <c r="M2816" s="6" t="s">
        <v>4845</v>
      </c>
      <c r="N2816" s="6" t="s">
        <v>4844</v>
      </c>
      <c r="O2816" s="6"/>
      <c r="P2816" s="6" t="s">
        <v>4843</v>
      </c>
      <c r="Q2816" s="7">
        <f>COUNTA(E2816:P2816)-COUNTIF(C2816:P2816," ")</f>
        <v>6</v>
      </c>
      <c r="R2816" s="6"/>
      <c r="S2816" s="5"/>
      <c r="T2816" s="6" t="b">
        <v>1</v>
      </c>
    </row>
    <row r="2817" spans="1:20" ht="15.75" x14ac:dyDescent="0.25">
      <c r="A2817" s="6" t="str">
        <f>IFERROR(FIND($A$14,C2817),"")</f>
        <v/>
      </c>
      <c r="B2817" s="10" t="s">
        <v>4855</v>
      </c>
      <c r="C2817" s="9" t="s">
        <v>4854</v>
      </c>
      <c r="D2817" s="8" t="s">
        <v>312</v>
      </c>
      <c r="E2817" s="6"/>
      <c r="F2817" s="6"/>
      <c r="G2817" s="6" t="s">
        <v>4853</v>
      </c>
      <c r="H2817" s="6"/>
      <c r="I2817" s="6" t="s">
        <v>0</v>
      </c>
      <c r="J2817" s="6"/>
      <c r="K2817" s="6"/>
      <c r="L2817" s="6" t="s">
        <v>0</v>
      </c>
      <c r="M2817" s="6" t="s">
        <v>4853</v>
      </c>
      <c r="N2817" s="6" t="s">
        <v>4852</v>
      </c>
      <c r="O2817" s="6"/>
      <c r="P2817" s="6" t="s">
        <v>4851</v>
      </c>
      <c r="Q2817" s="7">
        <f>COUNTA(E2817:P2817)-COUNTIF(C2817:P2817," ")</f>
        <v>4</v>
      </c>
      <c r="R2817" s="6"/>
      <c r="S2817" s="5"/>
      <c r="T2817" s="6" t="b">
        <v>1</v>
      </c>
    </row>
    <row r="2818" spans="1:20" ht="15.75" x14ac:dyDescent="0.25">
      <c r="A2818" s="6" t="str">
        <f>IFERROR(FIND($A$14,C2818),"")</f>
        <v/>
      </c>
      <c r="B2818" s="10" t="s">
        <v>4842</v>
      </c>
      <c r="C2818" s="9" t="s">
        <v>4841</v>
      </c>
      <c r="D2818" s="8" t="s">
        <v>312</v>
      </c>
      <c r="E2818" s="6"/>
      <c r="F2818" s="6"/>
      <c r="G2818" s="6" t="s">
        <v>4840</v>
      </c>
      <c r="H2818" s="6"/>
      <c r="I2818" s="6" t="s">
        <v>0</v>
      </c>
      <c r="J2818" s="6"/>
      <c r="K2818" s="6"/>
      <c r="L2818" s="6" t="s">
        <v>0</v>
      </c>
      <c r="M2818" s="6" t="s">
        <v>0</v>
      </c>
      <c r="N2818" s="6"/>
      <c r="O2818" s="6"/>
      <c r="P2818" s="6" t="s">
        <v>0</v>
      </c>
      <c r="Q2818" s="7">
        <f>COUNTA(E2818:P2818)-COUNTIF(C2818:P2818," ")</f>
        <v>1</v>
      </c>
      <c r="R2818" s="6"/>
      <c r="S2818" s="5"/>
      <c r="T2818" s="6" t="b">
        <v>1</v>
      </c>
    </row>
    <row r="2819" spans="1:20" ht="15.75" x14ac:dyDescent="0.25">
      <c r="A2819" s="6" t="str">
        <f>IFERROR(FIND($A$14,C2819),"")</f>
        <v/>
      </c>
      <c r="B2819" s="10" t="s">
        <v>16042</v>
      </c>
      <c r="C2819" s="9" t="s">
        <v>16041</v>
      </c>
      <c r="D2819" s="8" t="s">
        <v>14</v>
      </c>
      <c r="E2819" s="6"/>
      <c r="F2819" s="6" t="s">
        <v>16040</v>
      </c>
      <c r="G2819" s="6"/>
      <c r="H2819" s="6"/>
      <c r="I2819" s="6" t="s">
        <v>0</v>
      </c>
      <c r="J2819" s="6" t="s">
        <v>0</v>
      </c>
      <c r="K2819" s="6"/>
      <c r="L2819" s="6" t="s">
        <v>0</v>
      </c>
      <c r="M2819" s="6" t="s">
        <v>16039</v>
      </c>
      <c r="N2819" s="6"/>
      <c r="O2819" s="6"/>
      <c r="P2819" s="6" t="s">
        <v>0</v>
      </c>
      <c r="Q2819" s="7">
        <f>COUNTA(E2819:P2819)-COUNTIF(C2819:P2819," ")</f>
        <v>2</v>
      </c>
      <c r="R2819" s="6"/>
      <c r="S2819" s="5" t="s">
        <v>16014</v>
      </c>
      <c r="T2819" s="6" t="b">
        <v>1</v>
      </c>
    </row>
    <row r="2820" spans="1:20" ht="15.75" x14ac:dyDescent="0.25">
      <c r="A2820" s="6">
        <f>IFERROR(FIND($A$14,C2820),"")</f>
        <v>5</v>
      </c>
      <c r="B2820" s="10" t="s">
        <v>15900</v>
      </c>
      <c r="C2820" s="9" t="s">
        <v>15899</v>
      </c>
      <c r="D2820" s="8" t="s">
        <v>14</v>
      </c>
      <c r="E2820" s="6"/>
      <c r="F2820" s="6" t="s">
        <v>15894</v>
      </c>
      <c r="G2820" s="6"/>
      <c r="H2820" s="6"/>
      <c r="I2820" s="6" t="s">
        <v>15898</v>
      </c>
      <c r="J2820" s="6" t="s">
        <v>15897</v>
      </c>
      <c r="K2820" s="6"/>
      <c r="L2820" s="6" t="s">
        <v>0</v>
      </c>
      <c r="M2820" s="6" t="s">
        <v>15896</v>
      </c>
      <c r="N2820" s="6"/>
      <c r="O2820" s="6" t="s">
        <v>15895</v>
      </c>
      <c r="P2820" s="6" t="s">
        <v>15894</v>
      </c>
      <c r="Q2820" s="7">
        <f>COUNTA(E2820:P2820)-COUNTIF(C2820:P2820," ")</f>
        <v>6</v>
      </c>
      <c r="R2820" s="6"/>
      <c r="S2820" s="5" t="s">
        <v>15391</v>
      </c>
      <c r="T2820" s="6" t="b">
        <v>1</v>
      </c>
    </row>
    <row r="2821" spans="1:20" ht="15.75" x14ac:dyDescent="0.25">
      <c r="A2821" s="6" t="str">
        <f>IFERROR(FIND($A$14,C2821),"")</f>
        <v/>
      </c>
      <c r="B2821" s="10" t="s">
        <v>4839</v>
      </c>
      <c r="C2821" s="9" t="s">
        <v>4836</v>
      </c>
      <c r="D2821" s="8" t="s">
        <v>14</v>
      </c>
      <c r="E2821" s="6"/>
      <c r="F2821" s="6" t="s">
        <v>4838</v>
      </c>
      <c r="G2821" s="6" t="s">
        <v>4837</v>
      </c>
      <c r="H2821" s="6"/>
      <c r="I2821" s="6" t="s">
        <v>4836</v>
      </c>
      <c r="J2821" s="6" t="s">
        <v>4835</v>
      </c>
      <c r="K2821" s="6"/>
      <c r="L2821" s="6" t="s">
        <v>0</v>
      </c>
      <c r="M2821" s="6" t="s">
        <v>4834</v>
      </c>
      <c r="N2821" s="6" t="s">
        <v>4833</v>
      </c>
      <c r="O2821" s="6"/>
      <c r="P2821" s="6" t="s">
        <v>4832</v>
      </c>
      <c r="Q2821" s="7">
        <f>COUNTA(E2821:P2821)-COUNTIF(C2821:P2821," ")</f>
        <v>7</v>
      </c>
      <c r="R2821" s="6"/>
      <c r="S2821" s="5"/>
      <c r="T2821" s="6" t="b">
        <v>1</v>
      </c>
    </row>
    <row r="2822" spans="1:20" ht="15.75" x14ac:dyDescent="0.25">
      <c r="A2822" s="6" t="str">
        <f>IFERROR(FIND($A$14,C2822),"")</f>
        <v/>
      </c>
      <c r="B2822" s="10" t="s">
        <v>848</v>
      </c>
      <c r="C2822" s="9" t="s">
        <v>847</v>
      </c>
      <c r="D2822" s="8" t="s">
        <v>2</v>
      </c>
      <c r="E2822" s="6"/>
      <c r="F2822" s="6"/>
      <c r="G2822" s="6"/>
      <c r="H2822" s="6"/>
      <c r="I2822" s="6" t="s">
        <v>0</v>
      </c>
      <c r="J2822" s="6" t="s">
        <v>846</v>
      </c>
      <c r="K2822" s="6"/>
      <c r="L2822" s="6" t="s">
        <v>0</v>
      </c>
      <c r="M2822" s="6" t="s">
        <v>0</v>
      </c>
      <c r="N2822" s="6"/>
      <c r="O2822" s="6"/>
      <c r="P2822" s="6" t="s">
        <v>0</v>
      </c>
      <c r="Q2822" s="7">
        <f>COUNTA(E2822:P2822)-COUNTIF(C2822:P2822," ")</f>
        <v>1</v>
      </c>
      <c r="R2822" s="6"/>
      <c r="S2822" s="5"/>
      <c r="T2822" s="6" t="b">
        <v>1</v>
      </c>
    </row>
    <row r="2823" spans="1:20" ht="15.75" x14ac:dyDescent="0.25">
      <c r="A2823" s="6" t="str">
        <f>IFERROR(FIND($A$14,C2823),"")</f>
        <v/>
      </c>
      <c r="B2823" s="10" t="s">
        <v>12990</v>
      </c>
      <c r="C2823" s="9" t="s">
        <v>4928</v>
      </c>
      <c r="D2823" s="8" t="s">
        <v>14</v>
      </c>
      <c r="E2823" s="6"/>
      <c r="F2823" s="6" t="s">
        <v>4928</v>
      </c>
      <c r="G2823" s="6"/>
      <c r="H2823" s="6"/>
      <c r="I2823" s="6" t="s">
        <v>0</v>
      </c>
      <c r="J2823" s="6" t="s">
        <v>0</v>
      </c>
      <c r="K2823" s="6"/>
      <c r="L2823" s="6" t="s">
        <v>0</v>
      </c>
      <c r="M2823" s="6" t="s">
        <v>0</v>
      </c>
      <c r="N2823" s="6"/>
      <c r="O2823" s="6"/>
      <c r="P2823" s="6" t="s">
        <v>0</v>
      </c>
      <c r="Q2823" s="7">
        <f>COUNTA(E2823:P2823)-COUNTIF(C2823:P2823," ")</f>
        <v>1</v>
      </c>
      <c r="R2823" s="6"/>
      <c r="S2823" s="5"/>
      <c r="T2823" s="6" t="b">
        <v>1</v>
      </c>
    </row>
    <row r="2824" spans="1:20" ht="15.75" x14ac:dyDescent="0.25">
      <c r="A2824" s="6" t="str">
        <f>IFERROR(FIND($A$14,C2824),"")</f>
        <v/>
      </c>
      <c r="B2824" s="10" t="s">
        <v>4831</v>
      </c>
      <c r="C2824" s="9" t="s">
        <v>4830</v>
      </c>
      <c r="D2824" s="8" t="s">
        <v>221</v>
      </c>
      <c r="E2824" s="40" t="s">
        <v>13</v>
      </c>
      <c r="F2824" s="6"/>
      <c r="G2824" s="6" t="s">
        <v>4829</v>
      </c>
      <c r="H2824" s="6"/>
      <c r="I2824" s="6" t="s">
        <v>4825</v>
      </c>
      <c r="J2824" s="6" t="s">
        <v>4828</v>
      </c>
      <c r="K2824" s="6"/>
      <c r="L2824" s="6" t="s">
        <v>0</v>
      </c>
      <c r="M2824" s="6" t="s">
        <v>4826</v>
      </c>
      <c r="N2824" s="6" t="s">
        <v>4827</v>
      </c>
      <c r="O2824" s="6" t="s">
        <v>4826</v>
      </c>
      <c r="P2824" s="6" t="s">
        <v>4825</v>
      </c>
      <c r="Q2824" s="7">
        <f>COUNTA(E2824:P2824)-COUNTIF(C2824:P2824," ")</f>
        <v>8</v>
      </c>
      <c r="R2824" s="6"/>
      <c r="S2824" s="5"/>
      <c r="T2824" s="6" t="b">
        <v>1</v>
      </c>
    </row>
    <row r="2825" spans="1:20" ht="15.75" x14ac:dyDescent="0.25">
      <c r="A2825" s="6" t="str">
        <f>IFERROR(FIND($A$14,C2825),"")</f>
        <v/>
      </c>
      <c r="B2825" s="10" t="s">
        <v>845</v>
      </c>
      <c r="C2825" s="9" t="s">
        <v>844</v>
      </c>
      <c r="D2825" s="8" t="s">
        <v>14</v>
      </c>
      <c r="E2825" s="6"/>
      <c r="F2825" s="6"/>
      <c r="G2825" s="6"/>
      <c r="H2825" s="6"/>
      <c r="I2825" s="6"/>
      <c r="J2825" s="6"/>
      <c r="K2825" s="6"/>
      <c r="L2825" s="6" t="s">
        <v>0</v>
      </c>
      <c r="M2825" s="6"/>
      <c r="N2825" s="6" t="s">
        <v>843</v>
      </c>
      <c r="O2825" s="6" t="s">
        <v>842</v>
      </c>
      <c r="P2825" s="6" t="s">
        <v>841</v>
      </c>
      <c r="Q2825" s="7">
        <f>COUNTA(E2825:P2825)-COUNTIF(C2825:P2825," ")</f>
        <v>3</v>
      </c>
      <c r="R2825" s="6"/>
      <c r="S2825" s="5"/>
      <c r="T2825" s="6" t="b">
        <v>1</v>
      </c>
    </row>
    <row r="2826" spans="1:20" ht="15.75" x14ac:dyDescent="0.25">
      <c r="A2826" s="6" t="str">
        <f>IFERROR(FIND($A$14,C2826),"")</f>
        <v/>
      </c>
      <c r="B2826" s="10" t="s">
        <v>4824</v>
      </c>
      <c r="C2826" s="9" t="s">
        <v>4823</v>
      </c>
      <c r="D2826" s="8" t="s">
        <v>312</v>
      </c>
      <c r="E2826" s="6"/>
      <c r="F2826" s="6"/>
      <c r="G2826" s="6" t="s">
        <v>4819</v>
      </c>
      <c r="H2826" s="6"/>
      <c r="I2826" s="6" t="s">
        <v>4818</v>
      </c>
      <c r="J2826" s="6"/>
      <c r="K2826" s="6"/>
      <c r="L2826" s="6" t="s">
        <v>0</v>
      </c>
      <c r="M2826" s="6" t="s">
        <v>4817</v>
      </c>
      <c r="N2826" s="6" t="s">
        <v>4816</v>
      </c>
      <c r="O2826" s="6" t="s">
        <v>4815</v>
      </c>
      <c r="P2826" s="6" t="s">
        <v>4814</v>
      </c>
      <c r="Q2826" s="7">
        <f>COUNTA(E2826:P2826)-COUNTIF(C2826:P2826," ")</f>
        <v>6</v>
      </c>
      <c r="R2826" s="6"/>
      <c r="S2826" s="5"/>
      <c r="T2826" s="6" t="b">
        <v>1</v>
      </c>
    </row>
    <row r="2827" spans="1:20" ht="15.75" x14ac:dyDescent="0.25">
      <c r="A2827" s="6" t="str">
        <f>IFERROR(FIND($A$14,C2827),"")</f>
        <v/>
      </c>
      <c r="B2827" s="10" t="s">
        <v>4822</v>
      </c>
      <c r="C2827" s="9" t="s">
        <v>4821</v>
      </c>
      <c r="D2827" s="8" t="s">
        <v>14</v>
      </c>
      <c r="E2827" s="6"/>
      <c r="F2827" s="6" t="s">
        <v>4820</v>
      </c>
      <c r="G2827" s="6" t="s">
        <v>4819</v>
      </c>
      <c r="H2827" s="6"/>
      <c r="I2827" s="6" t="s">
        <v>4818</v>
      </c>
      <c r="J2827" s="6" t="s">
        <v>0</v>
      </c>
      <c r="K2827" s="6"/>
      <c r="L2827" s="6" t="s">
        <v>0</v>
      </c>
      <c r="M2827" s="6" t="s">
        <v>4817</v>
      </c>
      <c r="N2827" s="6" t="s">
        <v>4816</v>
      </c>
      <c r="O2827" s="6" t="s">
        <v>4815</v>
      </c>
      <c r="P2827" s="6" t="s">
        <v>4814</v>
      </c>
      <c r="Q2827" s="7">
        <f>COUNTA(E2827:P2827)-COUNTIF(C2827:P2827," ")</f>
        <v>7</v>
      </c>
      <c r="R2827" s="6"/>
      <c r="S2827" s="5"/>
      <c r="T2827" s="6" t="b">
        <v>1</v>
      </c>
    </row>
    <row r="2828" spans="1:20" ht="15.75" x14ac:dyDescent="0.25">
      <c r="A2828" s="6" t="str">
        <f>IFERROR(FIND($A$14,C2828),"")</f>
        <v/>
      </c>
      <c r="B2828" s="10" t="s">
        <v>4800</v>
      </c>
      <c r="C2828" s="9" t="s">
        <v>4799</v>
      </c>
      <c r="D2828" s="8" t="s">
        <v>312</v>
      </c>
      <c r="E2828" s="6"/>
      <c r="F2828" s="6"/>
      <c r="G2828" s="6" t="s">
        <v>4798</v>
      </c>
      <c r="H2828" s="6"/>
      <c r="I2828" s="6" t="s">
        <v>0</v>
      </c>
      <c r="J2828" s="6" t="s">
        <v>4797</v>
      </c>
      <c r="K2828" s="6"/>
      <c r="L2828" s="6" t="s">
        <v>0</v>
      </c>
      <c r="M2828" s="6" t="s">
        <v>4796</v>
      </c>
      <c r="N2828" s="6" t="s">
        <v>4795</v>
      </c>
      <c r="O2828" s="6" t="s">
        <v>4794</v>
      </c>
      <c r="P2828" s="6" t="s">
        <v>4793</v>
      </c>
      <c r="Q2828" s="7">
        <f>COUNTA(E2828:P2828)-COUNTIF(C2828:P2828," ")</f>
        <v>6</v>
      </c>
      <c r="R2828" s="6"/>
      <c r="S2828" s="5"/>
      <c r="T2828" s="6" t="b">
        <v>1</v>
      </c>
    </row>
    <row r="2829" spans="1:20" ht="15.75" x14ac:dyDescent="0.25">
      <c r="A2829" s="6" t="str">
        <f>IFERROR(FIND($A$14,C2829),"")</f>
        <v/>
      </c>
      <c r="B2829" s="10" t="s">
        <v>4783</v>
      </c>
      <c r="C2829" s="9" t="s">
        <v>4782</v>
      </c>
      <c r="D2829" s="8" t="s">
        <v>312</v>
      </c>
      <c r="E2829" s="6"/>
      <c r="F2829" s="6"/>
      <c r="G2829" s="6" t="s">
        <v>4779</v>
      </c>
      <c r="H2829" s="6"/>
      <c r="I2829" s="6" t="s">
        <v>4781</v>
      </c>
      <c r="J2829" s="6" t="s">
        <v>4780</v>
      </c>
      <c r="K2829" s="6"/>
      <c r="L2829" s="6" t="s">
        <v>0</v>
      </c>
      <c r="M2829" s="6" t="s">
        <v>4779</v>
      </c>
      <c r="N2829" s="6" t="s">
        <v>4778</v>
      </c>
      <c r="O2829" s="6"/>
      <c r="P2829" s="6" t="s">
        <v>4777</v>
      </c>
      <c r="Q2829" s="7">
        <f>COUNTA(E2829:P2829)-COUNTIF(C2829:P2829," ")</f>
        <v>6</v>
      </c>
      <c r="R2829" s="6"/>
      <c r="S2829" s="5"/>
      <c r="T2829" s="6" t="b">
        <v>1</v>
      </c>
    </row>
    <row r="2830" spans="1:20" ht="15.75" x14ac:dyDescent="0.25">
      <c r="A2830" s="6" t="str">
        <f>IFERROR(FIND($A$14,C2830),"")</f>
        <v/>
      </c>
      <c r="B2830" s="10" t="s">
        <v>4792</v>
      </c>
      <c r="C2830" s="9" t="s">
        <v>4791</v>
      </c>
      <c r="D2830" s="8" t="s">
        <v>14</v>
      </c>
      <c r="E2830" s="6"/>
      <c r="F2830" s="6" t="s">
        <v>4787</v>
      </c>
      <c r="G2830" s="6" t="s">
        <v>4790</v>
      </c>
      <c r="H2830" s="6"/>
      <c r="I2830" s="6" t="s">
        <v>4789</v>
      </c>
      <c r="J2830" s="6" t="s">
        <v>4788</v>
      </c>
      <c r="K2830" s="6"/>
      <c r="L2830" s="6" t="s">
        <v>0</v>
      </c>
      <c r="M2830" s="6" t="s">
        <v>4787</v>
      </c>
      <c r="N2830" s="6" t="s">
        <v>4786</v>
      </c>
      <c r="O2830" s="6" t="s">
        <v>4785</v>
      </c>
      <c r="P2830" s="6" t="s">
        <v>4784</v>
      </c>
      <c r="Q2830" s="7">
        <f>COUNTA(E2830:P2830)-COUNTIF(C2830:P2830," ")</f>
        <v>8</v>
      </c>
      <c r="R2830" s="6"/>
      <c r="S2830" s="5"/>
      <c r="T2830" s="6" t="b">
        <v>1</v>
      </c>
    </row>
    <row r="2831" spans="1:20" ht="15.75" x14ac:dyDescent="0.25">
      <c r="A2831" s="6" t="str">
        <f>IFERROR(FIND($A$14,C2831),"")</f>
        <v/>
      </c>
      <c r="B2831" s="10" t="s">
        <v>15549</v>
      </c>
      <c r="C2831" s="9" t="s">
        <v>15548</v>
      </c>
      <c r="D2831" s="8" t="s">
        <v>312</v>
      </c>
      <c r="E2831" s="6"/>
      <c r="F2831" s="6"/>
      <c r="G2831" s="6" t="s">
        <v>15547</v>
      </c>
      <c r="H2831" s="6"/>
      <c r="I2831" s="6" t="s">
        <v>15546</v>
      </c>
      <c r="J2831" s="6" t="s">
        <v>15545</v>
      </c>
      <c r="K2831" s="6"/>
      <c r="L2831" s="6" t="s">
        <v>0</v>
      </c>
      <c r="M2831" s="6" t="s">
        <v>15544</v>
      </c>
      <c r="N2831" s="6"/>
      <c r="O2831" s="6"/>
      <c r="P2831" s="6" t="s">
        <v>0</v>
      </c>
      <c r="Q2831" s="7">
        <f>COUNTA(E2831:P2831)-COUNTIF(C2831:P2831," ")</f>
        <v>4</v>
      </c>
      <c r="R2831" s="6"/>
      <c r="S2831" s="5" t="s">
        <v>15391</v>
      </c>
      <c r="T2831" s="6" t="b">
        <v>1</v>
      </c>
    </row>
    <row r="2832" spans="1:20" ht="15.75" x14ac:dyDescent="0.25">
      <c r="A2832" s="6" t="str">
        <f>IFERROR(FIND($A$14,C2832),"")</f>
        <v/>
      </c>
      <c r="B2832" s="10" t="s">
        <v>4776</v>
      </c>
      <c r="C2832" s="9" t="s">
        <v>4775</v>
      </c>
      <c r="D2832" s="8" t="s">
        <v>14</v>
      </c>
      <c r="E2832" s="6"/>
      <c r="F2832" s="6" t="s">
        <v>4774</v>
      </c>
      <c r="G2832" s="6" t="s">
        <v>4773</v>
      </c>
      <c r="H2832" s="6"/>
      <c r="I2832" s="6" t="s">
        <v>4772</v>
      </c>
      <c r="J2832" s="6" t="s">
        <v>0</v>
      </c>
      <c r="K2832" s="6"/>
      <c r="L2832" s="6" t="s">
        <v>0</v>
      </c>
      <c r="M2832" s="6" t="s">
        <v>4771</v>
      </c>
      <c r="N2832" s="6"/>
      <c r="O2832" s="6"/>
      <c r="P2832" s="6" t="s">
        <v>0</v>
      </c>
      <c r="Q2832" s="7">
        <f>COUNTA(E2832:P2832)-COUNTIF(C2832:P2832," ")</f>
        <v>4</v>
      </c>
      <c r="R2832" s="6"/>
      <c r="S2832" s="5"/>
      <c r="T2832" s="6" t="b">
        <v>1</v>
      </c>
    </row>
    <row r="2833" spans="1:20" ht="15.75" x14ac:dyDescent="0.25">
      <c r="A2833" s="6" t="str">
        <f>IFERROR(FIND($A$14,C2833),"")</f>
        <v/>
      </c>
      <c r="B2833" s="10" t="s">
        <v>840</v>
      </c>
      <c r="C2833" s="9" t="s">
        <v>839</v>
      </c>
      <c r="D2833" s="8" t="s">
        <v>221</v>
      </c>
      <c r="E2833" s="40" t="s">
        <v>13</v>
      </c>
      <c r="F2833" s="6"/>
      <c r="G2833" s="6"/>
      <c r="H2833" s="6"/>
      <c r="I2833" s="6" t="s">
        <v>0</v>
      </c>
      <c r="J2833" s="6" t="s">
        <v>838</v>
      </c>
      <c r="K2833" s="6"/>
      <c r="L2833" s="6" t="s">
        <v>0</v>
      </c>
      <c r="M2833" s="6" t="s">
        <v>837</v>
      </c>
      <c r="N2833" s="6" t="s">
        <v>836</v>
      </c>
      <c r="O2833" s="6" t="s">
        <v>835</v>
      </c>
      <c r="P2833" s="6" t="s">
        <v>834</v>
      </c>
      <c r="Q2833" s="7">
        <f>COUNTA(E2833:P2833)-COUNTIF(C2833:P2833," ")</f>
        <v>6</v>
      </c>
      <c r="R2833" s="6"/>
      <c r="S2833" s="5"/>
      <c r="T2833" s="6" t="b">
        <v>1</v>
      </c>
    </row>
    <row r="2834" spans="1:20" ht="15.75" x14ac:dyDescent="0.25">
      <c r="A2834" s="6" t="str">
        <f>IFERROR(FIND($A$14,C2834),"")</f>
        <v/>
      </c>
      <c r="B2834" s="10" t="s">
        <v>4770</v>
      </c>
      <c r="C2834" s="9" t="s">
        <v>4769</v>
      </c>
      <c r="D2834" s="8" t="s">
        <v>312</v>
      </c>
      <c r="E2834" s="6"/>
      <c r="F2834" s="6"/>
      <c r="G2834" s="6" t="s">
        <v>4768</v>
      </c>
      <c r="H2834" s="6"/>
      <c r="I2834" s="6" t="s">
        <v>4767</v>
      </c>
      <c r="J2834" s="6" t="s">
        <v>4766</v>
      </c>
      <c r="K2834" s="6"/>
      <c r="L2834" s="6" t="s">
        <v>0</v>
      </c>
      <c r="M2834" s="6" t="s">
        <v>4764</v>
      </c>
      <c r="N2834" s="6" t="s">
        <v>4765</v>
      </c>
      <c r="O2834" s="6" t="s">
        <v>4764</v>
      </c>
      <c r="P2834" s="6" t="s">
        <v>4763</v>
      </c>
      <c r="Q2834" s="7">
        <f>COUNTA(E2834:P2834)-COUNTIF(C2834:P2834," ")</f>
        <v>7</v>
      </c>
      <c r="R2834" s="6"/>
      <c r="S2834" s="5"/>
      <c r="T2834" s="6" t="b">
        <v>1</v>
      </c>
    </row>
    <row r="2835" spans="1:20" ht="15.75" x14ac:dyDescent="0.25">
      <c r="A2835" s="6" t="str">
        <f>IFERROR(FIND($A$14,C2835),"")</f>
        <v/>
      </c>
      <c r="B2835" s="10" t="s">
        <v>4762</v>
      </c>
      <c r="C2835" s="9" t="s">
        <v>4761</v>
      </c>
      <c r="D2835" s="8" t="s">
        <v>312</v>
      </c>
      <c r="E2835" s="6"/>
      <c r="F2835" s="6"/>
      <c r="G2835" s="6" t="s">
        <v>4760</v>
      </c>
      <c r="H2835" s="6"/>
      <c r="I2835" s="6" t="s">
        <v>4759</v>
      </c>
      <c r="J2835" s="6"/>
      <c r="K2835" s="6"/>
      <c r="L2835" s="6" t="s">
        <v>0</v>
      </c>
      <c r="M2835" s="6" t="s">
        <v>4758</v>
      </c>
      <c r="N2835" s="6" t="s">
        <v>4757</v>
      </c>
      <c r="O2835" s="6"/>
      <c r="P2835" s="6" t="s">
        <v>4756</v>
      </c>
      <c r="Q2835" s="7">
        <f>COUNTA(E2835:P2835)-COUNTIF(C2835:P2835," ")</f>
        <v>5</v>
      </c>
      <c r="R2835" s="6"/>
      <c r="S2835" s="5"/>
      <c r="T2835" s="6" t="b">
        <v>1</v>
      </c>
    </row>
    <row r="2836" spans="1:20" ht="15.75" x14ac:dyDescent="0.25">
      <c r="A2836" s="6" t="str">
        <f>IFERROR(FIND($A$14,C2836),"")</f>
        <v/>
      </c>
      <c r="B2836" s="10" t="s">
        <v>833</v>
      </c>
      <c r="C2836" s="9" t="s">
        <v>832</v>
      </c>
      <c r="D2836" s="8" t="s">
        <v>14</v>
      </c>
      <c r="E2836" s="6"/>
      <c r="F2836" s="6" t="s">
        <v>13</v>
      </c>
      <c r="G2836" s="6"/>
      <c r="H2836" s="6"/>
      <c r="I2836" s="6" t="s">
        <v>0</v>
      </c>
      <c r="J2836" s="6" t="s">
        <v>831</v>
      </c>
      <c r="K2836" s="6"/>
      <c r="L2836" s="6" t="s">
        <v>0</v>
      </c>
      <c r="M2836" s="6" t="s">
        <v>830</v>
      </c>
      <c r="N2836" s="6" t="s">
        <v>829</v>
      </c>
      <c r="O2836" s="6" t="s">
        <v>828</v>
      </c>
      <c r="P2836" s="6" t="s">
        <v>827</v>
      </c>
      <c r="Q2836" s="7">
        <f>COUNTA(E2836:P2836)-COUNTIF(C2836:P2836," ")</f>
        <v>6</v>
      </c>
      <c r="R2836" s="6"/>
      <c r="S2836" s="5"/>
      <c r="T2836" s="6" t="b">
        <v>1</v>
      </c>
    </row>
    <row r="2837" spans="1:20" ht="15.75" x14ac:dyDescent="0.25">
      <c r="A2837" s="6" t="str">
        <f>IFERROR(FIND($A$14,C2837),"")</f>
        <v/>
      </c>
      <c r="B2837" s="10" t="s">
        <v>4813</v>
      </c>
      <c r="C2837" s="9" t="s">
        <v>4812</v>
      </c>
      <c r="D2837" s="8" t="s">
        <v>312</v>
      </c>
      <c r="E2837" s="6"/>
      <c r="F2837" s="6"/>
      <c r="G2837" s="6" t="s">
        <v>4811</v>
      </c>
      <c r="H2837" s="6"/>
      <c r="I2837" s="6" t="s">
        <v>4810</v>
      </c>
      <c r="J2837" s="6" t="s">
        <v>4809</v>
      </c>
      <c r="K2837" s="6"/>
      <c r="L2837" s="6" t="s">
        <v>0</v>
      </c>
      <c r="M2837" s="6" t="s">
        <v>4808</v>
      </c>
      <c r="N2837" s="6" t="s">
        <v>4807</v>
      </c>
      <c r="O2837" s="6"/>
      <c r="P2837" s="6" t="s">
        <v>4806</v>
      </c>
      <c r="Q2837" s="7">
        <f>COUNTA(E2837:P2837)-COUNTIF(C2837:P2837," ")</f>
        <v>6</v>
      </c>
      <c r="R2837" s="6"/>
      <c r="S2837" s="5"/>
      <c r="T2837" s="6" t="b">
        <v>1</v>
      </c>
    </row>
    <row r="2838" spans="1:20" ht="15.75" x14ac:dyDescent="0.25">
      <c r="A2838" s="6" t="str">
        <f>IFERROR(FIND($A$14,C2838),"")</f>
        <v/>
      </c>
      <c r="B2838" s="10" t="s">
        <v>4805</v>
      </c>
      <c r="C2838" s="9" t="s">
        <v>4804</v>
      </c>
      <c r="D2838" s="8" t="s">
        <v>14</v>
      </c>
      <c r="E2838" s="6"/>
      <c r="F2838" s="6" t="s">
        <v>4802</v>
      </c>
      <c r="G2838" s="6" t="s">
        <v>4803</v>
      </c>
      <c r="H2838" s="6"/>
      <c r="I2838" s="6" t="s">
        <v>4802</v>
      </c>
      <c r="J2838" s="6" t="s">
        <v>0</v>
      </c>
      <c r="K2838" s="6"/>
      <c r="L2838" s="6" t="s">
        <v>0</v>
      </c>
      <c r="M2838" s="6" t="s">
        <v>4801</v>
      </c>
      <c r="N2838" s="6"/>
      <c r="O2838" s="6"/>
      <c r="P2838" s="6" t="s">
        <v>0</v>
      </c>
      <c r="Q2838" s="7">
        <f>COUNTA(E2838:P2838)-COUNTIF(C2838:P2838," ")</f>
        <v>4</v>
      </c>
      <c r="R2838" s="6"/>
      <c r="S2838" s="5"/>
      <c r="T2838" s="6" t="b">
        <v>1</v>
      </c>
    </row>
    <row r="2839" spans="1:20" ht="15.75" x14ac:dyDescent="0.25">
      <c r="A2839" s="6" t="str">
        <f>IFERROR(FIND($A$14,C2839),"")</f>
        <v/>
      </c>
      <c r="B2839" s="10" t="s">
        <v>12989</v>
      </c>
      <c r="C2839" s="9" t="s">
        <v>12988</v>
      </c>
      <c r="D2839" s="8" t="s">
        <v>14</v>
      </c>
      <c r="E2839" s="6"/>
      <c r="F2839" s="6" t="s">
        <v>12987</v>
      </c>
      <c r="G2839" s="6"/>
      <c r="H2839" s="6"/>
      <c r="I2839" s="6" t="s">
        <v>0</v>
      </c>
      <c r="J2839" s="6" t="s">
        <v>0</v>
      </c>
      <c r="K2839" s="6"/>
      <c r="L2839" s="6" t="s">
        <v>0</v>
      </c>
      <c r="M2839" s="6" t="s">
        <v>0</v>
      </c>
      <c r="N2839" s="6"/>
      <c r="O2839" s="6"/>
      <c r="P2839" s="6" t="s">
        <v>0</v>
      </c>
      <c r="Q2839" s="7">
        <f>COUNTA(E2839:P2839)-COUNTIF(C2839:P2839," ")</f>
        <v>1</v>
      </c>
      <c r="R2839" s="6"/>
      <c r="S2839" s="5"/>
      <c r="T2839" s="6" t="b">
        <v>1</v>
      </c>
    </row>
    <row r="2840" spans="1:20" ht="15.75" x14ac:dyDescent="0.25">
      <c r="A2840" s="6" t="str">
        <f>IFERROR(FIND($A$14,C2840),"")</f>
        <v/>
      </c>
      <c r="B2840" s="10" t="s">
        <v>4755</v>
      </c>
      <c r="C2840" s="9" t="s">
        <v>4753</v>
      </c>
      <c r="D2840" s="8" t="s">
        <v>312</v>
      </c>
      <c r="E2840" s="6"/>
      <c r="F2840" s="6"/>
      <c r="G2840" s="6" t="s">
        <v>4754</v>
      </c>
      <c r="H2840" s="6"/>
      <c r="I2840" s="6" t="s">
        <v>4753</v>
      </c>
      <c r="J2840" s="6" t="s">
        <v>4752</v>
      </c>
      <c r="K2840" s="6"/>
      <c r="L2840" s="6" t="s">
        <v>0</v>
      </c>
      <c r="M2840" s="6" t="s">
        <v>4751</v>
      </c>
      <c r="N2840" s="6" t="s">
        <v>4750</v>
      </c>
      <c r="O2840" s="6" t="s">
        <v>4749</v>
      </c>
      <c r="P2840" s="6" t="s">
        <v>4748</v>
      </c>
      <c r="Q2840" s="7">
        <f>COUNTA(E2840:P2840)-COUNTIF(C2840:P2840," ")</f>
        <v>7</v>
      </c>
      <c r="R2840" s="6"/>
      <c r="S2840" s="5"/>
      <c r="T2840" s="6" t="b">
        <v>1</v>
      </c>
    </row>
    <row r="2841" spans="1:20" ht="15.75" x14ac:dyDescent="0.25">
      <c r="A2841" s="6" t="str">
        <f>IFERROR(FIND($A$14,C2841),"")</f>
        <v/>
      </c>
      <c r="B2841" s="10" t="s">
        <v>16531</v>
      </c>
      <c r="C2841" s="9" t="s">
        <v>16530</v>
      </c>
      <c r="D2841" s="8" t="s">
        <v>14</v>
      </c>
      <c r="E2841" s="6"/>
      <c r="F2841" s="6" t="s">
        <v>16529</v>
      </c>
      <c r="G2841" s="6"/>
      <c r="H2841" s="6"/>
      <c r="I2841" s="6" t="s">
        <v>0</v>
      </c>
      <c r="J2841" s="6" t="s">
        <v>0</v>
      </c>
      <c r="K2841" s="6"/>
      <c r="L2841" s="6" t="s">
        <v>0</v>
      </c>
      <c r="M2841" s="6" t="s">
        <v>0</v>
      </c>
      <c r="N2841" s="6"/>
      <c r="O2841" s="6"/>
      <c r="P2841" s="6" t="s">
        <v>0</v>
      </c>
      <c r="Q2841" s="7">
        <f>COUNTA(E2841:P2841)-COUNTIF(C2841:P2841," ")</f>
        <v>1</v>
      </c>
      <c r="R2841" s="6"/>
      <c r="S2841" s="5" t="s">
        <v>16240</v>
      </c>
      <c r="T2841" s="6" t="b">
        <v>1</v>
      </c>
    </row>
    <row r="2842" spans="1:20" ht="15.75" x14ac:dyDescent="0.25">
      <c r="A2842" s="6" t="str">
        <f>IFERROR(FIND($A$14,C2842),"")</f>
        <v/>
      </c>
      <c r="B2842" s="10" t="s">
        <v>18090</v>
      </c>
      <c r="C2842" s="9" t="s">
        <v>18089</v>
      </c>
      <c r="D2842" s="8" t="s">
        <v>312</v>
      </c>
      <c r="E2842" s="6"/>
      <c r="F2842" s="6"/>
      <c r="G2842" s="6" t="s">
        <v>18088</v>
      </c>
      <c r="H2842" s="6"/>
      <c r="I2842" s="6" t="s">
        <v>0</v>
      </c>
      <c r="J2842" s="6"/>
      <c r="K2842" s="6"/>
      <c r="L2842" s="6" t="s">
        <v>0</v>
      </c>
      <c r="M2842" s="6" t="s">
        <v>18088</v>
      </c>
      <c r="N2842" s="6"/>
      <c r="O2842" s="6"/>
      <c r="P2842" s="6" t="s">
        <v>0</v>
      </c>
      <c r="Q2842" s="7">
        <f>COUNTA(E2842:P2842)-COUNTIF(C2842:P2842," ")</f>
        <v>2</v>
      </c>
      <c r="R2842" s="6" t="s">
        <v>14396</v>
      </c>
      <c r="S2842" s="15" t="s">
        <v>18068</v>
      </c>
      <c r="T2842" s="6" t="b">
        <v>0</v>
      </c>
    </row>
    <row r="2843" spans="1:20" ht="15.75" x14ac:dyDescent="0.25">
      <c r="A2843" s="6" t="str">
        <f>IFERROR(FIND($A$14,C2843),"")</f>
        <v/>
      </c>
      <c r="B2843" s="10" t="s">
        <v>4747</v>
      </c>
      <c r="C2843" s="9" t="s">
        <v>4746</v>
      </c>
      <c r="D2843" s="8" t="s">
        <v>312</v>
      </c>
      <c r="E2843" s="6"/>
      <c r="F2843" s="6"/>
      <c r="G2843" s="6" t="s">
        <v>4745</v>
      </c>
      <c r="H2843" s="6"/>
      <c r="I2843" s="6" t="s">
        <v>0</v>
      </c>
      <c r="J2843" s="6"/>
      <c r="K2843" s="6"/>
      <c r="L2843" s="6" t="s">
        <v>0</v>
      </c>
      <c r="M2843" s="6" t="s">
        <v>0</v>
      </c>
      <c r="N2843" s="6"/>
      <c r="O2843" s="6"/>
      <c r="P2843" s="6" t="s">
        <v>0</v>
      </c>
      <c r="Q2843" s="7">
        <f>COUNTA(E2843:P2843)-COUNTIF(C2843:P2843," ")</f>
        <v>1</v>
      </c>
      <c r="R2843" s="6"/>
      <c r="S2843" s="5"/>
      <c r="T2843" s="6" t="b">
        <v>1</v>
      </c>
    </row>
    <row r="2844" spans="1:20" ht="15.75" x14ac:dyDescent="0.25">
      <c r="A2844" s="6" t="str">
        <f>IFERROR(FIND($A$14,C2844),"")</f>
        <v/>
      </c>
      <c r="B2844" s="10" t="s">
        <v>4744</v>
      </c>
      <c r="C2844" s="9" t="s">
        <v>4743</v>
      </c>
      <c r="D2844" s="8" t="s">
        <v>312</v>
      </c>
      <c r="E2844" s="6"/>
      <c r="F2844" s="6"/>
      <c r="G2844" s="6" t="s">
        <v>4742</v>
      </c>
      <c r="H2844" s="6"/>
      <c r="I2844" s="6" t="s">
        <v>4741</v>
      </c>
      <c r="J2844" s="6"/>
      <c r="K2844" s="6"/>
      <c r="L2844" s="6" t="s">
        <v>0</v>
      </c>
      <c r="M2844" s="6" t="s">
        <v>4740</v>
      </c>
      <c r="N2844" s="6"/>
      <c r="O2844" s="6"/>
      <c r="P2844" s="6" t="s">
        <v>0</v>
      </c>
      <c r="Q2844" s="7">
        <f>COUNTA(E2844:P2844)-COUNTIF(C2844:P2844," ")</f>
        <v>3</v>
      </c>
      <c r="R2844" s="6"/>
      <c r="S2844" s="5"/>
      <c r="T2844" s="6" t="b">
        <v>1</v>
      </c>
    </row>
    <row r="2845" spans="1:20" ht="15.75" x14ac:dyDescent="0.25">
      <c r="A2845" s="6" t="str">
        <f>IFERROR(FIND($A$14,C2845),"")</f>
        <v/>
      </c>
      <c r="B2845" s="10" t="s">
        <v>4739</v>
      </c>
      <c r="C2845" s="9" t="s">
        <v>4738</v>
      </c>
      <c r="D2845" s="8" t="s">
        <v>312</v>
      </c>
      <c r="E2845" s="6"/>
      <c r="F2845" s="6"/>
      <c r="G2845" s="6" t="s">
        <v>4737</v>
      </c>
      <c r="H2845" s="6"/>
      <c r="I2845" s="6" t="s">
        <v>4734</v>
      </c>
      <c r="J2845" s="6" t="s">
        <v>4736</v>
      </c>
      <c r="K2845" s="6"/>
      <c r="L2845" s="6" t="s">
        <v>0</v>
      </c>
      <c r="M2845" s="6" t="s">
        <v>4734</v>
      </c>
      <c r="N2845" s="6" t="s">
        <v>4735</v>
      </c>
      <c r="O2845" s="6"/>
      <c r="P2845" s="6" t="s">
        <v>4734</v>
      </c>
      <c r="Q2845" s="7">
        <f>COUNTA(E2845:P2845)-COUNTIF(C2845:P2845," ")</f>
        <v>6</v>
      </c>
      <c r="R2845" s="6"/>
      <c r="S2845" s="5"/>
      <c r="T2845" s="6" t="b">
        <v>1</v>
      </c>
    </row>
    <row r="2846" spans="1:20" ht="15.75" x14ac:dyDescent="0.25">
      <c r="A2846" s="6" t="str">
        <f>IFERROR(FIND($A$14,C2846),"")</f>
        <v/>
      </c>
      <c r="B2846" s="10" t="s">
        <v>12986</v>
      </c>
      <c r="C2846" s="9" t="s">
        <v>12985</v>
      </c>
      <c r="D2846" s="8" t="s">
        <v>14</v>
      </c>
      <c r="E2846" s="6"/>
      <c r="F2846" s="6" t="s">
        <v>12984</v>
      </c>
      <c r="G2846" s="6"/>
      <c r="H2846" s="6"/>
      <c r="I2846" s="6" t="s">
        <v>0</v>
      </c>
      <c r="J2846" s="6" t="s">
        <v>12983</v>
      </c>
      <c r="K2846" s="6"/>
      <c r="L2846" s="6" t="s">
        <v>0</v>
      </c>
      <c r="M2846" s="6" t="s">
        <v>0</v>
      </c>
      <c r="N2846" s="6"/>
      <c r="O2846" s="6" t="s">
        <v>12982</v>
      </c>
      <c r="P2846" s="6" t="s">
        <v>0</v>
      </c>
      <c r="Q2846" s="7">
        <f>COUNTA(E2846:P2846)-COUNTIF(C2846:P2846," ")</f>
        <v>3</v>
      </c>
      <c r="R2846" s="6"/>
      <c r="S2846" s="5"/>
      <c r="T2846" s="6" t="b">
        <v>1</v>
      </c>
    </row>
    <row r="2847" spans="1:20" ht="15.75" x14ac:dyDescent="0.25">
      <c r="A2847" s="6" t="str">
        <f>IFERROR(FIND($A$14,C2847),"")</f>
        <v/>
      </c>
      <c r="B2847" s="10" t="s">
        <v>826</v>
      </c>
      <c r="C2847" s="9" t="s">
        <v>825</v>
      </c>
      <c r="D2847" s="8" t="s">
        <v>14</v>
      </c>
      <c r="E2847" s="6"/>
      <c r="F2847" s="6" t="s">
        <v>13</v>
      </c>
      <c r="G2847" s="6"/>
      <c r="H2847" s="6"/>
      <c r="I2847" s="6"/>
      <c r="J2847" s="6"/>
      <c r="K2847" s="6"/>
      <c r="L2847" s="6" t="s">
        <v>0</v>
      </c>
      <c r="M2847" s="6" t="s">
        <v>824</v>
      </c>
      <c r="N2847" s="6" t="s">
        <v>823</v>
      </c>
      <c r="O2847" s="6" t="s">
        <v>822</v>
      </c>
      <c r="P2847" s="6" t="s">
        <v>821</v>
      </c>
      <c r="Q2847" s="7">
        <f>COUNTA(E2847:P2847)-COUNTIF(C2847:P2847," ")</f>
        <v>5</v>
      </c>
      <c r="R2847" s="6"/>
      <c r="S2847" s="5"/>
      <c r="T2847" s="6" t="b">
        <v>1</v>
      </c>
    </row>
    <row r="2848" spans="1:20" ht="15.75" x14ac:dyDescent="0.25">
      <c r="A2848" s="6" t="str">
        <f>IFERROR(FIND($A$14,C2848),"")</f>
        <v/>
      </c>
      <c r="B2848" s="10" t="s">
        <v>4733</v>
      </c>
      <c r="C2848" s="9" t="s">
        <v>4732</v>
      </c>
      <c r="D2848" s="8" t="s">
        <v>14</v>
      </c>
      <c r="E2848" s="6"/>
      <c r="F2848" s="6" t="s">
        <v>4731</v>
      </c>
      <c r="G2848" s="6" t="s">
        <v>4730</v>
      </c>
      <c r="H2848" s="6"/>
      <c r="I2848" s="6" t="s">
        <v>4729</v>
      </c>
      <c r="J2848" s="6" t="s">
        <v>0</v>
      </c>
      <c r="K2848" s="6"/>
      <c r="L2848" s="6" t="s">
        <v>0</v>
      </c>
      <c r="M2848" s="6" t="s">
        <v>0</v>
      </c>
      <c r="N2848" s="6"/>
      <c r="O2848" s="6"/>
      <c r="P2848" s="6" t="s">
        <v>0</v>
      </c>
      <c r="Q2848" s="7">
        <f>COUNTA(E2848:P2848)-COUNTIF(C2848:P2848," ")</f>
        <v>3</v>
      </c>
      <c r="R2848" s="6"/>
      <c r="S2848" s="5"/>
      <c r="T2848" s="6" t="b">
        <v>1</v>
      </c>
    </row>
    <row r="2849" spans="1:20" ht="15.75" x14ac:dyDescent="0.25">
      <c r="A2849" s="6" t="str">
        <f>IFERROR(FIND($A$14,C2849),"")</f>
        <v/>
      </c>
      <c r="B2849" s="10" t="s">
        <v>4728</v>
      </c>
      <c r="C2849" s="9" t="s">
        <v>4727</v>
      </c>
      <c r="D2849" s="8" t="s">
        <v>14</v>
      </c>
      <c r="E2849" s="6"/>
      <c r="F2849" s="6" t="s">
        <v>4725</v>
      </c>
      <c r="G2849" s="6" t="s">
        <v>4726</v>
      </c>
      <c r="H2849" s="6"/>
      <c r="I2849" s="6" t="s">
        <v>4725</v>
      </c>
      <c r="J2849" s="6" t="s">
        <v>4724</v>
      </c>
      <c r="K2849" s="6"/>
      <c r="L2849" s="6" t="s">
        <v>0</v>
      </c>
      <c r="M2849" s="6" t="s">
        <v>4723</v>
      </c>
      <c r="N2849" s="6"/>
      <c r="O2849" s="6"/>
      <c r="P2849" s="6" t="s">
        <v>0</v>
      </c>
      <c r="Q2849" s="7">
        <f>COUNTA(E2849:P2849)-COUNTIF(C2849:P2849," ")</f>
        <v>5</v>
      </c>
      <c r="R2849" s="6"/>
      <c r="S2849" s="5"/>
      <c r="T2849" s="6" t="b">
        <v>1</v>
      </c>
    </row>
    <row r="2850" spans="1:20" ht="15.75" x14ac:dyDescent="0.25">
      <c r="A2850" s="6" t="str">
        <f>IFERROR(FIND($A$14,C2850),"")</f>
        <v/>
      </c>
      <c r="B2850" s="10" t="s">
        <v>4722</v>
      </c>
      <c r="C2850" s="9" t="s">
        <v>4721</v>
      </c>
      <c r="D2850" s="8" t="s">
        <v>14</v>
      </c>
      <c r="E2850" s="6"/>
      <c r="F2850" s="6" t="s">
        <v>4720</v>
      </c>
      <c r="G2850" s="6" t="s">
        <v>4718</v>
      </c>
      <c r="H2850" s="6"/>
      <c r="I2850" s="6" t="s">
        <v>0</v>
      </c>
      <c r="J2850" s="6" t="s">
        <v>4719</v>
      </c>
      <c r="K2850" s="6"/>
      <c r="L2850" s="6" t="s">
        <v>0</v>
      </c>
      <c r="M2850" s="6" t="s">
        <v>4718</v>
      </c>
      <c r="N2850" s="6"/>
      <c r="O2850" s="6"/>
      <c r="P2850" s="6" t="s">
        <v>0</v>
      </c>
      <c r="Q2850" s="7">
        <f>COUNTA(E2850:P2850)-COUNTIF(C2850:P2850," ")</f>
        <v>4</v>
      </c>
      <c r="R2850" s="6"/>
      <c r="S2850" s="5"/>
      <c r="T2850" s="6" t="b">
        <v>1</v>
      </c>
    </row>
    <row r="2851" spans="1:20" ht="15.75" x14ac:dyDescent="0.25">
      <c r="A2851" s="6" t="str">
        <f>IFERROR(FIND($A$14,C2851),"")</f>
        <v/>
      </c>
      <c r="B2851" s="10" t="s">
        <v>820</v>
      </c>
      <c r="C2851" s="9" t="s">
        <v>819</v>
      </c>
      <c r="D2851" s="8" t="s">
        <v>14</v>
      </c>
      <c r="E2851" s="6"/>
      <c r="F2851" s="6" t="s">
        <v>13</v>
      </c>
      <c r="G2851" s="6"/>
      <c r="H2851" s="6"/>
      <c r="I2851" s="6" t="s">
        <v>0</v>
      </c>
      <c r="J2851" s="6" t="s">
        <v>818</v>
      </c>
      <c r="K2851" s="6"/>
      <c r="L2851" s="6" t="s">
        <v>0</v>
      </c>
      <c r="M2851" s="6" t="s">
        <v>816</v>
      </c>
      <c r="N2851" s="6" t="s">
        <v>817</v>
      </c>
      <c r="O2851" s="6" t="s">
        <v>816</v>
      </c>
      <c r="P2851" s="6" t="s">
        <v>815</v>
      </c>
      <c r="Q2851" s="7">
        <f>COUNTA(E2851:P2851)-COUNTIF(C2851:P2851," ")</f>
        <v>6</v>
      </c>
      <c r="R2851" s="6"/>
      <c r="S2851" s="5"/>
      <c r="T2851" s="6" t="b">
        <v>1</v>
      </c>
    </row>
    <row r="2852" spans="1:20" ht="15.75" x14ac:dyDescent="0.25">
      <c r="A2852" s="6" t="str">
        <f>IFERROR(FIND($A$14,C2852),"")</f>
        <v/>
      </c>
      <c r="B2852" s="10" t="s">
        <v>4717</v>
      </c>
      <c r="C2852" s="9" t="s">
        <v>4716</v>
      </c>
      <c r="D2852" s="8" t="s">
        <v>312</v>
      </c>
      <c r="E2852" s="6"/>
      <c r="F2852" s="6"/>
      <c r="G2852" s="6" t="s">
        <v>4715</v>
      </c>
      <c r="H2852" s="6"/>
      <c r="I2852" s="6" t="s">
        <v>4714</v>
      </c>
      <c r="J2852" s="6" t="s">
        <v>4713</v>
      </c>
      <c r="K2852" s="6"/>
      <c r="L2852" s="6" t="s">
        <v>0</v>
      </c>
      <c r="M2852" s="6" t="s">
        <v>4712</v>
      </c>
      <c r="N2852" s="6" t="s">
        <v>4711</v>
      </c>
      <c r="O2852" s="6" t="s">
        <v>4710</v>
      </c>
      <c r="P2852" s="6" t="s">
        <v>4709</v>
      </c>
      <c r="Q2852" s="7">
        <f>COUNTA(E2852:P2852)-COUNTIF(C2852:P2852," ")</f>
        <v>7</v>
      </c>
      <c r="R2852" s="6"/>
      <c r="S2852" s="5"/>
      <c r="T2852" s="6" t="b">
        <v>1</v>
      </c>
    </row>
    <row r="2853" spans="1:20" ht="15.75" x14ac:dyDescent="0.25">
      <c r="A2853" s="6" t="str">
        <f>IFERROR(FIND($A$14,C2853),"")</f>
        <v/>
      </c>
      <c r="B2853" s="10" t="s">
        <v>4699</v>
      </c>
      <c r="C2853" s="9" t="s">
        <v>4698</v>
      </c>
      <c r="D2853" s="8" t="s">
        <v>14</v>
      </c>
      <c r="E2853" s="6"/>
      <c r="F2853" s="6" t="s">
        <v>4697</v>
      </c>
      <c r="G2853" s="6" t="s">
        <v>4696</v>
      </c>
      <c r="H2853" s="6"/>
      <c r="I2853" s="6" t="s">
        <v>4695</v>
      </c>
      <c r="J2853" s="6" t="s">
        <v>0</v>
      </c>
      <c r="K2853" s="6"/>
      <c r="L2853" s="6" t="s">
        <v>0</v>
      </c>
      <c r="M2853" s="6" t="s">
        <v>4694</v>
      </c>
      <c r="N2853" s="6"/>
      <c r="O2853" s="6"/>
      <c r="P2853" s="6" t="s">
        <v>0</v>
      </c>
      <c r="Q2853" s="7">
        <f>COUNTA(E2853:P2853)-COUNTIF(C2853:P2853," ")</f>
        <v>4</v>
      </c>
      <c r="R2853" s="6"/>
      <c r="S2853" s="5"/>
      <c r="T2853" s="6" t="b">
        <v>1</v>
      </c>
    </row>
    <row r="2854" spans="1:20" ht="15.75" x14ac:dyDescent="0.25">
      <c r="A2854" s="6" t="str">
        <f>IFERROR(FIND($A$14,C2854),"")</f>
        <v/>
      </c>
      <c r="B2854" s="10" t="s">
        <v>4693</v>
      </c>
      <c r="C2854" s="9" t="s">
        <v>4692</v>
      </c>
      <c r="D2854" s="8" t="s">
        <v>312</v>
      </c>
      <c r="E2854" s="6"/>
      <c r="F2854" s="6"/>
      <c r="G2854" s="6" t="s">
        <v>4691</v>
      </c>
      <c r="H2854" s="6"/>
      <c r="I2854" s="6" t="s">
        <v>0</v>
      </c>
      <c r="J2854" s="6"/>
      <c r="K2854" s="6"/>
      <c r="L2854" s="6" t="s">
        <v>0</v>
      </c>
      <c r="M2854" s="6" t="s">
        <v>4691</v>
      </c>
      <c r="N2854" s="6"/>
      <c r="O2854" s="6"/>
      <c r="P2854" s="6" t="s">
        <v>0</v>
      </c>
      <c r="Q2854" s="7">
        <f>COUNTA(E2854:P2854)-COUNTIF(C2854:P2854," ")</f>
        <v>2</v>
      </c>
      <c r="R2854" s="6"/>
      <c r="S2854" s="5"/>
      <c r="T2854" s="6" t="b">
        <v>1</v>
      </c>
    </row>
    <row r="2855" spans="1:20" ht="15.75" x14ac:dyDescent="0.25">
      <c r="A2855" s="6" t="str">
        <f>IFERROR(FIND($A$14,C2855),"")</f>
        <v/>
      </c>
      <c r="B2855" s="10" t="s">
        <v>4690</v>
      </c>
      <c r="C2855" s="9" t="s">
        <v>4689</v>
      </c>
      <c r="D2855" s="8" t="s">
        <v>14</v>
      </c>
      <c r="E2855" s="6"/>
      <c r="F2855" s="6" t="s">
        <v>4688</v>
      </c>
      <c r="G2855" s="6" t="s">
        <v>4686</v>
      </c>
      <c r="H2855" s="6"/>
      <c r="I2855" s="6" t="s">
        <v>4687</v>
      </c>
      <c r="J2855" s="6" t="s">
        <v>0</v>
      </c>
      <c r="K2855" s="6"/>
      <c r="L2855" s="6" t="s">
        <v>0</v>
      </c>
      <c r="M2855" s="6" t="s">
        <v>4686</v>
      </c>
      <c r="N2855" s="6"/>
      <c r="O2855" s="6"/>
      <c r="P2855" s="6" t="s">
        <v>0</v>
      </c>
      <c r="Q2855" s="7">
        <f>COUNTA(E2855:P2855)-COUNTIF(C2855:P2855," ")</f>
        <v>4</v>
      </c>
      <c r="R2855" s="6"/>
      <c r="S2855" s="5"/>
      <c r="T2855" s="6" t="b">
        <v>1</v>
      </c>
    </row>
    <row r="2856" spans="1:20" ht="15.75" x14ac:dyDescent="0.25">
      <c r="A2856" s="6" t="str">
        <f>IFERROR(FIND($A$14,C2856),"")</f>
        <v/>
      </c>
      <c r="B2856" s="10" t="s">
        <v>4685</v>
      </c>
      <c r="C2856" s="9" t="s">
        <v>4684</v>
      </c>
      <c r="D2856" s="8" t="s">
        <v>312</v>
      </c>
      <c r="E2856" s="6"/>
      <c r="F2856" s="6"/>
      <c r="G2856" s="6" t="s">
        <v>4683</v>
      </c>
      <c r="H2856" s="6"/>
      <c r="I2856" s="6" t="s">
        <v>4682</v>
      </c>
      <c r="J2856" s="6"/>
      <c r="K2856" s="6"/>
      <c r="L2856" s="6" t="s">
        <v>0</v>
      </c>
      <c r="M2856" s="6" t="s">
        <v>0</v>
      </c>
      <c r="N2856" s="6"/>
      <c r="O2856" s="6"/>
      <c r="P2856" s="6" t="s">
        <v>0</v>
      </c>
      <c r="Q2856" s="7">
        <f>COUNTA(E2856:P2856)-COUNTIF(C2856:P2856," ")</f>
        <v>2</v>
      </c>
      <c r="R2856" s="6"/>
      <c r="S2856" s="5"/>
      <c r="T2856" s="6" t="b">
        <v>1</v>
      </c>
    </row>
    <row r="2857" spans="1:20" ht="15.75" x14ac:dyDescent="0.25">
      <c r="A2857" s="6" t="str">
        <f>IFERROR(FIND($A$14,C2857),"")</f>
        <v/>
      </c>
      <c r="B2857" s="10" t="s">
        <v>814</v>
      </c>
      <c r="C2857" s="9" t="s">
        <v>813</v>
      </c>
      <c r="D2857" s="8" t="s">
        <v>18</v>
      </c>
      <c r="E2857" s="6"/>
      <c r="F2857" s="6"/>
      <c r="G2857" s="6"/>
      <c r="H2857" s="6"/>
      <c r="I2857" s="6" t="s">
        <v>812</v>
      </c>
      <c r="J2857" s="6"/>
      <c r="K2857" s="6"/>
      <c r="L2857" s="6" t="s">
        <v>0</v>
      </c>
      <c r="M2857" s="6" t="s">
        <v>0</v>
      </c>
      <c r="N2857" s="6"/>
      <c r="O2857" s="6"/>
      <c r="P2857" s="6" t="s">
        <v>0</v>
      </c>
      <c r="Q2857" s="7">
        <f>COUNTA(E2857:P2857)-COUNTIF(C2857:P2857," ")</f>
        <v>1</v>
      </c>
      <c r="R2857" s="6"/>
      <c r="S2857" s="5"/>
      <c r="T2857" s="6" t="b">
        <v>1</v>
      </c>
    </row>
    <row r="2858" spans="1:20" ht="15.75" x14ac:dyDescent="0.25">
      <c r="A2858" s="6" t="str">
        <f>IFERROR(FIND($A$14,C2858),"")</f>
        <v/>
      </c>
      <c r="B2858" s="10" t="s">
        <v>4681</v>
      </c>
      <c r="C2858" s="9" t="s">
        <v>4680</v>
      </c>
      <c r="D2858" s="8" t="s">
        <v>14</v>
      </c>
      <c r="E2858" s="6"/>
      <c r="F2858" s="6" t="s">
        <v>4678</v>
      </c>
      <c r="G2858" s="6" t="s">
        <v>4679</v>
      </c>
      <c r="H2858" s="6"/>
      <c r="I2858" s="6" t="s">
        <v>4678</v>
      </c>
      <c r="J2858" s="6" t="s">
        <v>0</v>
      </c>
      <c r="K2858" s="6"/>
      <c r="L2858" s="6" t="s">
        <v>0</v>
      </c>
      <c r="M2858" s="6" t="s">
        <v>4677</v>
      </c>
      <c r="N2858" s="6"/>
      <c r="O2858" s="6"/>
      <c r="P2858" s="6" t="s">
        <v>4676</v>
      </c>
      <c r="Q2858" s="7">
        <f>COUNTA(E2858:P2858)-COUNTIF(C2858:P2858," ")</f>
        <v>5</v>
      </c>
      <c r="R2858" s="6"/>
      <c r="S2858" s="5"/>
      <c r="T2858" s="6" t="b">
        <v>1</v>
      </c>
    </row>
    <row r="2859" spans="1:20" ht="15.75" x14ac:dyDescent="0.25">
      <c r="A2859" s="6" t="str">
        <f>IFERROR(FIND($A$14,C2859),"")</f>
        <v/>
      </c>
      <c r="B2859" s="10" t="s">
        <v>811</v>
      </c>
      <c r="C2859" s="9" t="s">
        <v>810</v>
      </c>
      <c r="D2859" s="8" t="s">
        <v>221</v>
      </c>
      <c r="E2859" s="40" t="s">
        <v>13</v>
      </c>
      <c r="F2859" s="6"/>
      <c r="G2859" s="6"/>
      <c r="H2859" s="6"/>
      <c r="I2859" s="6" t="s">
        <v>0</v>
      </c>
      <c r="J2859" s="6" t="s">
        <v>809</v>
      </c>
      <c r="K2859" s="6"/>
      <c r="L2859" s="6" t="s">
        <v>0</v>
      </c>
      <c r="M2859" s="6" t="s">
        <v>808</v>
      </c>
      <c r="N2859" s="6" t="s">
        <v>807</v>
      </c>
      <c r="O2859" s="6" t="s">
        <v>806</v>
      </c>
      <c r="P2859" s="6" t="s">
        <v>806</v>
      </c>
      <c r="Q2859" s="7">
        <f>COUNTA(E2859:P2859)-COUNTIF(C2859:P2859," ")</f>
        <v>6</v>
      </c>
      <c r="R2859" s="6"/>
      <c r="S2859" s="5"/>
      <c r="T2859" s="6" t="b">
        <v>1</v>
      </c>
    </row>
    <row r="2860" spans="1:20" ht="15.75" x14ac:dyDescent="0.25">
      <c r="A2860" s="6" t="str">
        <f>IFERROR(FIND($A$14,C2860),"")</f>
        <v/>
      </c>
      <c r="B2860" s="10" t="s">
        <v>4675</v>
      </c>
      <c r="C2860" s="9" t="s">
        <v>4674</v>
      </c>
      <c r="D2860" s="8" t="s">
        <v>312</v>
      </c>
      <c r="E2860" s="6"/>
      <c r="F2860" s="6"/>
      <c r="G2860" s="6" t="s">
        <v>4672</v>
      </c>
      <c r="H2860" s="6"/>
      <c r="I2860" s="6" t="s">
        <v>4673</v>
      </c>
      <c r="J2860" s="6"/>
      <c r="K2860" s="6"/>
      <c r="L2860" s="6" t="s">
        <v>0</v>
      </c>
      <c r="M2860" s="6" t="s">
        <v>4672</v>
      </c>
      <c r="N2860" s="6"/>
      <c r="O2860" s="6"/>
      <c r="P2860" s="6" t="s">
        <v>0</v>
      </c>
      <c r="Q2860" s="7">
        <f>COUNTA(E2860:P2860)-COUNTIF(C2860:P2860," ")</f>
        <v>3</v>
      </c>
      <c r="R2860" s="6"/>
      <c r="S2860" s="5"/>
      <c r="T2860" s="6" t="b">
        <v>1</v>
      </c>
    </row>
    <row r="2861" spans="1:20" ht="15.75" x14ac:dyDescent="0.25">
      <c r="A2861" s="6" t="str">
        <f>IFERROR(FIND($A$14,C2861),"")</f>
        <v/>
      </c>
      <c r="B2861" s="10" t="s">
        <v>12981</v>
      </c>
      <c r="C2861" s="9" t="s">
        <v>12980</v>
      </c>
      <c r="D2861" s="8" t="s">
        <v>14</v>
      </c>
      <c r="E2861" s="6"/>
      <c r="F2861" s="6" t="s">
        <v>12979</v>
      </c>
      <c r="G2861" s="6"/>
      <c r="H2861" s="6"/>
      <c r="I2861" s="6" t="s">
        <v>12979</v>
      </c>
      <c r="J2861" s="6" t="s">
        <v>0</v>
      </c>
      <c r="K2861" s="6"/>
      <c r="L2861" s="6" t="s">
        <v>0</v>
      </c>
      <c r="M2861" s="6" t="s">
        <v>0</v>
      </c>
      <c r="N2861" s="6"/>
      <c r="O2861" s="6"/>
      <c r="P2861" s="6" t="s">
        <v>0</v>
      </c>
      <c r="Q2861" s="7">
        <f>COUNTA(E2861:P2861)-COUNTIF(C2861:P2861," ")</f>
        <v>2</v>
      </c>
      <c r="R2861" s="6"/>
      <c r="S2861" s="5"/>
      <c r="T2861" s="6" t="b">
        <v>1</v>
      </c>
    </row>
    <row r="2862" spans="1:20" ht="15.75" x14ac:dyDescent="0.25">
      <c r="A2862" s="6" t="str">
        <f>IFERROR(FIND($A$14,C2862),"")</f>
        <v/>
      </c>
      <c r="B2862" s="10" t="s">
        <v>4666</v>
      </c>
      <c r="C2862" s="9" t="s">
        <v>4665</v>
      </c>
      <c r="D2862" s="8" t="s">
        <v>312</v>
      </c>
      <c r="E2862" s="6"/>
      <c r="F2862" s="6"/>
      <c r="G2862" s="6" t="s">
        <v>4664</v>
      </c>
      <c r="H2862" s="6"/>
      <c r="I2862" s="6" t="s">
        <v>4663</v>
      </c>
      <c r="J2862" s="6"/>
      <c r="K2862" s="6"/>
      <c r="L2862" s="6" t="s">
        <v>0</v>
      </c>
      <c r="M2862" s="6" t="s">
        <v>0</v>
      </c>
      <c r="N2862" s="6"/>
      <c r="O2862" s="6"/>
      <c r="P2862" s="6" t="s">
        <v>0</v>
      </c>
      <c r="Q2862" s="7">
        <f>COUNTA(E2862:P2862)-COUNTIF(C2862:P2862," ")</f>
        <v>2</v>
      </c>
      <c r="R2862" s="6"/>
      <c r="S2862" s="5"/>
      <c r="T2862" s="6" t="b">
        <v>1</v>
      </c>
    </row>
    <row r="2863" spans="1:20" ht="15.75" x14ac:dyDescent="0.25">
      <c r="A2863" s="6" t="str">
        <f>IFERROR(FIND($A$14,C2863),"")</f>
        <v/>
      </c>
      <c r="B2863" s="10" t="s">
        <v>4671</v>
      </c>
      <c r="C2863" s="9" t="s">
        <v>4670</v>
      </c>
      <c r="D2863" s="8" t="s">
        <v>14</v>
      </c>
      <c r="E2863" s="6"/>
      <c r="F2863" s="6" t="s">
        <v>4669</v>
      </c>
      <c r="G2863" s="6" t="s">
        <v>4667</v>
      </c>
      <c r="H2863" s="6"/>
      <c r="I2863" s="6" t="s">
        <v>4668</v>
      </c>
      <c r="J2863" s="6" t="s">
        <v>0</v>
      </c>
      <c r="K2863" s="6"/>
      <c r="L2863" s="6" t="s">
        <v>0</v>
      </c>
      <c r="M2863" s="6" t="s">
        <v>4667</v>
      </c>
      <c r="N2863" s="6"/>
      <c r="O2863" s="6"/>
      <c r="P2863" s="6" t="s">
        <v>0</v>
      </c>
      <c r="Q2863" s="7">
        <f>COUNTA(E2863:P2863)-COUNTIF(C2863:P2863," ")</f>
        <v>4</v>
      </c>
      <c r="R2863" s="6"/>
      <c r="S2863" s="5"/>
      <c r="T2863" s="6" t="b">
        <v>1</v>
      </c>
    </row>
    <row r="2864" spans="1:20" ht="15.75" x14ac:dyDescent="0.25">
      <c r="A2864" s="6" t="str">
        <f>IFERROR(FIND($A$14,C2864),"")</f>
        <v/>
      </c>
      <c r="B2864" s="10" t="s">
        <v>8863</v>
      </c>
      <c r="C2864" s="9" t="s">
        <v>8862</v>
      </c>
      <c r="D2864" s="8" t="s">
        <v>312</v>
      </c>
      <c r="E2864" s="6"/>
      <c r="F2864" s="6"/>
      <c r="G2864" s="6" t="s">
        <v>8861</v>
      </c>
      <c r="H2864" s="6"/>
      <c r="I2864" s="6" t="s">
        <v>0</v>
      </c>
      <c r="J2864" s="6"/>
      <c r="K2864" s="6"/>
      <c r="L2864" s="6" t="s">
        <v>0</v>
      </c>
      <c r="M2864" s="6" t="s">
        <v>0</v>
      </c>
      <c r="N2864" s="6"/>
      <c r="O2864" s="6"/>
      <c r="P2864" s="6" t="s">
        <v>0</v>
      </c>
      <c r="Q2864" s="7">
        <f>COUNTA(E2864:P2864)-COUNTIF(C2864:P2864," ")</f>
        <v>1</v>
      </c>
      <c r="R2864" s="6"/>
      <c r="S2864" s="5"/>
      <c r="T2864" s="6" t="b">
        <v>1</v>
      </c>
    </row>
    <row r="2865" spans="1:20" ht="15.75" x14ac:dyDescent="0.25">
      <c r="A2865" s="6" t="str">
        <f>IFERROR(FIND($A$14,C2865),"")</f>
        <v/>
      </c>
      <c r="B2865" s="10" t="s">
        <v>4708</v>
      </c>
      <c r="C2865" s="9" t="s">
        <v>4707</v>
      </c>
      <c r="D2865" s="8" t="s">
        <v>312</v>
      </c>
      <c r="E2865" s="6"/>
      <c r="F2865" s="6"/>
      <c r="G2865" s="6" t="s">
        <v>4706</v>
      </c>
      <c r="H2865" s="6"/>
      <c r="I2865" s="6" t="s">
        <v>4705</v>
      </c>
      <c r="J2865" s="6"/>
      <c r="K2865" s="6"/>
      <c r="L2865" s="6" t="s">
        <v>0</v>
      </c>
      <c r="M2865" s="6" t="s">
        <v>0</v>
      </c>
      <c r="N2865" s="6"/>
      <c r="O2865" s="6"/>
      <c r="P2865" s="6" t="s">
        <v>0</v>
      </c>
      <c r="Q2865" s="7">
        <f>COUNTA(E2865:P2865)-COUNTIF(C2865:P2865," ")</f>
        <v>2</v>
      </c>
      <c r="R2865" s="6"/>
      <c r="S2865" s="5"/>
      <c r="T2865" s="6" t="b">
        <v>1</v>
      </c>
    </row>
    <row r="2866" spans="1:20" ht="15.75" x14ac:dyDescent="0.25">
      <c r="A2866" s="6" t="str">
        <f>IFERROR(FIND($A$14,C2866),"")</f>
        <v/>
      </c>
      <c r="B2866" s="10" t="s">
        <v>4704</v>
      </c>
      <c r="C2866" s="9" t="s">
        <v>4703</v>
      </c>
      <c r="D2866" s="8" t="s">
        <v>312</v>
      </c>
      <c r="E2866" s="6"/>
      <c r="F2866" s="6"/>
      <c r="G2866" s="6" t="s">
        <v>4702</v>
      </c>
      <c r="H2866" s="6"/>
      <c r="I2866" s="6" t="s">
        <v>4701</v>
      </c>
      <c r="J2866" s="6"/>
      <c r="K2866" s="6"/>
      <c r="L2866" s="6" t="s">
        <v>0</v>
      </c>
      <c r="M2866" s="6" t="s">
        <v>4700</v>
      </c>
      <c r="N2866" s="6"/>
      <c r="O2866" s="6"/>
      <c r="P2866" s="6" t="s">
        <v>0</v>
      </c>
      <c r="Q2866" s="7">
        <f>COUNTA(E2866:P2866)-COUNTIF(C2866:P2866," ")</f>
        <v>3</v>
      </c>
      <c r="R2866" s="6"/>
      <c r="S2866" s="5"/>
      <c r="T2866" s="6" t="b">
        <v>1</v>
      </c>
    </row>
    <row r="2867" spans="1:20" ht="15.75" x14ac:dyDescent="0.25">
      <c r="A2867" s="6" t="str">
        <f>IFERROR(FIND($A$14,C2867),"")</f>
        <v/>
      </c>
      <c r="B2867" s="10" t="s">
        <v>12978</v>
      </c>
      <c r="C2867" s="9" t="s">
        <v>12977</v>
      </c>
      <c r="D2867" s="8" t="s">
        <v>14</v>
      </c>
      <c r="E2867" s="6"/>
      <c r="F2867" s="6" t="s">
        <v>12976</v>
      </c>
      <c r="G2867" s="6"/>
      <c r="H2867" s="6"/>
      <c r="I2867" s="6" t="s">
        <v>0</v>
      </c>
      <c r="J2867" s="6" t="s">
        <v>12975</v>
      </c>
      <c r="K2867" s="6"/>
      <c r="L2867" s="6" t="s">
        <v>0</v>
      </c>
      <c r="M2867" s="6" t="s">
        <v>12974</v>
      </c>
      <c r="N2867" s="6"/>
      <c r="O2867" s="6"/>
      <c r="P2867" s="6" t="s">
        <v>0</v>
      </c>
      <c r="Q2867" s="7">
        <f>COUNTA(E2867:P2867)-COUNTIF(C2867:P2867," ")</f>
        <v>3</v>
      </c>
      <c r="R2867" s="6"/>
      <c r="S2867" s="5"/>
      <c r="T2867" s="6" t="b">
        <v>1</v>
      </c>
    </row>
    <row r="2868" spans="1:20" ht="15.75" x14ac:dyDescent="0.25">
      <c r="A2868" s="6" t="str">
        <f>IFERROR(FIND($A$14,C2868),"")</f>
        <v/>
      </c>
      <c r="B2868" s="10" t="s">
        <v>805</v>
      </c>
      <c r="C2868" s="9" t="s">
        <v>804</v>
      </c>
      <c r="D2868" s="8" t="s">
        <v>221</v>
      </c>
      <c r="E2868" s="40" t="s">
        <v>13</v>
      </c>
      <c r="F2868" s="6"/>
      <c r="G2868" s="6"/>
      <c r="H2868" s="6"/>
      <c r="I2868" s="6" t="s">
        <v>0</v>
      </c>
      <c r="J2868" s="6" t="s">
        <v>803</v>
      </c>
      <c r="K2868" s="6"/>
      <c r="L2868" s="6" t="s">
        <v>0</v>
      </c>
      <c r="M2868" s="6" t="s">
        <v>802</v>
      </c>
      <c r="N2868" s="6"/>
      <c r="O2868" s="6"/>
      <c r="P2868" s="6" t="s">
        <v>801</v>
      </c>
      <c r="Q2868" s="7">
        <f>COUNTA(E2868:P2868)-COUNTIF(C2868:P2868," ")</f>
        <v>4</v>
      </c>
      <c r="R2868" s="6"/>
      <c r="S2868" s="5"/>
      <c r="T2868" s="6" t="b">
        <v>1</v>
      </c>
    </row>
    <row r="2869" spans="1:20" ht="15.75" x14ac:dyDescent="0.25">
      <c r="A2869" s="6" t="str">
        <f>IFERROR(FIND($A$14,C2869),"")</f>
        <v/>
      </c>
      <c r="B2869" s="10" t="s">
        <v>800</v>
      </c>
      <c r="C2869" s="9" t="s">
        <v>799</v>
      </c>
      <c r="D2869" s="8" t="s">
        <v>221</v>
      </c>
      <c r="E2869" s="40" t="s">
        <v>13</v>
      </c>
      <c r="F2869" s="6"/>
      <c r="G2869" s="6"/>
      <c r="H2869" s="6"/>
      <c r="I2869" s="6" t="s">
        <v>0</v>
      </c>
      <c r="J2869" s="6" t="s">
        <v>798</v>
      </c>
      <c r="K2869" s="6"/>
      <c r="L2869" s="6" t="s">
        <v>0</v>
      </c>
      <c r="M2869" s="6" t="s">
        <v>797</v>
      </c>
      <c r="N2869" s="6" t="s">
        <v>796</v>
      </c>
      <c r="O2869" s="6"/>
      <c r="P2869" s="6" t="s">
        <v>795</v>
      </c>
      <c r="Q2869" s="7">
        <f>COUNTA(E2869:P2869)-COUNTIF(C2869:P2869," ")</f>
        <v>5</v>
      </c>
      <c r="R2869" s="6"/>
      <c r="S2869" s="5"/>
      <c r="T2869" s="6" t="b">
        <v>1</v>
      </c>
    </row>
    <row r="2870" spans="1:20" ht="15.75" x14ac:dyDescent="0.25">
      <c r="A2870" s="6" t="str">
        <f>IFERROR(FIND($A$14,C2870),"")</f>
        <v/>
      </c>
      <c r="B2870" s="10" t="s">
        <v>14550</v>
      </c>
      <c r="C2870" s="9" t="s">
        <v>14549</v>
      </c>
      <c r="D2870" s="8" t="s">
        <v>221</v>
      </c>
      <c r="E2870" s="40" t="s">
        <v>13</v>
      </c>
      <c r="F2870" s="6"/>
      <c r="G2870" s="6" t="s">
        <v>14548</v>
      </c>
      <c r="H2870" s="6"/>
      <c r="I2870" s="6" t="s">
        <v>0</v>
      </c>
      <c r="J2870" s="6" t="s">
        <v>14547</v>
      </c>
      <c r="K2870" s="6"/>
      <c r="L2870" s="6" t="s">
        <v>0</v>
      </c>
      <c r="M2870" s="6" t="s">
        <v>14546</v>
      </c>
      <c r="N2870" s="6" t="s">
        <v>14545</v>
      </c>
      <c r="O2870" s="6"/>
      <c r="P2870" s="6" t="s">
        <v>14544</v>
      </c>
      <c r="Q2870" s="7">
        <f>COUNTA(E2870:P2870)-COUNTIF(C2870:P2870," ")</f>
        <v>6</v>
      </c>
      <c r="R2870" s="13" t="s">
        <v>14410</v>
      </c>
      <c r="S2870" s="5"/>
      <c r="T2870" s="6" t="b">
        <v>1</v>
      </c>
    </row>
    <row r="2871" spans="1:20" ht="15.75" x14ac:dyDescent="0.25">
      <c r="A2871" s="6" t="str">
        <f>IFERROR(FIND($A$14,C2871),"")</f>
        <v/>
      </c>
      <c r="B2871" s="10" t="s">
        <v>794</v>
      </c>
      <c r="C2871" s="9" t="s">
        <v>793</v>
      </c>
      <c r="D2871" s="8" t="s">
        <v>2</v>
      </c>
      <c r="E2871" s="6"/>
      <c r="F2871" s="6"/>
      <c r="G2871" s="6"/>
      <c r="H2871" s="6"/>
      <c r="I2871" s="6"/>
      <c r="J2871" s="6" t="s">
        <v>792</v>
      </c>
      <c r="K2871" s="6"/>
      <c r="L2871" s="6" t="s">
        <v>0</v>
      </c>
      <c r="M2871" s="6" t="s">
        <v>0</v>
      </c>
      <c r="N2871" s="6"/>
      <c r="O2871" s="6"/>
      <c r="P2871" s="6" t="s">
        <v>0</v>
      </c>
      <c r="Q2871" s="7">
        <f>COUNTA(E2871:P2871)-COUNTIF(C2871:P2871," ")</f>
        <v>1</v>
      </c>
      <c r="R2871" s="6"/>
      <c r="S2871" s="5"/>
      <c r="T2871" s="6" t="b">
        <v>1</v>
      </c>
    </row>
    <row r="2872" spans="1:20" ht="15.75" x14ac:dyDescent="0.25">
      <c r="A2872" s="6" t="str">
        <f>IFERROR(FIND($A$14,C2872),"")</f>
        <v/>
      </c>
      <c r="B2872" s="10" t="s">
        <v>17609</v>
      </c>
      <c r="C2872" s="9" t="s">
        <v>17608</v>
      </c>
      <c r="D2872" s="8" t="s">
        <v>14</v>
      </c>
      <c r="E2872" s="6"/>
      <c r="F2872" s="6" t="s">
        <v>13</v>
      </c>
      <c r="G2872" s="6"/>
      <c r="H2872" s="6"/>
      <c r="I2872" s="6"/>
      <c r="J2872" s="6"/>
      <c r="K2872" s="6"/>
      <c r="L2872" s="6" t="s">
        <v>0</v>
      </c>
      <c r="M2872" s="6" t="s">
        <v>17607</v>
      </c>
      <c r="N2872" s="6"/>
      <c r="O2872" s="6"/>
      <c r="P2872" s="6" t="s">
        <v>0</v>
      </c>
      <c r="Q2872" s="7">
        <f>COUNTA(E2872:P2872)-COUNTIF(C2872:P2872," ")</f>
        <v>2</v>
      </c>
      <c r="R2872" s="6" t="s">
        <v>14396</v>
      </c>
      <c r="S2872" s="15" t="s">
        <v>17594</v>
      </c>
      <c r="T2872" s="6" t="b">
        <v>0</v>
      </c>
    </row>
    <row r="2873" spans="1:20" ht="15.75" x14ac:dyDescent="0.25">
      <c r="A2873" s="6" t="str">
        <f>IFERROR(FIND($A$14,C2873),"")</f>
        <v/>
      </c>
      <c r="B2873" s="10" t="s">
        <v>12973</v>
      </c>
      <c r="C2873" s="9" t="s">
        <v>12972</v>
      </c>
      <c r="D2873" s="8" t="s">
        <v>14</v>
      </c>
      <c r="E2873" s="6"/>
      <c r="F2873" s="6" t="s">
        <v>12971</v>
      </c>
      <c r="G2873" s="6"/>
      <c r="H2873" s="6"/>
      <c r="I2873" s="6" t="s">
        <v>12970</v>
      </c>
      <c r="J2873" s="6" t="s">
        <v>12969</v>
      </c>
      <c r="K2873" s="6"/>
      <c r="L2873" s="6" t="s">
        <v>0</v>
      </c>
      <c r="M2873" s="6" t="s">
        <v>12968</v>
      </c>
      <c r="N2873" s="6" t="s">
        <v>12967</v>
      </c>
      <c r="O2873" s="6"/>
      <c r="P2873" s="6" t="s">
        <v>12966</v>
      </c>
      <c r="Q2873" s="7">
        <f>COUNTA(E2873:P2873)-COUNTIF(C2873:P2873," ")</f>
        <v>6</v>
      </c>
      <c r="R2873" s="6"/>
      <c r="S2873" s="5"/>
      <c r="T2873" s="6" t="b">
        <v>1</v>
      </c>
    </row>
    <row r="2874" spans="1:20" ht="15.75" x14ac:dyDescent="0.25">
      <c r="A2874" s="6" t="str">
        <f>IFERROR(FIND($A$14,C2874),"")</f>
        <v/>
      </c>
      <c r="B2874" s="10" t="s">
        <v>12965</v>
      </c>
      <c r="C2874" s="9" t="s">
        <v>12964</v>
      </c>
      <c r="D2874" s="8" t="s">
        <v>14</v>
      </c>
      <c r="E2874" s="6"/>
      <c r="F2874" s="6" t="s">
        <v>12963</v>
      </c>
      <c r="G2874" s="6"/>
      <c r="H2874" s="6"/>
      <c r="I2874" s="6" t="s">
        <v>0</v>
      </c>
      <c r="J2874" s="6" t="s">
        <v>0</v>
      </c>
      <c r="K2874" s="6"/>
      <c r="L2874" s="6" t="s">
        <v>0</v>
      </c>
      <c r="M2874" s="6" t="s">
        <v>0</v>
      </c>
      <c r="N2874" s="6"/>
      <c r="O2874" s="6"/>
      <c r="P2874" s="6" t="s">
        <v>0</v>
      </c>
      <c r="Q2874" s="7">
        <f>COUNTA(E2874:P2874)-COUNTIF(C2874:P2874," ")</f>
        <v>1</v>
      </c>
      <c r="R2874" s="6"/>
      <c r="S2874" s="5"/>
      <c r="T2874" s="6" t="b">
        <v>1</v>
      </c>
    </row>
    <row r="2875" spans="1:20" ht="15.75" x14ac:dyDescent="0.25">
      <c r="A2875" s="6" t="str">
        <f>IFERROR(FIND($A$14,C2875),"")</f>
        <v/>
      </c>
      <c r="B2875" s="10" t="s">
        <v>791</v>
      </c>
      <c r="C2875" s="9" t="s">
        <v>790</v>
      </c>
      <c r="D2875" s="8" t="s">
        <v>25</v>
      </c>
      <c r="E2875" s="6"/>
      <c r="F2875" s="6"/>
      <c r="G2875" s="6"/>
      <c r="H2875" s="6"/>
      <c r="I2875" s="6"/>
      <c r="J2875" s="6"/>
      <c r="K2875" s="6"/>
      <c r="L2875" s="6" t="s">
        <v>0</v>
      </c>
      <c r="M2875" s="6" t="s">
        <v>789</v>
      </c>
      <c r="N2875" s="6"/>
      <c r="O2875" s="6"/>
      <c r="P2875" s="6" t="s">
        <v>0</v>
      </c>
      <c r="Q2875" s="7">
        <f>COUNTA(E2875:P2875)-COUNTIF(C2875:P2875," ")</f>
        <v>1</v>
      </c>
      <c r="R2875" s="6"/>
      <c r="S2875" s="5"/>
      <c r="T2875" s="6" t="b">
        <v>1</v>
      </c>
    </row>
    <row r="2876" spans="1:20" ht="15.75" x14ac:dyDescent="0.25">
      <c r="A2876" s="6" t="str">
        <f>IFERROR(FIND($A$14,C2876),"")</f>
        <v/>
      </c>
      <c r="B2876" s="10" t="s">
        <v>4952</v>
      </c>
      <c r="C2876" s="9" t="s">
        <v>4951</v>
      </c>
      <c r="D2876" s="8" t="s">
        <v>312</v>
      </c>
      <c r="E2876" s="6"/>
      <c r="F2876" s="6"/>
      <c r="G2876" s="6" t="s">
        <v>4950</v>
      </c>
      <c r="H2876" s="6"/>
      <c r="I2876" s="6" t="s">
        <v>0</v>
      </c>
      <c r="J2876" s="6" t="s">
        <v>4949</v>
      </c>
      <c r="K2876" s="6"/>
      <c r="L2876" s="6" t="s">
        <v>0</v>
      </c>
      <c r="M2876" s="6" t="s">
        <v>0</v>
      </c>
      <c r="N2876" s="6" t="s">
        <v>4948</v>
      </c>
      <c r="O2876" s="6" t="s">
        <v>4947</v>
      </c>
      <c r="P2876" s="6" t="s">
        <v>4946</v>
      </c>
      <c r="Q2876" s="7">
        <f>COUNTA(E2876:P2876)-COUNTIF(C2876:P2876," ")</f>
        <v>5</v>
      </c>
      <c r="R2876" s="6"/>
      <c r="S2876" s="5"/>
      <c r="T2876" s="6" t="b">
        <v>1</v>
      </c>
    </row>
    <row r="2877" spans="1:20" ht="15.75" x14ac:dyDescent="0.25">
      <c r="A2877" s="6" t="str">
        <f>IFERROR(FIND($A$14,C2877),"")</f>
        <v/>
      </c>
      <c r="B2877" s="10" t="s">
        <v>12962</v>
      </c>
      <c r="C2877" s="9" t="s">
        <v>12960</v>
      </c>
      <c r="D2877" s="8" t="s">
        <v>14</v>
      </c>
      <c r="E2877" s="6"/>
      <c r="F2877" s="6" t="s">
        <v>12961</v>
      </c>
      <c r="G2877" s="6"/>
      <c r="H2877" s="6"/>
      <c r="I2877" s="6" t="s">
        <v>12960</v>
      </c>
      <c r="J2877" s="6" t="s">
        <v>0</v>
      </c>
      <c r="K2877" s="6"/>
      <c r="L2877" s="6" t="s">
        <v>0</v>
      </c>
      <c r="M2877" s="6" t="s">
        <v>0</v>
      </c>
      <c r="N2877" s="6"/>
      <c r="O2877" s="6"/>
      <c r="P2877" s="6" t="s">
        <v>0</v>
      </c>
      <c r="Q2877" s="7">
        <f>COUNTA(E2877:P2877)-COUNTIF(C2877:P2877," ")</f>
        <v>2</v>
      </c>
      <c r="R2877" s="6"/>
      <c r="S2877" s="5"/>
      <c r="T2877" s="6" t="b">
        <v>1</v>
      </c>
    </row>
    <row r="2878" spans="1:20" ht="15.75" x14ac:dyDescent="0.25">
      <c r="A2878" s="6" t="str">
        <f>IFERROR(FIND($A$14,C2878),"")</f>
        <v/>
      </c>
      <c r="B2878" s="10" t="s">
        <v>12959</v>
      </c>
      <c r="C2878" s="9" t="s">
        <v>12958</v>
      </c>
      <c r="D2878" s="8" t="s">
        <v>14</v>
      </c>
      <c r="E2878" s="6"/>
      <c r="F2878" s="6" t="s">
        <v>12958</v>
      </c>
      <c r="G2878" s="6"/>
      <c r="H2878" s="6"/>
      <c r="I2878" s="6" t="s">
        <v>12957</v>
      </c>
      <c r="J2878" s="6" t="s">
        <v>0</v>
      </c>
      <c r="K2878" s="6"/>
      <c r="L2878" s="6" t="s">
        <v>0</v>
      </c>
      <c r="M2878" s="6" t="s">
        <v>0</v>
      </c>
      <c r="N2878" s="6"/>
      <c r="O2878" s="6"/>
      <c r="P2878" s="6" t="s">
        <v>0</v>
      </c>
      <c r="Q2878" s="7">
        <f>COUNTA(E2878:P2878)-COUNTIF(C2878:P2878," ")</f>
        <v>2</v>
      </c>
      <c r="R2878" s="6"/>
      <c r="S2878" s="5"/>
      <c r="T2878" s="6" t="b">
        <v>1</v>
      </c>
    </row>
    <row r="2879" spans="1:20" ht="15.75" x14ac:dyDescent="0.25">
      <c r="A2879" s="6" t="str">
        <f>IFERROR(FIND($A$14,C2879),"")</f>
        <v/>
      </c>
      <c r="B2879" s="10" t="s">
        <v>15366</v>
      </c>
      <c r="C2879" s="9" t="s">
        <v>15365</v>
      </c>
      <c r="D2879" s="8" t="s">
        <v>14</v>
      </c>
      <c r="E2879" s="6"/>
      <c r="F2879" s="6" t="s">
        <v>15364</v>
      </c>
      <c r="G2879" s="6"/>
      <c r="H2879" s="6"/>
      <c r="I2879" s="6" t="s">
        <v>15363</v>
      </c>
      <c r="J2879" s="6" t="s">
        <v>0</v>
      </c>
      <c r="K2879" s="6"/>
      <c r="L2879" s="6" t="s">
        <v>0</v>
      </c>
      <c r="M2879" s="6" t="s">
        <v>0</v>
      </c>
      <c r="N2879" s="6"/>
      <c r="O2879" s="6"/>
      <c r="P2879" s="6" t="s">
        <v>0</v>
      </c>
      <c r="Q2879" s="7">
        <f>COUNTA(E2879:P2879)-COUNTIF(C2879:P2879," ")</f>
        <v>2</v>
      </c>
      <c r="R2879" s="6"/>
      <c r="S2879" s="5" t="s">
        <v>15222</v>
      </c>
      <c r="T2879" s="6" t="b">
        <v>1</v>
      </c>
    </row>
    <row r="2880" spans="1:20" ht="15.75" x14ac:dyDescent="0.25">
      <c r="A2880" s="6" t="str">
        <f>IFERROR(FIND($A$14,C2880),"")</f>
        <v/>
      </c>
      <c r="B2880" s="10" t="s">
        <v>12956</v>
      </c>
      <c r="C2880" s="9" t="s">
        <v>12955</v>
      </c>
      <c r="D2880" s="8" t="s">
        <v>14</v>
      </c>
      <c r="E2880" s="6"/>
      <c r="F2880" s="6" t="s">
        <v>12954</v>
      </c>
      <c r="G2880" s="6"/>
      <c r="H2880" s="6"/>
      <c r="I2880" s="6" t="s">
        <v>12953</v>
      </c>
      <c r="J2880" s="6" t="s">
        <v>12952</v>
      </c>
      <c r="K2880" s="6"/>
      <c r="L2880" s="6" t="s">
        <v>0</v>
      </c>
      <c r="M2880" s="6" t="s">
        <v>12951</v>
      </c>
      <c r="N2880" s="6" t="s">
        <v>12950</v>
      </c>
      <c r="O2880" s="6" t="s">
        <v>12949</v>
      </c>
      <c r="P2880" s="6" t="s">
        <v>12948</v>
      </c>
      <c r="Q2880" s="7">
        <f>COUNTA(E2880:P2880)-COUNTIF(C2880:P2880," ")</f>
        <v>7</v>
      </c>
      <c r="R2880" s="6"/>
      <c r="S2880" s="5"/>
      <c r="T2880" s="6" t="b">
        <v>1</v>
      </c>
    </row>
    <row r="2881" spans="1:20" ht="15.75" x14ac:dyDescent="0.25">
      <c r="A2881" s="6" t="str">
        <f>IFERROR(FIND($A$14,C2881),"")</f>
        <v/>
      </c>
      <c r="B2881" s="10" t="s">
        <v>12947</v>
      </c>
      <c r="C2881" s="9" t="s">
        <v>12946</v>
      </c>
      <c r="D2881" s="8" t="s">
        <v>14</v>
      </c>
      <c r="E2881" s="6"/>
      <c r="F2881" s="6" t="s">
        <v>12945</v>
      </c>
      <c r="G2881" s="6"/>
      <c r="H2881" s="6"/>
      <c r="I2881" s="6" t="s">
        <v>12944</v>
      </c>
      <c r="J2881" s="6" t="s">
        <v>12943</v>
      </c>
      <c r="K2881" s="6"/>
      <c r="L2881" s="6" t="s">
        <v>0</v>
      </c>
      <c r="M2881" s="6" t="s">
        <v>0</v>
      </c>
      <c r="N2881" s="6"/>
      <c r="O2881" s="6"/>
      <c r="P2881" s="6" t="s">
        <v>0</v>
      </c>
      <c r="Q2881" s="7">
        <f>COUNTA(E2881:P2881)-COUNTIF(C2881:P2881," ")</f>
        <v>3</v>
      </c>
      <c r="R2881" s="6"/>
      <c r="S2881" s="5"/>
      <c r="T2881" s="6" t="b">
        <v>1</v>
      </c>
    </row>
    <row r="2882" spans="1:20" ht="15.75" x14ac:dyDescent="0.25">
      <c r="A2882" s="6" t="str">
        <f>IFERROR(FIND($A$14,C2882),"")</f>
        <v/>
      </c>
      <c r="B2882" s="10" t="s">
        <v>5041</v>
      </c>
      <c r="C2882" s="9" t="s">
        <v>5040</v>
      </c>
      <c r="D2882" s="8" t="s">
        <v>312</v>
      </c>
      <c r="E2882" s="6"/>
      <c r="F2882" s="6"/>
      <c r="G2882" s="6" t="s">
        <v>5039</v>
      </c>
      <c r="H2882" s="6"/>
      <c r="I2882" s="6" t="s">
        <v>5038</v>
      </c>
      <c r="J2882" s="6" t="s">
        <v>5037</v>
      </c>
      <c r="K2882" s="6"/>
      <c r="L2882" s="6" t="s">
        <v>0</v>
      </c>
      <c r="M2882" s="6" t="s">
        <v>5036</v>
      </c>
      <c r="N2882" s="6"/>
      <c r="O2882" s="6" t="s">
        <v>5035</v>
      </c>
      <c r="P2882" s="6" t="s">
        <v>5034</v>
      </c>
      <c r="Q2882" s="7">
        <f>COUNTA(E2882:P2882)-COUNTIF(C2882:P2882," ")</f>
        <v>6</v>
      </c>
      <c r="R2882" s="6"/>
      <c r="S2882" s="5"/>
      <c r="T2882" s="6" t="b">
        <v>1</v>
      </c>
    </row>
    <row r="2883" spans="1:20" ht="15.75" x14ac:dyDescent="0.25">
      <c r="A2883" s="6" t="str">
        <f>IFERROR(FIND($A$14,C2883),"")</f>
        <v/>
      </c>
      <c r="B2883" s="10" t="s">
        <v>4658</v>
      </c>
      <c r="C2883" s="9" t="s">
        <v>4657</v>
      </c>
      <c r="D2883" s="8" t="s">
        <v>312</v>
      </c>
      <c r="E2883" s="6"/>
      <c r="F2883" s="6"/>
      <c r="G2883" s="6" t="s">
        <v>4656</v>
      </c>
      <c r="H2883" s="6"/>
      <c r="I2883" s="6" t="s">
        <v>4655</v>
      </c>
      <c r="J2883" s="6"/>
      <c r="K2883" s="6"/>
      <c r="L2883" s="6" t="s">
        <v>0</v>
      </c>
      <c r="M2883" s="6" t="s">
        <v>4654</v>
      </c>
      <c r="N2883" s="6"/>
      <c r="O2883" s="6"/>
      <c r="P2883" s="6" t="s">
        <v>0</v>
      </c>
      <c r="Q2883" s="7">
        <f>COUNTA(E2883:P2883)-COUNTIF(C2883:P2883," ")</f>
        <v>3</v>
      </c>
      <c r="R2883" s="6"/>
      <c r="S2883" s="5"/>
      <c r="T2883" s="6" t="b">
        <v>1</v>
      </c>
    </row>
    <row r="2884" spans="1:20" ht="15.75" x14ac:dyDescent="0.25">
      <c r="A2884" s="6" t="str">
        <f>IFERROR(FIND($A$14,C2884),"")</f>
        <v/>
      </c>
      <c r="B2884" s="10" t="s">
        <v>18651</v>
      </c>
      <c r="C2884" s="9" t="s">
        <v>18650</v>
      </c>
      <c r="D2884" s="8" t="s">
        <v>14</v>
      </c>
      <c r="E2884" s="6"/>
      <c r="F2884" s="6" t="s">
        <v>18649</v>
      </c>
      <c r="G2884" s="6"/>
      <c r="H2884" s="6"/>
      <c r="I2884" s="6" t="s">
        <v>0</v>
      </c>
      <c r="J2884" s="6" t="s">
        <v>18648</v>
      </c>
      <c r="K2884" s="6" t="s">
        <v>18646</v>
      </c>
      <c r="L2884" s="6" t="s">
        <v>0</v>
      </c>
      <c r="M2884" s="6" t="s">
        <v>0</v>
      </c>
      <c r="N2884" s="6" t="s">
        <v>18647</v>
      </c>
      <c r="O2884" s="6" t="s">
        <v>18646</v>
      </c>
      <c r="P2884" s="6" t="s">
        <v>18645</v>
      </c>
      <c r="Q2884" s="7">
        <f>COUNTA(E2884:P2884)-COUNTIF(C2884:P2884," ")</f>
        <v>6</v>
      </c>
      <c r="R2884" s="6"/>
      <c r="S2884" s="5"/>
      <c r="T2884" s="6" t="b">
        <v>1</v>
      </c>
    </row>
    <row r="2885" spans="1:20" ht="15.75" x14ac:dyDescent="0.25">
      <c r="A2885" s="6" t="str">
        <f>IFERROR(FIND($A$14,C2885),"")</f>
        <v/>
      </c>
      <c r="B2885" s="10" t="s">
        <v>4653</v>
      </c>
      <c r="C2885" s="9" t="s">
        <v>4652</v>
      </c>
      <c r="D2885" s="8" t="s">
        <v>14</v>
      </c>
      <c r="E2885" s="6"/>
      <c r="F2885" s="6" t="s">
        <v>4651</v>
      </c>
      <c r="G2885" s="6" t="s">
        <v>4650</v>
      </c>
      <c r="H2885" s="6"/>
      <c r="I2885" s="6" t="s">
        <v>4649</v>
      </c>
      <c r="J2885" s="6" t="s">
        <v>0</v>
      </c>
      <c r="K2885" s="6"/>
      <c r="L2885" s="6" t="s">
        <v>0</v>
      </c>
      <c r="M2885" s="6" t="s">
        <v>4648</v>
      </c>
      <c r="N2885" s="6"/>
      <c r="O2885" s="6"/>
      <c r="P2885" s="6" t="s">
        <v>0</v>
      </c>
      <c r="Q2885" s="7">
        <f>COUNTA(E2885:P2885)-COUNTIF(C2885:P2885," ")</f>
        <v>4</v>
      </c>
      <c r="R2885" s="6"/>
      <c r="S2885" s="5"/>
      <c r="T2885" s="6" t="b">
        <v>1</v>
      </c>
    </row>
    <row r="2886" spans="1:20" ht="15.75" x14ac:dyDescent="0.25">
      <c r="A2886" s="6" t="str">
        <f>IFERROR(FIND($A$14,C2886),"")</f>
        <v/>
      </c>
      <c r="B2886" s="10" t="s">
        <v>5097</v>
      </c>
      <c r="C2886" s="9" t="s">
        <v>5096</v>
      </c>
      <c r="D2886" s="8" t="s">
        <v>312</v>
      </c>
      <c r="E2886" s="6"/>
      <c r="F2886" s="6"/>
      <c r="G2886" s="6" t="s">
        <v>5095</v>
      </c>
      <c r="H2886" s="6"/>
      <c r="I2886" s="6" t="s">
        <v>0</v>
      </c>
      <c r="J2886" s="6"/>
      <c r="K2886" s="6"/>
      <c r="L2886" s="6" t="s">
        <v>0</v>
      </c>
      <c r="M2886" s="6" t="s">
        <v>0</v>
      </c>
      <c r="N2886" s="6"/>
      <c r="O2886" s="6"/>
      <c r="P2886" s="6" t="s">
        <v>0</v>
      </c>
      <c r="Q2886" s="7">
        <f>COUNTA(E2886:P2886)-COUNTIF(C2886:P2886," ")</f>
        <v>1</v>
      </c>
      <c r="R2886" s="6"/>
      <c r="S2886" s="5"/>
      <c r="T2886" s="6" t="b">
        <v>1</v>
      </c>
    </row>
    <row r="2887" spans="1:20" ht="15.75" x14ac:dyDescent="0.25">
      <c r="A2887" s="6" t="str">
        <f>IFERROR(FIND($A$14,C2887),"")</f>
        <v/>
      </c>
      <c r="B2887" s="10" t="s">
        <v>4936</v>
      </c>
      <c r="C2887" s="9" t="s">
        <v>4935</v>
      </c>
      <c r="D2887" s="8" t="s">
        <v>14</v>
      </c>
      <c r="E2887" s="6"/>
      <c r="F2887" s="6" t="s">
        <v>4933</v>
      </c>
      <c r="G2887" s="6" t="s">
        <v>4934</v>
      </c>
      <c r="H2887" s="6"/>
      <c r="I2887" s="6" t="s">
        <v>4933</v>
      </c>
      <c r="J2887" s="6" t="s">
        <v>4932</v>
      </c>
      <c r="K2887" s="6"/>
      <c r="L2887" s="6" t="s">
        <v>0</v>
      </c>
      <c r="M2887" s="6" t="s">
        <v>4931</v>
      </c>
      <c r="N2887" s="6"/>
      <c r="O2887" s="6"/>
      <c r="P2887" s="6" t="s">
        <v>0</v>
      </c>
      <c r="Q2887" s="7">
        <f>COUNTA(E2887:P2887)-COUNTIF(C2887:P2887," ")</f>
        <v>5</v>
      </c>
      <c r="R2887" s="6"/>
      <c r="S2887" s="5"/>
      <c r="T2887" s="6" t="b">
        <v>1</v>
      </c>
    </row>
    <row r="2888" spans="1:20" ht="15.75" x14ac:dyDescent="0.25">
      <c r="A2888" s="6" t="str">
        <f>IFERROR(FIND($A$14,C2888),"")</f>
        <v/>
      </c>
      <c r="B2888" s="10" t="s">
        <v>4647</v>
      </c>
      <c r="C2888" s="9" t="s">
        <v>4646</v>
      </c>
      <c r="D2888" s="8" t="s">
        <v>14</v>
      </c>
      <c r="E2888" s="6"/>
      <c r="F2888" s="6" t="s">
        <v>4645</v>
      </c>
      <c r="G2888" s="6" t="s">
        <v>4644</v>
      </c>
      <c r="H2888" s="6"/>
      <c r="I2888" s="6" t="s">
        <v>4643</v>
      </c>
      <c r="J2888" s="6" t="s">
        <v>0</v>
      </c>
      <c r="K2888" s="6"/>
      <c r="L2888" s="6" t="s">
        <v>0</v>
      </c>
      <c r="M2888" s="6" t="s">
        <v>4642</v>
      </c>
      <c r="N2888" s="6"/>
      <c r="O2888" s="6"/>
      <c r="P2888" s="6" t="s">
        <v>0</v>
      </c>
      <c r="Q2888" s="7">
        <f>COUNTA(E2888:P2888)-COUNTIF(C2888:P2888," ")</f>
        <v>4</v>
      </c>
      <c r="R2888" s="6"/>
      <c r="S2888" s="5"/>
      <c r="T2888" s="6" t="b">
        <v>1</v>
      </c>
    </row>
    <row r="2889" spans="1:20" ht="15.75" x14ac:dyDescent="0.25">
      <c r="A2889" s="6" t="str">
        <f>IFERROR(FIND($A$14,C2889),"")</f>
        <v/>
      </c>
      <c r="B2889" s="10" t="s">
        <v>17845</v>
      </c>
      <c r="C2889" s="9" t="s">
        <v>17844</v>
      </c>
      <c r="D2889" s="8" t="s">
        <v>18</v>
      </c>
      <c r="E2889" s="6"/>
      <c r="F2889" s="6"/>
      <c r="G2889" s="6"/>
      <c r="H2889" s="6"/>
      <c r="I2889" s="6" t="s">
        <v>17843</v>
      </c>
      <c r="J2889" s="6"/>
      <c r="K2889" s="6"/>
      <c r="L2889" s="6" t="s">
        <v>0</v>
      </c>
      <c r="M2889" s="6" t="s">
        <v>0</v>
      </c>
      <c r="N2889" s="6"/>
      <c r="O2889" s="6"/>
      <c r="P2889" s="6" t="s">
        <v>0</v>
      </c>
      <c r="Q2889" s="7">
        <f>COUNTA(E2889:P2889)-COUNTIF(C2889:P2889," ")</f>
        <v>1</v>
      </c>
      <c r="R2889" s="6" t="s">
        <v>14396</v>
      </c>
      <c r="S2889" s="15" t="s">
        <v>17833</v>
      </c>
      <c r="T2889" s="6" t="b">
        <v>0</v>
      </c>
    </row>
    <row r="2890" spans="1:20" ht="15.75" x14ac:dyDescent="0.25">
      <c r="A2890" s="6" t="str">
        <f>IFERROR(FIND($A$14,C2890),"")</f>
        <v/>
      </c>
      <c r="B2890" s="10" t="s">
        <v>4925</v>
      </c>
      <c r="C2890" s="9" t="s">
        <v>4924</v>
      </c>
      <c r="D2890" s="8" t="s">
        <v>312</v>
      </c>
      <c r="E2890" s="6"/>
      <c r="F2890" s="6"/>
      <c r="G2890" s="6" t="s">
        <v>4923</v>
      </c>
      <c r="H2890" s="6"/>
      <c r="I2890" s="6" t="s">
        <v>0</v>
      </c>
      <c r="J2890" s="6"/>
      <c r="K2890" s="6"/>
      <c r="L2890" s="6" t="s">
        <v>0</v>
      </c>
      <c r="M2890" s="6" t="s">
        <v>4922</v>
      </c>
      <c r="N2890" s="6"/>
      <c r="O2890" s="6"/>
      <c r="P2890" s="6" t="s">
        <v>0</v>
      </c>
      <c r="Q2890" s="7">
        <f>COUNTA(E2890:P2890)-COUNTIF(C2890:P2890," ")</f>
        <v>2</v>
      </c>
      <c r="R2890" s="6"/>
      <c r="S2890" s="5"/>
      <c r="T2890" s="6" t="b">
        <v>1</v>
      </c>
    </row>
    <row r="2891" spans="1:20" ht="15.75" x14ac:dyDescent="0.25">
      <c r="A2891" s="6" t="str">
        <f>IFERROR(FIND($A$14,C2891),"")</f>
        <v/>
      </c>
      <c r="B2891" s="10" t="s">
        <v>4641</v>
      </c>
      <c r="C2891" s="9" t="s">
        <v>4640</v>
      </c>
      <c r="D2891" s="8" t="s">
        <v>14</v>
      </c>
      <c r="E2891" s="6"/>
      <c r="F2891" s="6" t="s">
        <v>4639</v>
      </c>
      <c r="G2891" s="6" t="s">
        <v>4639</v>
      </c>
      <c r="H2891" s="6"/>
      <c r="I2891" s="6" t="s">
        <v>4639</v>
      </c>
      <c r="J2891" s="6" t="s">
        <v>0</v>
      </c>
      <c r="K2891" s="6"/>
      <c r="L2891" s="6" t="s">
        <v>0</v>
      </c>
      <c r="M2891" s="6" t="s">
        <v>4639</v>
      </c>
      <c r="N2891" s="6"/>
      <c r="O2891" s="6"/>
      <c r="P2891" s="6" t="s">
        <v>0</v>
      </c>
      <c r="Q2891" s="7">
        <f>COUNTA(E2891:P2891)-COUNTIF(C2891:P2891," ")</f>
        <v>4</v>
      </c>
      <c r="R2891" s="6"/>
      <c r="S2891" s="5"/>
      <c r="T2891" s="6" t="b">
        <v>1</v>
      </c>
    </row>
    <row r="2892" spans="1:20" ht="15.75" x14ac:dyDescent="0.25">
      <c r="A2892" s="6" t="str">
        <f>IFERROR(FIND($A$14,C2892),"")</f>
        <v/>
      </c>
      <c r="B2892" s="10" t="s">
        <v>4662</v>
      </c>
      <c r="C2892" s="9" t="s">
        <v>4661</v>
      </c>
      <c r="D2892" s="8" t="s">
        <v>14</v>
      </c>
      <c r="E2892" s="6"/>
      <c r="F2892" s="6" t="s">
        <v>4660</v>
      </c>
      <c r="G2892" s="6" t="s">
        <v>4659</v>
      </c>
      <c r="H2892" s="6"/>
      <c r="I2892" s="6" t="s">
        <v>0</v>
      </c>
      <c r="J2892" s="6" t="s">
        <v>0</v>
      </c>
      <c r="K2892" s="6"/>
      <c r="L2892" s="6" t="s">
        <v>0</v>
      </c>
      <c r="M2892" s="6" t="s">
        <v>0</v>
      </c>
      <c r="N2892" s="6"/>
      <c r="O2892" s="6"/>
      <c r="P2892" s="6" t="s">
        <v>0</v>
      </c>
      <c r="Q2892" s="7">
        <f>COUNTA(E2892:P2892)-COUNTIF(C2892:P2892," ")</f>
        <v>2</v>
      </c>
      <c r="R2892" s="6"/>
      <c r="S2892" s="5"/>
      <c r="T2892" s="6" t="b">
        <v>1</v>
      </c>
    </row>
    <row r="2893" spans="1:20" ht="15.75" x14ac:dyDescent="0.25">
      <c r="A2893" s="6" t="str">
        <f>IFERROR(FIND($A$14,C2893),"")</f>
        <v/>
      </c>
      <c r="B2893" s="10" t="s">
        <v>12942</v>
      </c>
      <c r="C2893" s="9" t="s">
        <v>12941</v>
      </c>
      <c r="D2893" s="8" t="s">
        <v>14</v>
      </c>
      <c r="E2893" s="6"/>
      <c r="F2893" s="6" t="s">
        <v>12940</v>
      </c>
      <c r="G2893" s="6"/>
      <c r="H2893" s="6"/>
      <c r="I2893" s="6" t="s">
        <v>0</v>
      </c>
      <c r="J2893" s="6" t="s">
        <v>0</v>
      </c>
      <c r="K2893" s="6"/>
      <c r="L2893" s="6" t="s">
        <v>0</v>
      </c>
      <c r="M2893" s="6" t="s">
        <v>0</v>
      </c>
      <c r="N2893" s="6"/>
      <c r="O2893" s="6"/>
      <c r="P2893" s="6" t="s">
        <v>0</v>
      </c>
      <c r="Q2893" s="7">
        <f>COUNTA(E2893:P2893)-COUNTIF(C2893:P2893," ")</f>
        <v>1</v>
      </c>
      <c r="R2893" s="6"/>
      <c r="S2893" s="5"/>
      <c r="T2893" s="6" t="b">
        <v>1</v>
      </c>
    </row>
    <row r="2894" spans="1:20" ht="15.75" x14ac:dyDescent="0.25">
      <c r="A2894" s="6" t="str">
        <f>IFERROR(FIND($A$14,C2894),"")</f>
        <v/>
      </c>
      <c r="B2894" s="10" t="s">
        <v>4596</v>
      </c>
      <c r="C2894" s="9" t="s">
        <v>4595</v>
      </c>
      <c r="D2894" s="8" t="s">
        <v>312</v>
      </c>
      <c r="E2894" s="6"/>
      <c r="F2894" s="6"/>
      <c r="G2894" s="6" t="s">
        <v>4594</v>
      </c>
      <c r="H2894" s="6"/>
      <c r="I2894" s="6" t="s">
        <v>4593</v>
      </c>
      <c r="J2894" s="6" t="s">
        <v>4592</v>
      </c>
      <c r="K2894" s="6"/>
      <c r="L2894" s="6" t="s">
        <v>0</v>
      </c>
      <c r="M2894" s="6" t="s">
        <v>0</v>
      </c>
      <c r="N2894" s="6"/>
      <c r="O2894" s="6"/>
      <c r="P2894" s="6" t="s">
        <v>0</v>
      </c>
      <c r="Q2894" s="7">
        <f>COUNTA(E2894:P2894)-COUNTIF(C2894:P2894," ")</f>
        <v>3</v>
      </c>
      <c r="R2894" s="6"/>
      <c r="S2894" s="5"/>
      <c r="T2894" s="6" t="b">
        <v>1</v>
      </c>
    </row>
    <row r="2895" spans="1:20" ht="15.75" x14ac:dyDescent="0.25">
      <c r="A2895" s="6" t="str">
        <f>IFERROR(FIND($A$14,C2895),"")</f>
        <v/>
      </c>
      <c r="B2895" s="10" t="s">
        <v>18541</v>
      </c>
      <c r="C2895" s="9" t="s">
        <v>18540</v>
      </c>
      <c r="D2895" s="8" t="s">
        <v>2</v>
      </c>
      <c r="E2895" s="6"/>
      <c r="F2895" s="6"/>
      <c r="G2895" s="6"/>
      <c r="H2895" s="6"/>
      <c r="I2895" s="6" t="s">
        <v>18539</v>
      </c>
      <c r="J2895" s="6" t="s">
        <v>18538</v>
      </c>
      <c r="K2895" s="6" t="s">
        <v>18537</v>
      </c>
      <c r="L2895" s="6" t="s">
        <v>0</v>
      </c>
      <c r="M2895" s="6" t="s">
        <v>18536</v>
      </c>
      <c r="N2895" s="6"/>
      <c r="O2895" s="6" t="s">
        <v>18535</v>
      </c>
      <c r="P2895" s="6" t="s">
        <v>0</v>
      </c>
      <c r="Q2895" s="7">
        <f>COUNTA(E2895:P2895)-COUNTIF(C2895:P2895," ")</f>
        <v>5</v>
      </c>
      <c r="R2895" s="6"/>
      <c r="S2895" s="5"/>
      <c r="T2895" s="6" t="b">
        <v>1</v>
      </c>
    </row>
    <row r="2896" spans="1:20" ht="15.75" x14ac:dyDescent="0.25">
      <c r="A2896" s="6" t="str">
        <f>IFERROR(FIND($A$14,C2896),"")</f>
        <v/>
      </c>
      <c r="B2896" s="10" t="s">
        <v>12939</v>
      </c>
      <c r="C2896" s="9" t="s">
        <v>12938</v>
      </c>
      <c r="D2896" s="8" t="s">
        <v>14</v>
      </c>
      <c r="E2896" s="6"/>
      <c r="F2896" s="6" t="s">
        <v>12937</v>
      </c>
      <c r="G2896" s="6"/>
      <c r="H2896" s="6"/>
      <c r="I2896" s="6" t="s">
        <v>12936</v>
      </c>
      <c r="J2896" s="6" t="s">
        <v>0</v>
      </c>
      <c r="K2896" s="6"/>
      <c r="L2896" s="6" t="s">
        <v>0</v>
      </c>
      <c r="M2896" s="6" t="s">
        <v>0</v>
      </c>
      <c r="N2896" s="6"/>
      <c r="O2896" s="6"/>
      <c r="P2896" s="6" t="s">
        <v>0</v>
      </c>
      <c r="Q2896" s="7">
        <f>COUNTA(E2896:P2896)-COUNTIF(C2896:P2896," ")</f>
        <v>2</v>
      </c>
      <c r="R2896" s="6"/>
      <c r="S2896" s="5"/>
      <c r="T2896" s="6" t="b">
        <v>1</v>
      </c>
    </row>
    <row r="2897" spans="1:20" ht="15.75" x14ac:dyDescent="0.25">
      <c r="A2897" s="6" t="str">
        <f>IFERROR(FIND($A$14,C2897),"")</f>
        <v/>
      </c>
      <c r="B2897" s="10" t="s">
        <v>15536</v>
      </c>
      <c r="C2897" s="9" t="s">
        <v>15535</v>
      </c>
      <c r="D2897" s="8" t="s">
        <v>312</v>
      </c>
      <c r="E2897" s="6"/>
      <c r="F2897" s="6"/>
      <c r="G2897" s="6" t="s">
        <v>15534</v>
      </c>
      <c r="H2897" s="6"/>
      <c r="I2897" s="6" t="s">
        <v>0</v>
      </c>
      <c r="J2897" s="6"/>
      <c r="K2897" s="6"/>
      <c r="L2897" s="6" t="s">
        <v>0</v>
      </c>
      <c r="M2897" s="6" t="s">
        <v>0</v>
      </c>
      <c r="N2897" s="6"/>
      <c r="O2897" s="6"/>
      <c r="P2897" s="6" t="s">
        <v>0</v>
      </c>
      <c r="Q2897" s="7">
        <f>COUNTA(E2897:P2897)-COUNTIF(C2897:P2897," ")</f>
        <v>1</v>
      </c>
      <c r="R2897" s="6"/>
      <c r="S2897" s="14" t="s">
        <v>15391</v>
      </c>
      <c r="T2897" s="6" t="b">
        <v>1</v>
      </c>
    </row>
    <row r="2898" spans="1:20" ht="15.75" x14ac:dyDescent="0.25">
      <c r="A2898" s="6" t="str">
        <f>IFERROR(FIND($A$14,C2898),"")</f>
        <v/>
      </c>
      <c r="B2898" s="10" t="s">
        <v>4511</v>
      </c>
      <c r="C2898" s="9" t="s">
        <v>4510</v>
      </c>
      <c r="D2898" s="8" t="s">
        <v>312</v>
      </c>
      <c r="E2898" s="6"/>
      <c r="F2898" s="6"/>
      <c r="G2898" s="6" t="s">
        <v>4509</v>
      </c>
      <c r="H2898" s="6"/>
      <c r="I2898" s="6" t="s">
        <v>4508</v>
      </c>
      <c r="J2898" s="6" t="s">
        <v>4507</v>
      </c>
      <c r="K2898" s="6"/>
      <c r="L2898" s="6" t="s">
        <v>0</v>
      </c>
      <c r="M2898" s="6" t="s">
        <v>4506</v>
      </c>
      <c r="N2898" s="6" t="s">
        <v>4505</v>
      </c>
      <c r="O2898" s="6" t="s">
        <v>4504</v>
      </c>
      <c r="P2898" s="6" t="s">
        <v>4503</v>
      </c>
      <c r="Q2898" s="7">
        <f>COUNTA(E2898:P2898)-COUNTIF(C2898:P2898," ")</f>
        <v>7</v>
      </c>
      <c r="R2898" s="6"/>
      <c r="S2898" s="5"/>
      <c r="T2898" s="6" t="b">
        <v>1</v>
      </c>
    </row>
    <row r="2899" spans="1:20" ht="15.75" x14ac:dyDescent="0.25">
      <c r="A2899" s="6" t="str">
        <f>IFERROR(FIND($A$14,C2899),"")</f>
        <v/>
      </c>
      <c r="B2899" s="10" t="s">
        <v>4591</v>
      </c>
      <c r="C2899" s="9" t="s">
        <v>4590</v>
      </c>
      <c r="D2899" s="8" t="s">
        <v>312</v>
      </c>
      <c r="E2899" s="6"/>
      <c r="F2899" s="6"/>
      <c r="G2899" s="6" t="s">
        <v>4587</v>
      </c>
      <c r="H2899" s="6"/>
      <c r="I2899" s="6" t="s">
        <v>4589</v>
      </c>
      <c r="J2899" s="6" t="s">
        <v>4588</v>
      </c>
      <c r="K2899" s="6"/>
      <c r="L2899" s="6" t="s">
        <v>0</v>
      </c>
      <c r="M2899" s="6" t="s">
        <v>4587</v>
      </c>
      <c r="N2899" s="6" t="s">
        <v>4586</v>
      </c>
      <c r="O2899" s="6" t="s">
        <v>4585</v>
      </c>
      <c r="P2899" s="6" t="s">
        <v>4584</v>
      </c>
      <c r="Q2899" s="7">
        <f>COUNTA(E2899:P2899)-COUNTIF(C2899:P2899," ")</f>
        <v>7</v>
      </c>
      <c r="R2899" s="6"/>
      <c r="S2899" s="5"/>
      <c r="T2899" s="6" t="b">
        <v>1</v>
      </c>
    </row>
    <row r="2900" spans="1:20" ht="15.75" x14ac:dyDescent="0.25">
      <c r="A2900" s="6" t="str">
        <f>IFERROR(FIND($A$14,C2900),"")</f>
        <v/>
      </c>
      <c r="B2900" s="10" t="s">
        <v>12935</v>
      </c>
      <c r="C2900" s="9" t="s">
        <v>12934</v>
      </c>
      <c r="D2900" s="8" t="s">
        <v>14</v>
      </c>
      <c r="E2900" s="6"/>
      <c r="F2900" s="6" t="s">
        <v>12933</v>
      </c>
      <c r="G2900" s="6"/>
      <c r="H2900" s="6"/>
      <c r="I2900" s="6" t="s">
        <v>12932</v>
      </c>
      <c r="J2900" s="6" t="s">
        <v>0</v>
      </c>
      <c r="K2900" s="6"/>
      <c r="L2900" s="6" t="s">
        <v>0</v>
      </c>
      <c r="M2900" s="6" t="s">
        <v>0</v>
      </c>
      <c r="N2900" s="6"/>
      <c r="O2900" s="6"/>
      <c r="P2900" s="6" t="s">
        <v>0</v>
      </c>
      <c r="Q2900" s="7">
        <f>COUNTA(E2900:P2900)-COUNTIF(C2900:P2900," ")</f>
        <v>2</v>
      </c>
      <c r="R2900" s="6"/>
      <c r="S2900" s="5"/>
      <c r="T2900" s="6" t="b">
        <v>1</v>
      </c>
    </row>
    <row r="2901" spans="1:20" ht="15.75" x14ac:dyDescent="0.25">
      <c r="A2901" s="6" t="str">
        <f>IFERROR(FIND($A$14,C2901),"")</f>
        <v/>
      </c>
      <c r="B2901" s="10" t="s">
        <v>4583</v>
      </c>
      <c r="C2901" s="9" t="s">
        <v>4580</v>
      </c>
      <c r="D2901" s="8" t="s">
        <v>312</v>
      </c>
      <c r="E2901" s="6"/>
      <c r="F2901" s="6"/>
      <c r="G2901" s="6" t="s">
        <v>4580</v>
      </c>
      <c r="H2901" s="6"/>
      <c r="I2901" s="6" t="s">
        <v>4580</v>
      </c>
      <c r="J2901" s="6" t="s">
        <v>4582</v>
      </c>
      <c r="K2901" s="6"/>
      <c r="L2901" s="6" t="s">
        <v>0</v>
      </c>
      <c r="M2901" s="6" t="s">
        <v>4580</v>
      </c>
      <c r="N2901" s="6" t="s">
        <v>4581</v>
      </c>
      <c r="O2901" s="6" t="s">
        <v>4580</v>
      </c>
      <c r="P2901" s="6" t="s">
        <v>4579</v>
      </c>
      <c r="Q2901" s="7">
        <f>COUNTA(E2901:P2901)-COUNTIF(C2901:P2901," ")</f>
        <v>7</v>
      </c>
      <c r="R2901" s="6"/>
      <c r="S2901" s="5"/>
      <c r="T2901" s="6" t="b">
        <v>1</v>
      </c>
    </row>
    <row r="2902" spans="1:20" ht="15.75" x14ac:dyDescent="0.25">
      <c r="A2902" s="6" t="str">
        <f>IFERROR(FIND($A$14,C2902),"")</f>
        <v/>
      </c>
      <c r="B2902" s="10" t="s">
        <v>12931</v>
      </c>
      <c r="C2902" s="9" t="s">
        <v>4580</v>
      </c>
      <c r="D2902" s="8" t="s">
        <v>14</v>
      </c>
      <c r="E2902" s="6"/>
      <c r="F2902" s="6" t="s">
        <v>12927</v>
      </c>
      <c r="G2902" s="6"/>
      <c r="H2902" s="6"/>
      <c r="I2902" s="6" t="s">
        <v>0</v>
      </c>
      <c r="J2902" s="6" t="s">
        <v>12928</v>
      </c>
      <c r="K2902" s="6"/>
      <c r="L2902" s="6" t="s">
        <v>0</v>
      </c>
      <c r="M2902" s="6" t="s">
        <v>12927</v>
      </c>
      <c r="N2902" s="6"/>
      <c r="O2902" s="6"/>
      <c r="P2902" s="6" t="s">
        <v>0</v>
      </c>
      <c r="Q2902" s="7">
        <f>COUNTA(E2902:P2902)-COUNTIF(C2902:P2902," ")</f>
        <v>3</v>
      </c>
      <c r="R2902" s="6"/>
      <c r="S2902" s="5"/>
      <c r="T2902" s="6" t="b">
        <v>1</v>
      </c>
    </row>
    <row r="2903" spans="1:20" ht="15.75" x14ac:dyDescent="0.25">
      <c r="A2903" s="6" t="str">
        <f>IFERROR(FIND($A$14,C2903),"")</f>
        <v/>
      </c>
      <c r="B2903" s="10" t="s">
        <v>4578</v>
      </c>
      <c r="C2903" s="9" t="s">
        <v>4577</v>
      </c>
      <c r="D2903" s="8" t="s">
        <v>312</v>
      </c>
      <c r="E2903" s="6"/>
      <c r="F2903" s="6"/>
      <c r="G2903" s="6" t="s">
        <v>4576</v>
      </c>
      <c r="H2903" s="6"/>
      <c r="I2903" s="6" t="s">
        <v>0</v>
      </c>
      <c r="J2903" s="6" t="s">
        <v>4575</v>
      </c>
      <c r="K2903" s="6"/>
      <c r="L2903" s="6" t="s">
        <v>0</v>
      </c>
      <c r="M2903" s="6" t="s">
        <v>4574</v>
      </c>
      <c r="N2903" s="6" t="s">
        <v>4573</v>
      </c>
      <c r="O2903" s="6" t="s">
        <v>4572</v>
      </c>
      <c r="P2903" s="6" t="s">
        <v>4571</v>
      </c>
      <c r="Q2903" s="7">
        <f>COUNTA(E2903:P2903)-COUNTIF(C2903:P2903," ")</f>
        <v>6</v>
      </c>
      <c r="R2903" s="6"/>
      <c r="S2903" s="5"/>
      <c r="T2903" s="6" t="b">
        <v>1</v>
      </c>
    </row>
    <row r="2904" spans="1:20" ht="15.75" x14ac:dyDescent="0.25">
      <c r="A2904" s="6" t="str">
        <f>IFERROR(FIND($A$14,C2904),"")</f>
        <v/>
      </c>
      <c r="B2904" s="10" t="s">
        <v>788</v>
      </c>
      <c r="C2904" s="9" t="s">
        <v>787</v>
      </c>
      <c r="D2904" s="12" t="s">
        <v>221</v>
      </c>
      <c r="E2904" s="40" t="s">
        <v>13</v>
      </c>
      <c r="F2904" s="6"/>
      <c r="G2904" s="6"/>
      <c r="H2904" s="6"/>
      <c r="I2904" s="6"/>
      <c r="J2904" s="6"/>
      <c r="K2904" s="6"/>
      <c r="L2904" s="6" t="s">
        <v>0</v>
      </c>
      <c r="M2904" s="6"/>
      <c r="N2904" s="6" t="s">
        <v>786</v>
      </c>
      <c r="O2904" s="6"/>
      <c r="P2904" s="6" t="s">
        <v>785</v>
      </c>
      <c r="Q2904" s="7">
        <f>COUNTA(E2904:P2904)-COUNTIF(C2904:P2904," ")</f>
        <v>3</v>
      </c>
      <c r="R2904" s="6"/>
      <c r="S2904" s="5"/>
      <c r="T2904" s="6" t="b">
        <v>1</v>
      </c>
    </row>
    <row r="2905" spans="1:20" ht="15.75" x14ac:dyDescent="0.25">
      <c r="A2905" s="6" t="str">
        <f>IFERROR(FIND($A$14,C2905),"")</f>
        <v/>
      </c>
      <c r="B2905" s="10" t="s">
        <v>14543</v>
      </c>
      <c r="C2905" s="9" t="s">
        <v>14542</v>
      </c>
      <c r="D2905" s="8" t="s">
        <v>221</v>
      </c>
      <c r="E2905" s="40" t="s">
        <v>13</v>
      </c>
      <c r="F2905" s="6"/>
      <c r="G2905" s="6" t="s">
        <v>14541</v>
      </c>
      <c r="H2905" s="6"/>
      <c r="I2905" s="6" t="s">
        <v>14537</v>
      </c>
      <c r="J2905" s="6" t="s">
        <v>14540</v>
      </c>
      <c r="K2905" s="6"/>
      <c r="L2905" s="6" t="s">
        <v>0</v>
      </c>
      <c r="M2905" s="6" t="s">
        <v>14539</v>
      </c>
      <c r="N2905" s="6" t="s">
        <v>14538</v>
      </c>
      <c r="O2905" s="6" t="s">
        <v>14537</v>
      </c>
      <c r="P2905" s="6" t="s">
        <v>14536</v>
      </c>
      <c r="Q2905" s="7">
        <f>COUNTA(E2905:P2905)-COUNTIF(C2905:P2905," ")</f>
        <v>8</v>
      </c>
      <c r="R2905" s="13" t="s">
        <v>14410</v>
      </c>
      <c r="S2905" s="5"/>
      <c r="T2905" s="6" t="b">
        <v>1</v>
      </c>
    </row>
    <row r="2906" spans="1:20" ht="15.75" x14ac:dyDescent="0.25">
      <c r="A2906" s="6" t="str">
        <f>IFERROR(FIND($A$14,C2906),"")</f>
        <v/>
      </c>
      <c r="B2906" s="10" t="s">
        <v>784</v>
      </c>
      <c r="C2906" s="9" t="s">
        <v>783</v>
      </c>
      <c r="D2906" s="6" t="s">
        <v>19859</v>
      </c>
      <c r="E2906" s="6"/>
      <c r="F2906" s="6"/>
      <c r="G2906" s="6"/>
      <c r="H2906" s="6"/>
      <c r="I2906" s="6"/>
      <c r="J2906" s="6"/>
      <c r="K2906" s="6"/>
      <c r="L2906" s="6" t="s">
        <v>0</v>
      </c>
      <c r="M2906" s="6"/>
      <c r="N2906" s="6" t="s">
        <v>782</v>
      </c>
      <c r="O2906" s="6" t="s">
        <v>781</v>
      </c>
      <c r="P2906" s="6" t="s">
        <v>0</v>
      </c>
      <c r="Q2906" s="7">
        <f>COUNTA(E2906:P2906)-COUNTIF(C2906:P2906," ")</f>
        <v>2</v>
      </c>
      <c r="R2906" s="6" t="s">
        <v>19859</v>
      </c>
      <c r="S2906" s="5"/>
      <c r="T2906" s="6" t="b">
        <v>1</v>
      </c>
    </row>
    <row r="2907" spans="1:20" ht="15.75" x14ac:dyDescent="0.25">
      <c r="A2907" s="6" t="str">
        <f>IFERROR(FIND($A$14,C2907),"")</f>
        <v/>
      </c>
      <c r="B2907" s="10" t="s">
        <v>12930</v>
      </c>
      <c r="C2907" s="9" t="s">
        <v>12929</v>
      </c>
      <c r="D2907" s="8" t="s">
        <v>14</v>
      </c>
      <c r="E2907" s="6"/>
      <c r="F2907" s="6" t="s">
        <v>12927</v>
      </c>
      <c r="G2907" s="6"/>
      <c r="H2907" s="6"/>
      <c r="I2907" s="6" t="s">
        <v>0</v>
      </c>
      <c r="J2907" s="6" t="s">
        <v>12928</v>
      </c>
      <c r="K2907" s="6"/>
      <c r="L2907" s="6" t="s">
        <v>0</v>
      </c>
      <c r="M2907" s="6" t="s">
        <v>12927</v>
      </c>
      <c r="N2907" s="6" t="s">
        <v>12926</v>
      </c>
      <c r="O2907" s="6"/>
      <c r="P2907" s="6" t="s">
        <v>12925</v>
      </c>
      <c r="Q2907" s="7">
        <f>COUNTA(E2907:P2907)-COUNTIF(C2907:P2907," ")</f>
        <v>5</v>
      </c>
      <c r="R2907" s="6"/>
      <c r="S2907" s="5"/>
      <c r="T2907" s="6" t="b">
        <v>1</v>
      </c>
    </row>
    <row r="2908" spans="1:20" ht="15.75" x14ac:dyDescent="0.25">
      <c r="A2908" s="6" t="str">
        <f>IFERROR(FIND($A$14,C2908),"")</f>
        <v/>
      </c>
      <c r="B2908" s="10" t="s">
        <v>18548</v>
      </c>
      <c r="C2908" s="9" t="s">
        <v>18547</v>
      </c>
      <c r="D2908" s="8" t="s">
        <v>14</v>
      </c>
      <c r="E2908" s="6"/>
      <c r="F2908" s="6" t="s">
        <v>18546</v>
      </c>
      <c r="G2908" s="6"/>
      <c r="H2908" s="6"/>
      <c r="I2908" s="6" t="s">
        <v>18545</v>
      </c>
      <c r="J2908" s="6" t="s">
        <v>18544</v>
      </c>
      <c r="K2908" s="6" t="s">
        <v>18543</v>
      </c>
      <c r="L2908" s="6" t="s">
        <v>0</v>
      </c>
      <c r="M2908" s="6" t="s">
        <v>0</v>
      </c>
      <c r="N2908" s="6"/>
      <c r="O2908" s="6"/>
      <c r="P2908" s="6" t="s">
        <v>18542</v>
      </c>
      <c r="Q2908" s="7">
        <f>COUNTA(E2908:P2908)-COUNTIF(C2908:P2908," ")</f>
        <v>5</v>
      </c>
      <c r="R2908" s="6"/>
      <c r="S2908" s="5" t="s">
        <v>17081</v>
      </c>
      <c r="T2908" s="6" t="b">
        <v>1</v>
      </c>
    </row>
    <row r="2909" spans="1:20" ht="15.75" x14ac:dyDescent="0.25">
      <c r="A2909" s="6" t="str">
        <f>IFERROR(FIND($A$14,C2909),"")</f>
        <v/>
      </c>
      <c r="B2909" s="10" t="s">
        <v>17061</v>
      </c>
      <c r="C2909" s="9" t="s">
        <v>17060</v>
      </c>
      <c r="D2909" s="8" t="s">
        <v>14</v>
      </c>
      <c r="E2909" s="40" t="s">
        <v>17059</v>
      </c>
      <c r="F2909" s="6" t="s">
        <v>17058</v>
      </c>
      <c r="G2909" s="6"/>
      <c r="H2909" s="6"/>
      <c r="I2909" s="6" t="s">
        <v>0</v>
      </c>
      <c r="J2909" s="6" t="s">
        <v>0</v>
      </c>
      <c r="K2909" s="6"/>
      <c r="L2909" s="6" t="s">
        <v>0</v>
      </c>
      <c r="M2909" s="6" t="s">
        <v>0</v>
      </c>
      <c r="N2909" s="6"/>
      <c r="O2909" s="6"/>
      <c r="P2909" s="6" t="s">
        <v>0</v>
      </c>
      <c r="Q2909" s="7">
        <f>COUNTA(E2909:P2909)-COUNTIF(C2909:P2909," ")</f>
        <v>2</v>
      </c>
      <c r="R2909" s="6"/>
      <c r="S2909" s="5" t="s">
        <v>16913</v>
      </c>
      <c r="T2909" s="6" t="b">
        <v>1</v>
      </c>
    </row>
    <row r="2910" spans="1:20" ht="15.75" x14ac:dyDescent="0.25">
      <c r="A2910" s="6" t="str">
        <f>IFERROR(FIND($A$14,C2910),"")</f>
        <v/>
      </c>
      <c r="B2910" s="10" t="s">
        <v>4570</v>
      </c>
      <c r="C2910" s="9" t="s">
        <v>4569</v>
      </c>
      <c r="D2910" s="8" t="s">
        <v>312</v>
      </c>
      <c r="E2910" s="6"/>
      <c r="F2910" s="6"/>
      <c r="G2910" s="6" t="s">
        <v>4568</v>
      </c>
      <c r="H2910" s="6"/>
      <c r="I2910" s="6" t="s">
        <v>4567</v>
      </c>
      <c r="J2910" s="6"/>
      <c r="K2910" s="6"/>
      <c r="L2910" s="6" t="s">
        <v>0</v>
      </c>
      <c r="M2910" s="6" t="s">
        <v>0</v>
      </c>
      <c r="N2910" s="6"/>
      <c r="O2910" s="6"/>
      <c r="P2910" s="6" t="s">
        <v>0</v>
      </c>
      <c r="Q2910" s="7">
        <f>COUNTA(E2910:P2910)-COUNTIF(C2910:P2910," ")</f>
        <v>2</v>
      </c>
      <c r="R2910" s="6"/>
      <c r="S2910" s="5"/>
      <c r="T2910" s="6" t="b">
        <v>1</v>
      </c>
    </row>
    <row r="2911" spans="1:20" ht="15.75" x14ac:dyDescent="0.25">
      <c r="A2911" s="6" t="str">
        <f>IFERROR(FIND($A$14,C2911),"")</f>
        <v/>
      </c>
      <c r="B2911" s="10" t="s">
        <v>18631</v>
      </c>
      <c r="C2911" s="9" t="s">
        <v>18630</v>
      </c>
      <c r="D2911" s="8" t="s">
        <v>2</v>
      </c>
      <c r="E2911" s="6"/>
      <c r="F2911" s="6"/>
      <c r="G2911" s="6"/>
      <c r="H2911" s="6"/>
      <c r="I2911" s="6"/>
      <c r="J2911" s="6" t="s">
        <v>18629</v>
      </c>
      <c r="K2911" s="6" t="s">
        <v>18628</v>
      </c>
      <c r="L2911" s="6" t="s">
        <v>0</v>
      </c>
      <c r="M2911" s="6" t="s">
        <v>18627</v>
      </c>
      <c r="N2911" s="6"/>
      <c r="O2911" s="6"/>
      <c r="P2911" s="6" t="s">
        <v>0</v>
      </c>
      <c r="Q2911" s="7">
        <f>COUNTA(E2911:P2911)-COUNTIF(C2911:P2911," ")</f>
        <v>3</v>
      </c>
      <c r="R2911" s="6"/>
      <c r="S2911" s="5"/>
      <c r="T2911" s="6" t="b">
        <v>1</v>
      </c>
    </row>
    <row r="2912" spans="1:20" ht="15.75" x14ac:dyDescent="0.25">
      <c r="A2912" s="6" t="str">
        <f>IFERROR(FIND($A$14,C2912),"")</f>
        <v/>
      </c>
      <c r="B2912" s="10" t="s">
        <v>4566</v>
      </c>
      <c r="C2912" s="9" t="s">
        <v>4565</v>
      </c>
      <c r="D2912" s="8" t="s">
        <v>312</v>
      </c>
      <c r="E2912" s="6"/>
      <c r="F2912" s="6"/>
      <c r="G2912" s="6" t="s">
        <v>4564</v>
      </c>
      <c r="H2912" s="6"/>
      <c r="I2912" s="6" t="s">
        <v>0</v>
      </c>
      <c r="J2912" s="6"/>
      <c r="K2912" s="6"/>
      <c r="L2912" s="6" t="s">
        <v>0</v>
      </c>
      <c r="M2912" s="6" t="s">
        <v>4563</v>
      </c>
      <c r="N2912" s="6"/>
      <c r="O2912" s="6"/>
      <c r="P2912" s="6" t="s">
        <v>0</v>
      </c>
      <c r="Q2912" s="7">
        <f>COUNTA(E2912:P2912)-COUNTIF(C2912:P2912," ")</f>
        <v>2</v>
      </c>
      <c r="R2912" s="6"/>
      <c r="S2912" s="5"/>
      <c r="T2912" s="6" t="b">
        <v>1</v>
      </c>
    </row>
    <row r="2913" spans="1:20" ht="15.75" x14ac:dyDescent="0.25">
      <c r="A2913" s="6" t="str">
        <f>IFERROR(FIND($A$14,C2913),"")</f>
        <v/>
      </c>
      <c r="B2913" s="10" t="s">
        <v>4545</v>
      </c>
      <c r="C2913" s="9" t="s">
        <v>4544</v>
      </c>
      <c r="D2913" s="8" t="s">
        <v>312</v>
      </c>
      <c r="E2913" s="6"/>
      <c r="F2913" s="6"/>
      <c r="G2913" s="6" t="s">
        <v>4543</v>
      </c>
      <c r="H2913" s="6"/>
      <c r="I2913" s="6" t="s">
        <v>0</v>
      </c>
      <c r="J2913" s="6"/>
      <c r="K2913" s="6"/>
      <c r="L2913" s="6" t="s">
        <v>0</v>
      </c>
      <c r="M2913" s="6" t="s">
        <v>0</v>
      </c>
      <c r="N2913" s="6"/>
      <c r="O2913" s="6"/>
      <c r="P2913" s="6" t="s">
        <v>0</v>
      </c>
      <c r="Q2913" s="7">
        <f>COUNTA(E2913:P2913)-COUNTIF(C2913:P2913," ")</f>
        <v>1</v>
      </c>
      <c r="R2913" s="6"/>
      <c r="S2913" s="5"/>
      <c r="T2913" s="6" t="b">
        <v>1</v>
      </c>
    </row>
    <row r="2914" spans="1:20" ht="15.75" x14ac:dyDescent="0.25">
      <c r="A2914" s="6" t="str">
        <f>IFERROR(FIND($A$14,C2914),"")</f>
        <v/>
      </c>
      <c r="B2914" s="10" t="s">
        <v>780</v>
      </c>
      <c r="C2914" s="9" t="s">
        <v>779</v>
      </c>
      <c r="D2914" s="8" t="s">
        <v>25</v>
      </c>
      <c r="E2914" s="6"/>
      <c r="F2914" s="6"/>
      <c r="G2914" s="6"/>
      <c r="H2914" s="6"/>
      <c r="I2914" s="6"/>
      <c r="J2914" s="6"/>
      <c r="K2914" s="6"/>
      <c r="L2914" s="6" t="s">
        <v>0</v>
      </c>
      <c r="M2914" s="6" t="s">
        <v>778</v>
      </c>
      <c r="N2914" s="6"/>
      <c r="O2914" s="6"/>
      <c r="P2914" s="6" t="s">
        <v>0</v>
      </c>
      <c r="Q2914" s="7">
        <f>COUNTA(E2914:P2914)-COUNTIF(C2914:P2914," ")</f>
        <v>1</v>
      </c>
      <c r="R2914" s="6"/>
      <c r="S2914" s="5"/>
      <c r="T2914" s="6" t="b">
        <v>1</v>
      </c>
    </row>
    <row r="2915" spans="1:20" ht="15.75" x14ac:dyDescent="0.25">
      <c r="A2915" s="6" t="str">
        <f>IFERROR(FIND($A$14,C2915),"")</f>
        <v/>
      </c>
      <c r="B2915" s="10" t="s">
        <v>16324</v>
      </c>
      <c r="C2915" s="9" t="s">
        <v>16257</v>
      </c>
      <c r="D2915" s="8" t="s">
        <v>312</v>
      </c>
      <c r="E2915" s="6"/>
      <c r="F2915" s="6"/>
      <c r="G2915" s="6" t="s">
        <v>16323</v>
      </c>
      <c r="H2915" s="6"/>
      <c r="I2915" s="6" t="s">
        <v>16256</v>
      </c>
      <c r="J2915" s="6" t="s">
        <v>16322</v>
      </c>
      <c r="K2915" s="6"/>
      <c r="L2915" s="6" t="s">
        <v>0</v>
      </c>
      <c r="M2915" s="6" t="s">
        <v>16321</v>
      </c>
      <c r="N2915" s="6" t="s">
        <v>16253</v>
      </c>
      <c r="O2915" s="6" t="s">
        <v>16252</v>
      </c>
      <c r="P2915" s="6" t="s">
        <v>16320</v>
      </c>
      <c r="Q2915" s="7">
        <f>COUNTA(E2915:P2915)-COUNTIF(C2915:P2915," ")</f>
        <v>7</v>
      </c>
      <c r="R2915" s="6"/>
      <c r="S2915" s="5" t="s">
        <v>16240</v>
      </c>
      <c r="T2915" s="6" t="b">
        <v>1</v>
      </c>
    </row>
    <row r="2916" spans="1:20" ht="15.75" x14ac:dyDescent="0.25">
      <c r="A2916" s="6" t="str">
        <f>IFERROR(FIND($A$14,C2916),"")</f>
        <v/>
      </c>
      <c r="B2916" s="10" t="s">
        <v>16258</v>
      </c>
      <c r="C2916" s="9" t="s">
        <v>16257</v>
      </c>
      <c r="D2916" s="8" t="s">
        <v>18</v>
      </c>
      <c r="E2916" s="6"/>
      <c r="F2916" s="6"/>
      <c r="G2916" s="6"/>
      <c r="H2916" s="6"/>
      <c r="I2916" s="6" t="s">
        <v>16256</v>
      </c>
      <c r="J2916" s="6" t="s">
        <v>16255</v>
      </c>
      <c r="K2916" s="6"/>
      <c r="L2916" s="6" t="s">
        <v>0</v>
      </c>
      <c r="M2916" s="6" t="s">
        <v>16254</v>
      </c>
      <c r="N2916" s="6" t="s">
        <v>16253</v>
      </c>
      <c r="O2916" s="6" t="s">
        <v>16252</v>
      </c>
      <c r="P2916" s="6" t="s">
        <v>16251</v>
      </c>
      <c r="Q2916" s="7">
        <f>COUNTA(E2916:P2916)-COUNTIF(C2916:P2916," ")</f>
        <v>6</v>
      </c>
      <c r="R2916" s="6"/>
      <c r="S2916" s="5" t="s">
        <v>16240</v>
      </c>
      <c r="T2916" s="6" t="b">
        <v>1</v>
      </c>
    </row>
    <row r="2917" spans="1:20" ht="15.75" x14ac:dyDescent="0.25">
      <c r="A2917" s="6" t="str">
        <f>IFERROR(FIND($A$14,C2917),"")</f>
        <v/>
      </c>
      <c r="B2917" s="10" t="s">
        <v>777</v>
      </c>
      <c r="C2917" s="9" t="s">
        <v>776</v>
      </c>
      <c r="D2917" s="8" t="s">
        <v>25</v>
      </c>
      <c r="E2917" s="6"/>
      <c r="F2917" s="6"/>
      <c r="G2917" s="6"/>
      <c r="H2917" s="6"/>
      <c r="I2917" s="6"/>
      <c r="J2917" s="6"/>
      <c r="K2917" s="6"/>
      <c r="L2917" s="6" t="s">
        <v>0</v>
      </c>
      <c r="M2917" s="6" t="s">
        <v>775</v>
      </c>
      <c r="N2917" s="6"/>
      <c r="O2917" s="6"/>
      <c r="P2917" s="6" t="s">
        <v>0</v>
      </c>
      <c r="Q2917" s="7">
        <f>COUNTA(E2917:P2917)-COUNTIF(C2917:P2917," ")</f>
        <v>1</v>
      </c>
      <c r="R2917" s="6"/>
      <c r="S2917" s="5"/>
      <c r="T2917" s="6" t="b">
        <v>1</v>
      </c>
    </row>
    <row r="2918" spans="1:20" ht="15.75" x14ac:dyDescent="0.25">
      <c r="A2918" s="6" t="str">
        <f>IFERROR(FIND($A$14,C2918),"")</f>
        <v/>
      </c>
      <c r="B2918" s="10" t="s">
        <v>15974</v>
      </c>
      <c r="C2918" s="9" t="s">
        <v>15973</v>
      </c>
      <c r="D2918" s="8" t="s">
        <v>312</v>
      </c>
      <c r="E2918" s="6"/>
      <c r="F2918" s="6"/>
      <c r="G2918" s="6" t="s">
        <v>15972</v>
      </c>
      <c r="H2918" s="6"/>
      <c r="I2918" s="6" t="s">
        <v>15971</v>
      </c>
      <c r="J2918" s="6"/>
      <c r="K2918" s="6"/>
      <c r="L2918" s="6" t="s">
        <v>0</v>
      </c>
      <c r="M2918" s="6" t="s">
        <v>0</v>
      </c>
      <c r="N2918" s="6"/>
      <c r="O2918" s="6"/>
      <c r="P2918" s="6" t="s">
        <v>0</v>
      </c>
      <c r="Q2918" s="7">
        <f>COUNTA(E2918:P2918)-COUNTIF(C2918:P2918," ")</f>
        <v>2</v>
      </c>
      <c r="R2918" s="6"/>
      <c r="S2918" s="5" t="s">
        <v>15965</v>
      </c>
      <c r="T2918" s="6" t="b">
        <v>1</v>
      </c>
    </row>
    <row r="2919" spans="1:20" ht="15.75" x14ac:dyDescent="0.25">
      <c r="A2919" s="6" t="str">
        <f>IFERROR(FIND($A$14,C2919),"")</f>
        <v/>
      </c>
      <c r="B2919" s="10" t="s">
        <v>4555</v>
      </c>
      <c r="C2919" s="9" t="s">
        <v>4554</v>
      </c>
      <c r="D2919" s="8" t="s">
        <v>312</v>
      </c>
      <c r="E2919" s="6"/>
      <c r="F2919" s="6"/>
      <c r="G2919" s="6" t="s">
        <v>4553</v>
      </c>
      <c r="H2919" s="6"/>
      <c r="I2919" s="6" t="s">
        <v>4552</v>
      </c>
      <c r="J2919" s="6"/>
      <c r="K2919" s="6"/>
      <c r="L2919" s="6" t="s">
        <v>0</v>
      </c>
      <c r="M2919" s="6" t="s">
        <v>0</v>
      </c>
      <c r="N2919" s="6"/>
      <c r="O2919" s="6"/>
      <c r="P2919" s="6" t="s">
        <v>0</v>
      </c>
      <c r="Q2919" s="7">
        <f>COUNTA(E2919:P2919)-COUNTIF(C2919:P2919," ")</f>
        <v>2</v>
      </c>
      <c r="R2919" s="6"/>
      <c r="S2919" s="5"/>
      <c r="T2919" s="6" t="b">
        <v>1</v>
      </c>
    </row>
    <row r="2920" spans="1:20" ht="15.75" x14ac:dyDescent="0.25">
      <c r="A2920" s="6" t="str">
        <f>IFERROR(FIND($A$14,C2920),"")</f>
        <v/>
      </c>
      <c r="B2920" s="10" t="s">
        <v>4551</v>
      </c>
      <c r="C2920" s="9" t="s">
        <v>4550</v>
      </c>
      <c r="D2920" s="8" t="s">
        <v>14</v>
      </c>
      <c r="E2920" s="6"/>
      <c r="F2920" s="6" t="s">
        <v>4549</v>
      </c>
      <c r="G2920" s="6" t="s">
        <v>4548</v>
      </c>
      <c r="H2920" s="6"/>
      <c r="I2920" s="6" t="s">
        <v>4547</v>
      </c>
      <c r="J2920" s="6" t="s">
        <v>0</v>
      </c>
      <c r="K2920" s="6"/>
      <c r="L2920" s="6" t="s">
        <v>0</v>
      </c>
      <c r="M2920" s="6" t="s">
        <v>4546</v>
      </c>
      <c r="N2920" s="6"/>
      <c r="O2920" s="6"/>
      <c r="P2920" s="6" t="s">
        <v>0</v>
      </c>
      <c r="Q2920" s="7">
        <f>COUNTA(E2920:P2920)-COUNTIF(C2920:P2920," ")</f>
        <v>4</v>
      </c>
      <c r="R2920" s="6"/>
      <c r="S2920" s="5"/>
      <c r="T2920" s="6" t="b">
        <v>1</v>
      </c>
    </row>
    <row r="2921" spans="1:20" ht="15.75" x14ac:dyDescent="0.25">
      <c r="A2921" s="6" t="str">
        <f>IFERROR(FIND($A$14,C2921),"")</f>
        <v/>
      </c>
      <c r="B2921" s="10" t="s">
        <v>18616</v>
      </c>
      <c r="C2921" s="9" t="s">
        <v>18615</v>
      </c>
      <c r="D2921" s="8" t="s">
        <v>2</v>
      </c>
      <c r="E2921" s="6"/>
      <c r="F2921" s="6"/>
      <c r="G2921" s="6"/>
      <c r="H2921" s="6"/>
      <c r="I2921" s="6"/>
      <c r="J2921" s="6" t="s">
        <v>18614</v>
      </c>
      <c r="K2921" s="6" t="s">
        <v>18613</v>
      </c>
      <c r="L2921" s="6" t="s">
        <v>0</v>
      </c>
      <c r="M2921" s="6" t="s">
        <v>0</v>
      </c>
      <c r="N2921" s="6"/>
      <c r="O2921" s="6"/>
      <c r="P2921" s="6" t="s">
        <v>0</v>
      </c>
      <c r="Q2921" s="7">
        <f>COUNTA(E2921:P2921)-COUNTIF(C2921:P2921," ")</f>
        <v>2</v>
      </c>
      <c r="R2921" s="6"/>
      <c r="S2921" s="5"/>
      <c r="T2921" s="6" t="b">
        <v>1</v>
      </c>
    </row>
    <row r="2922" spans="1:20" ht="15.75" x14ac:dyDescent="0.25">
      <c r="A2922" s="6" t="str">
        <f>IFERROR(FIND($A$14,C2922),"")</f>
        <v/>
      </c>
      <c r="B2922" s="10" t="s">
        <v>18612</v>
      </c>
      <c r="C2922" s="9" t="s">
        <v>18611</v>
      </c>
      <c r="D2922" s="8" t="s">
        <v>312</v>
      </c>
      <c r="E2922" s="6"/>
      <c r="F2922" s="6"/>
      <c r="G2922" s="6" t="s">
        <v>18609</v>
      </c>
      <c r="H2922" s="6"/>
      <c r="I2922" s="6" t="s">
        <v>18611</v>
      </c>
      <c r="J2922" s="6" t="s">
        <v>18610</v>
      </c>
      <c r="K2922" s="6" t="s">
        <v>18609</v>
      </c>
      <c r="L2922" s="6" t="s">
        <v>0</v>
      </c>
      <c r="M2922" s="6" t="s">
        <v>18608</v>
      </c>
      <c r="N2922" s="6"/>
      <c r="O2922" s="6" t="s">
        <v>18607</v>
      </c>
      <c r="P2922" s="6" t="s">
        <v>0</v>
      </c>
      <c r="Q2922" s="7">
        <f>COUNTA(E2922:P2922)-COUNTIF(C2922:P2922," ")</f>
        <v>6</v>
      </c>
      <c r="R2922" s="6"/>
      <c r="S2922" s="5"/>
      <c r="T2922" s="6" t="b">
        <v>1</v>
      </c>
    </row>
    <row r="2923" spans="1:20" ht="15.75" x14ac:dyDescent="0.25">
      <c r="A2923" s="6" t="str">
        <f>IFERROR(FIND($A$14,C2923),"")</f>
        <v/>
      </c>
      <c r="B2923" s="10" t="s">
        <v>17057</v>
      </c>
      <c r="C2923" s="9" t="s">
        <v>17056</v>
      </c>
      <c r="D2923" s="8" t="s">
        <v>14</v>
      </c>
      <c r="E2923" s="6"/>
      <c r="F2923" s="6" t="s">
        <v>17055</v>
      </c>
      <c r="G2923" s="6"/>
      <c r="H2923" s="6"/>
      <c r="I2923" s="6" t="s">
        <v>17055</v>
      </c>
      <c r="J2923" s="6" t="s">
        <v>0</v>
      </c>
      <c r="K2923" s="6"/>
      <c r="L2923" s="6" t="s">
        <v>0</v>
      </c>
      <c r="M2923" s="6" t="s">
        <v>0</v>
      </c>
      <c r="N2923" s="6"/>
      <c r="O2923" s="6"/>
      <c r="P2923" s="6" t="s">
        <v>0</v>
      </c>
      <c r="Q2923" s="7">
        <f>COUNTA(E2923:P2923)-COUNTIF(C2923:P2923," ")</f>
        <v>2</v>
      </c>
      <c r="R2923" s="6"/>
      <c r="S2923" s="5" t="s">
        <v>16913</v>
      </c>
      <c r="T2923" s="6" t="b">
        <v>1</v>
      </c>
    </row>
    <row r="2924" spans="1:20" ht="15.75" x14ac:dyDescent="0.25">
      <c r="A2924" s="6" t="str">
        <f>IFERROR(FIND($A$14,C2924),"")</f>
        <v/>
      </c>
      <c r="B2924" s="10" t="s">
        <v>4542</v>
      </c>
      <c r="C2924" s="9" t="s">
        <v>4541</v>
      </c>
      <c r="D2924" s="8" t="s">
        <v>14</v>
      </c>
      <c r="E2924" s="6"/>
      <c r="F2924" s="6" t="s">
        <v>4540</v>
      </c>
      <c r="G2924" s="6" t="s">
        <v>4539</v>
      </c>
      <c r="H2924" s="6"/>
      <c r="I2924" s="6" t="s">
        <v>4538</v>
      </c>
      <c r="J2924" s="6" t="s">
        <v>4537</v>
      </c>
      <c r="K2924" s="6"/>
      <c r="L2924" s="6" t="s">
        <v>0</v>
      </c>
      <c r="M2924" s="6" t="s">
        <v>4537</v>
      </c>
      <c r="N2924" s="6"/>
      <c r="O2924" s="6"/>
      <c r="P2924" s="6" t="s">
        <v>0</v>
      </c>
      <c r="Q2924" s="7">
        <f>COUNTA(E2924:P2924)-COUNTIF(C2924:P2924," ")</f>
        <v>5</v>
      </c>
      <c r="R2924" s="6"/>
      <c r="S2924" s="5"/>
      <c r="T2924" s="6" t="b">
        <v>1</v>
      </c>
    </row>
    <row r="2925" spans="1:20" ht="15.75" x14ac:dyDescent="0.25">
      <c r="A2925" s="6" t="str">
        <f>IFERROR(FIND($A$14,C2925),"")</f>
        <v/>
      </c>
      <c r="B2925" s="10" t="s">
        <v>4536</v>
      </c>
      <c r="C2925" s="9" t="s">
        <v>4535</v>
      </c>
      <c r="D2925" s="8" t="s">
        <v>312</v>
      </c>
      <c r="E2925" s="6"/>
      <c r="F2925" s="6"/>
      <c r="G2925" s="6" t="s">
        <v>4532</v>
      </c>
      <c r="H2925" s="6"/>
      <c r="I2925" s="6" t="s">
        <v>4534</v>
      </c>
      <c r="J2925" s="6" t="s">
        <v>4533</v>
      </c>
      <c r="K2925" s="6"/>
      <c r="L2925" s="6" t="s">
        <v>0</v>
      </c>
      <c r="M2925" s="6" t="s">
        <v>4532</v>
      </c>
      <c r="N2925" s="6" t="s">
        <v>4531</v>
      </c>
      <c r="O2925" s="6"/>
      <c r="P2925" s="6" t="s">
        <v>4530</v>
      </c>
      <c r="Q2925" s="7">
        <f>COUNTA(E2925:P2925)-COUNTIF(C2925:P2925," ")</f>
        <v>6</v>
      </c>
      <c r="R2925" s="6"/>
      <c r="S2925" s="5"/>
      <c r="T2925" s="6" t="b">
        <v>1</v>
      </c>
    </row>
    <row r="2926" spans="1:20" ht="15.75" x14ac:dyDescent="0.25">
      <c r="A2926" s="6" t="str">
        <f>IFERROR(FIND($A$14,C2926),"")</f>
        <v/>
      </c>
      <c r="B2926" s="10" t="s">
        <v>12924</v>
      </c>
      <c r="C2926" s="9" t="s">
        <v>12923</v>
      </c>
      <c r="D2926" s="8" t="s">
        <v>14</v>
      </c>
      <c r="E2926" s="6"/>
      <c r="F2926" s="6" t="s">
        <v>12922</v>
      </c>
      <c r="G2926" s="6"/>
      <c r="H2926" s="6"/>
      <c r="I2926" s="6" t="s">
        <v>12921</v>
      </c>
      <c r="J2926" s="6" t="s">
        <v>0</v>
      </c>
      <c r="K2926" s="6"/>
      <c r="L2926" s="6" t="s">
        <v>0</v>
      </c>
      <c r="M2926" s="6" t="s">
        <v>0</v>
      </c>
      <c r="N2926" s="6" t="s">
        <v>12920</v>
      </c>
      <c r="O2926" s="6"/>
      <c r="P2926" s="6" t="s">
        <v>12919</v>
      </c>
      <c r="Q2926" s="7">
        <f>COUNTA(E2926:P2926)-COUNTIF(C2926:P2926," ")</f>
        <v>4</v>
      </c>
      <c r="R2926" s="6"/>
      <c r="S2926" s="5"/>
      <c r="T2926" s="6" t="b">
        <v>1</v>
      </c>
    </row>
    <row r="2927" spans="1:20" ht="15.75" x14ac:dyDescent="0.25">
      <c r="A2927" s="6" t="str">
        <f>IFERROR(FIND($A$14,C2927),"")</f>
        <v/>
      </c>
      <c r="B2927" s="10" t="s">
        <v>17068</v>
      </c>
      <c r="C2927" s="9" t="s">
        <v>17067</v>
      </c>
      <c r="D2927" s="8" t="s">
        <v>312</v>
      </c>
      <c r="E2927" s="6"/>
      <c r="F2927" s="6"/>
      <c r="G2927" s="6" t="s">
        <v>17066</v>
      </c>
      <c r="H2927" s="6"/>
      <c r="I2927" s="6" t="s">
        <v>0</v>
      </c>
      <c r="J2927" s="6"/>
      <c r="K2927" s="6"/>
      <c r="L2927" s="6" t="s">
        <v>0</v>
      </c>
      <c r="M2927" s="6" t="s">
        <v>0</v>
      </c>
      <c r="N2927" s="6"/>
      <c r="O2927" s="6"/>
      <c r="P2927" s="6" t="s">
        <v>0</v>
      </c>
      <c r="Q2927" s="7">
        <f>COUNTA(E2927:P2927)-COUNTIF(C2927:P2927," ")</f>
        <v>1</v>
      </c>
      <c r="R2927" s="6"/>
      <c r="S2927" s="5" t="s">
        <v>17065</v>
      </c>
      <c r="T2927" s="6" t="b">
        <v>1</v>
      </c>
    </row>
    <row r="2928" spans="1:20" ht="15.75" x14ac:dyDescent="0.25">
      <c r="A2928" s="6" t="str">
        <f>IFERROR(FIND($A$14,C2928),"")</f>
        <v/>
      </c>
      <c r="B2928" s="10" t="s">
        <v>4529</v>
      </c>
      <c r="C2928" s="9" t="s">
        <v>4528</v>
      </c>
      <c r="D2928" s="8" t="s">
        <v>312</v>
      </c>
      <c r="E2928" s="6"/>
      <c r="F2928" s="6"/>
      <c r="G2928" s="6" t="s">
        <v>4527</v>
      </c>
      <c r="H2928" s="6"/>
      <c r="I2928" s="6" t="s">
        <v>4526</v>
      </c>
      <c r="J2928" s="6" t="s">
        <v>4525</v>
      </c>
      <c r="K2928" s="6"/>
      <c r="L2928" s="6" t="s">
        <v>0</v>
      </c>
      <c r="M2928" s="6" t="s">
        <v>4524</v>
      </c>
      <c r="N2928" s="6" t="s">
        <v>4523</v>
      </c>
      <c r="O2928" s="6"/>
      <c r="P2928" s="6" t="s">
        <v>4522</v>
      </c>
      <c r="Q2928" s="7">
        <f>COUNTA(E2928:P2928)-COUNTIF(C2928:P2928," ")</f>
        <v>6</v>
      </c>
      <c r="R2928" s="6"/>
      <c r="S2928" s="5"/>
      <c r="T2928" s="6" t="b">
        <v>1</v>
      </c>
    </row>
    <row r="2929" spans="1:20" ht="15.75" x14ac:dyDescent="0.25">
      <c r="A2929" s="6" t="str">
        <f>IFERROR(FIND($A$14,C2929),"")</f>
        <v/>
      </c>
      <c r="B2929" s="10" t="s">
        <v>774</v>
      </c>
      <c r="C2929" s="9" t="s">
        <v>773</v>
      </c>
      <c r="D2929" s="8" t="s">
        <v>2</v>
      </c>
      <c r="E2929" s="6"/>
      <c r="F2929" s="6"/>
      <c r="G2929" s="6"/>
      <c r="H2929" s="6"/>
      <c r="I2929" s="6"/>
      <c r="J2929" s="6" t="s">
        <v>772</v>
      </c>
      <c r="K2929" s="6"/>
      <c r="L2929" s="6" t="s">
        <v>0</v>
      </c>
      <c r="M2929" s="6" t="s">
        <v>771</v>
      </c>
      <c r="N2929" s="6" t="s">
        <v>770</v>
      </c>
      <c r="O2929" s="6" t="s">
        <v>769</v>
      </c>
      <c r="P2929" s="6" t="s">
        <v>768</v>
      </c>
      <c r="Q2929" s="7">
        <f>COUNTA(E2929:P2929)-COUNTIF(C2929:P2929," ")</f>
        <v>5</v>
      </c>
      <c r="R2929" s="6"/>
      <c r="S2929" s="5"/>
      <c r="T2929" s="6" t="b">
        <v>1</v>
      </c>
    </row>
    <row r="2930" spans="1:20" ht="15.75" x14ac:dyDescent="0.25">
      <c r="A2930" s="6" t="str">
        <f>IFERROR(FIND($A$14,C2930),"")</f>
        <v/>
      </c>
      <c r="B2930" s="10" t="s">
        <v>767</v>
      </c>
      <c r="C2930" s="9" t="s">
        <v>766</v>
      </c>
      <c r="D2930" s="8" t="s">
        <v>18</v>
      </c>
      <c r="E2930" s="6"/>
      <c r="F2930" s="6"/>
      <c r="G2930" s="6"/>
      <c r="H2930" s="6"/>
      <c r="I2930" s="6" t="s">
        <v>765</v>
      </c>
      <c r="J2930" s="6"/>
      <c r="K2930" s="6"/>
      <c r="L2930" s="6" t="s">
        <v>0</v>
      </c>
      <c r="M2930" s="6" t="s">
        <v>764</v>
      </c>
      <c r="N2930" s="6"/>
      <c r="O2930" s="6"/>
      <c r="P2930" s="6" t="s">
        <v>0</v>
      </c>
      <c r="Q2930" s="7">
        <f>COUNTA(E2930:P2930)-COUNTIF(C2930:P2930," ")</f>
        <v>2</v>
      </c>
      <c r="R2930" s="6"/>
      <c r="S2930" s="5"/>
      <c r="T2930" s="6" t="b">
        <v>1</v>
      </c>
    </row>
    <row r="2931" spans="1:20" ht="15.75" x14ac:dyDescent="0.25">
      <c r="A2931" s="6" t="str">
        <f>IFERROR(FIND($A$14,C2931),"")</f>
        <v/>
      </c>
      <c r="B2931" s="10" t="s">
        <v>763</v>
      </c>
      <c r="C2931" s="9" t="s">
        <v>762</v>
      </c>
      <c r="D2931" s="8" t="s">
        <v>2</v>
      </c>
      <c r="E2931" s="6"/>
      <c r="F2931" s="6"/>
      <c r="G2931" s="6"/>
      <c r="H2931" s="6"/>
      <c r="I2931" s="6"/>
      <c r="J2931" s="6" t="s">
        <v>761</v>
      </c>
      <c r="K2931" s="6"/>
      <c r="L2931" s="6" t="s">
        <v>0</v>
      </c>
      <c r="M2931" s="6" t="s">
        <v>0</v>
      </c>
      <c r="N2931" s="6"/>
      <c r="O2931" s="6"/>
      <c r="P2931" s="6" t="s">
        <v>0</v>
      </c>
      <c r="Q2931" s="7">
        <f>COUNTA(E2931:P2931)-COUNTIF(C2931:P2931," ")</f>
        <v>1</v>
      </c>
      <c r="R2931" s="6"/>
      <c r="S2931" s="5"/>
      <c r="T2931" s="6" t="b">
        <v>1</v>
      </c>
    </row>
    <row r="2932" spans="1:20" ht="15.75" x14ac:dyDescent="0.25">
      <c r="A2932" s="6" t="str">
        <f>IFERROR(FIND($A$14,C2932),"")</f>
        <v/>
      </c>
      <c r="B2932" s="10" t="s">
        <v>760</v>
      </c>
      <c r="C2932" s="9" t="s">
        <v>759</v>
      </c>
      <c r="D2932" s="8" t="s">
        <v>18</v>
      </c>
      <c r="E2932" s="6"/>
      <c r="F2932" s="6"/>
      <c r="G2932" s="6"/>
      <c r="H2932" s="6"/>
      <c r="I2932" s="6" t="s">
        <v>758</v>
      </c>
      <c r="J2932" s="6"/>
      <c r="K2932" s="6"/>
      <c r="L2932" s="6" t="s">
        <v>0</v>
      </c>
      <c r="M2932" s="6" t="s">
        <v>0</v>
      </c>
      <c r="N2932" s="6"/>
      <c r="O2932" s="6"/>
      <c r="P2932" s="6" t="s">
        <v>0</v>
      </c>
      <c r="Q2932" s="7">
        <f>COUNTA(E2932:P2932)-COUNTIF(C2932:P2932," ")</f>
        <v>1</v>
      </c>
      <c r="R2932" s="6"/>
      <c r="S2932" s="5"/>
      <c r="T2932" s="6" t="b">
        <v>1</v>
      </c>
    </row>
    <row r="2933" spans="1:20" ht="15.75" x14ac:dyDescent="0.25">
      <c r="A2933" s="6">
        <f>IFERROR(FIND($A$14,C2933),"")</f>
        <v>2</v>
      </c>
      <c r="B2933" s="10" t="s">
        <v>4516</v>
      </c>
      <c r="C2933" s="9" t="s">
        <v>4515</v>
      </c>
      <c r="D2933" s="8" t="s">
        <v>312</v>
      </c>
      <c r="E2933" s="6"/>
      <c r="F2933" s="6"/>
      <c r="G2933" s="6" t="s">
        <v>4512</v>
      </c>
      <c r="H2933" s="6"/>
      <c r="I2933" s="6" t="s">
        <v>4514</v>
      </c>
      <c r="J2933" s="6" t="s">
        <v>4513</v>
      </c>
      <c r="K2933" s="6"/>
      <c r="L2933" s="6" t="s">
        <v>0</v>
      </c>
      <c r="M2933" s="6" t="s">
        <v>4512</v>
      </c>
      <c r="N2933" s="6"/>
      <c r="O2933" s="6"/>
      <c r="P2933" s="6" t="s">
        <v>0</v>
      </c>
      <c r="Q2933" s="7">
        <f>COUNTA(E2933:P2933)-COUNTIF(C2933:P2933," ")</f>
        <v>4</v>
      </c>
      <c r="R2933" s="6"/>
      <c r="S2933" s="5"/>
      <c r="T2933" s="6" t="b">
        <v>1</v>
      </c>
    </row>
    <row r="2934" spans="1:20" ht="15.75" x14ac:dyDescent="0.25">
      <c r="A2934" s="6" t="str">
        <f>IFERROR(FIND($A$14,C2934),"")</f>
        <v/>
      </c>
      <c r="B2934" s="10" t="s">
        <v>4502</v>
      </c>
      <c r="C2934" s="9" t="s">
        <v>4501</v>
      </c>
      <c r="D2934" s="8" t="s">
        <v>14</v>
      </c>
      <c r="E2934" s="6"/>
      <c r="F2934" s="6" t="s">
        <v>4500</v>
      </c>
      <c r="G2934" s="6" t="s">
        <v>4499</v>
      </c>
      <c r="H2934" s="6"/>
      <c r="I2934" s="6" t="s">
        <v>4498</v>
      </c>
      <c r="J2934" s="6" t="s">
        <v>0</v>
      </c>
      <c r="K2934" s="6"/>
      <c r="L2934" s="6" t="s">
        <v>0</v>
      </c>
      <c r="M2934" s="6" t="s">
        <v>4497</v>
      </c>
      <c r="N2934" s="6"/>
      <c r="O2934" s="6"/>
      <c r="P2934" s="6" t="s">
        <v>0</v>
      </c>
      <c r="Q2934" s="7">
        <f>COUNTA(E2934:P2934)-COUNTIF(C2934:P2934," ")</f>
        <v>4</v>
      </c>
      <c r="R2934" s="6"/>
      <c r="S2934" s="5"/>
      <c r="T2934" s="6" t="b">
        <v>1</v>
      </c>
    </row>
    <row r="2935" spans="1:20" ht="15.75" x14ac:dyDescent="0.25">
      <c r="A2935" s="6" t="str">
        <f>IFERROR(FIND($A$14,C2935),"")</f>
        <v/>
      </c>
      <c r="B2935" s="10" t="s">
        <v>757</v>
      </c>
      <c r="C2935" s="9" t="s">
        <v>756</v>
      </c>
      <c r="D2935" s="8" t="s">
        <v>2</v>
      </c>
      <c r="E2935" s="6"/>
      <c r="F2935" s="6"/>
      <c r="G2935" s="6"/>
      <c r="H2935" s="6"/>
      <c r="I2935" s="6"/>
      <c r="J2935" s="6" t="s">
        <v>755</v>
      </c>
      <c r="K2935" s="6"/>
      <c r="L2935" s="6" t="s">
        <v>0</v>
      </c>
      <c r="M2935" s="6" t="s">
        <v>0</v>
      </c>
      <c r="N2935" s="6"/>
      <c r="O2935" s="6"/>
      <c r="P2935" s="6" t="s">
        <v>0</v>
      </c>
      <c r="Q2935" s="7">
        <f>COUNTA(E2935:P2935)-COUNTIF(C2935:P2935," ")</f>
        <v>1</v>
      </c>
      <c r="R2935" s="6"/>
      <c r="S2935" s="5"/>
      <c r="T2935" s="6" t="b">
        <v>1</v>
      </c>
    </row>
    <row r="2936" spans="1:20" ht="15.75" x14ac:dyDescent="0.25">
      <c r="A2936" s="6" t="str">
        <f>IFERROR(FIND($A$14,C2936),"")</f>
        <v/>
      </c>
      <c r="B2936" s="10" t="s">
        <v>4496</v>
      </c>
      <c r="C2936" s="9" t="s">
        <v>4495</v>
      </c>
      <c r="D2936" s="8" t="s">
        <v>312</v>
      </c>
      <c r="E2936" s="6"/>
      <c r="F2936" s="6"/>
      <c r="G2936" s="6" t="s">
        <v>4494</v>
      </c>
      <c r="H2936" s="6"/>
      <c r="I2936" s="6" t="s">
        <v>0</v>
      </c>
      <c r="J2936" s="6"/>
      <c r="K2936" s="6"/>
      <c r="L2936" s="6" t="s">
        <v>0</v>
      </c>
      <c r="M2936" s="6" t="s">
        <v>4493</v>
      </c>
      <c r="N2936" s="6"/>
      <c r="O2936" s="6"/>
      <c r="P2936" s="6" t="s">
        <v>0</v>
      </c>
      <c r="Q2936" s="7">
        <f>COUNTA(E2936:P2936)-COUNTIF(C2936:P2936," ")</f>
        <v>2</v>
      </c>
      <c r="R2936" s="6"/>
      <c r="S2936" s="5"/>
      <c r="T2936" s="6" t="b">
        <v>1</v>
      </c>
    </row>
    <row r="2937" spans="1:20" ht="15.75" x14ac:dyDescent="0.25">
      <c r="A2937" s="6" t="str">
        <f>IFERROR(FIND($A$14,C2937),"")</f>
        <v/>
      </c>
      <c r="B2937" s="10" t="s">
        <v>754</v>
      </c>
      <c r="C2937" s="9" t="s">
        <v>753</v>
      </c>
      <c r="D2937" s="8" t="s">
        <v>2</v>
      </c>
      <c r="E2937" s="6"/>
      <c r="F2937" s="6"/>
      <c r="G2937" s="6"/>
      <c r="H2937" s="6"/>
      <c r="I2937" s="6"/>
      <c r="J2937" s="6" t="s">
        <v>752</v>
      </c>
      <c r="K2937" s="6"/>
      <c r="L2937" s="6" t="s">
        <v>0</v>
      </c>
      <c r="M2937" s="6" t="s">
        <v>0</v>
      </c>
      <c r="N2937" s="6"/>
      <c r="O2937" s="6"/>
      <c r="P2937" s="6" t="s">
        <v>0</v>
      </c>
      <c r="Q2937" s="7">
        <f>COUNTA(E2937:P2937)-COUNTIF(C2937:P2937," ")</f>
        <v>1</v>
      </c>
      <c r="R2937" s="6"/>
      <c r="S2937" s="5"/>
      <c r="T2937" s="6" t="b">
        <v>1</v>
      </c>
    </row>
    <row r="2938" spans="1:20" ht="15.75" x14ac:dyDescent="0.25">
      <c r="A2938" s="6" t="str">
        <f>IFERROR(FIND($A$14,C2938),"")</f>
        <v/>
      </c>
      <c r="B2938" s="10" t="s">
        <v>4521</v>
      </c>
      <c r="C2938" s="9" t="s">
        <v>4520</v>
      </c>
      <c r="D2938" s="8" t="s">
        <v>312</v>
      </c>
      <c r="E2938" s="6"/>
      <c r="F2938" s="6"/>
      <c r="G2938" s="6" t="s">
        <v>4519</v>
      </c>
      <c r="H2938" s="6"/>
      <c r="I2938" s="6" t="s">
        <v>0</v>
      </c>
      <c r="J2938" s="6" t="s">
        <v>4518</v>
      </c>
      <c r="K2938" s="6"/>
      <c r="L2938" s="6" t="s">
        <v>0</v>
      </c>
      <c r="M2938" s="6" t="s">
        <v>4517</v>
      </c>
      <c r="N2938" s="6"/>
      <c r="O2938" s="6"/>
      <c r="P2938" s="6" t="s">
        <v>0</v>
      </c>
      <c r="Q2938" s="7">
        <f>COUNTA(E2938:P2938)-COUNTIF(C2938:P2938," ")</f>
        <v>3</v>
      </c>
      <c r="R2938" s="6"/>
      <c r="S2938" s="5"/>
      <c r="T2938" s="6" t="b">
        <v>1</v>
      </c>
    </row>
    <row r="2939" spans="1:20" ht="15.75" x14ac:dyDescent="0.25">
      <c r="A2939" s="6" t="str">
        <f>IFERROR(FIND($A$14,C2939),"")</f>
        <v/>
      </c>
      <c r="B2939" s="10" t="s">
        <v>12918</v>
      </c>
      <c r="C2939" s="9" t="s">
        <v>12917</v>
      </c>
      <c r="D2939" s="8" t="s">
        <v>14</v>
      </c>
      <c r="E2939" s="6"/>
      <c r="F2939" s="6" t="s">
        <v>12917</v>
      </c>
      <c r="G2939" s="6"/>
      <c r="H2939" s="6"/>
      <c r="I2939" s="6" t="s">
        <v>0</v>
      </c>
      <c r="J2939" s="6" t="s">
        <v>0</v>
      </c>
      <c r="K2939" s="6"/>
      <c r="L2939" s="6" t="s">
        <v>0</v>
      </c>
      <c r="M2939" s="6" t="s">
        <v>0</v>
      </c>
      <c r="N2939" s="6"/>
      <c r="O2939" s="6"/>
      <c r="P2939" s="6" t="s">
        <v>0</v>
      </c>
      <c r="Q2939" s="7">
        <f>COUNTA(E2939:P2939)-COUNTIF(C2939:P2939," ")</f>
        <v>1</v>
      </c>
      <c r="R2939" s="6"/>
      <c r="S2939" s="5"/>
      <c r="T2939" s="6" t="b">
        <v>1</v>
      </c>
    </row>
    <row r="2940" spans="1:20" ht="15.75" x14ac:dyDescent="0.25">
      <c r="A2940" s="6" t="str">
        <f>IFERROR(FIND($A$14,C2940),"")</f>
        <v/>
      </c>
      <c r="B2940" s="10" t="s">
        <v>4492</v>
      </c>
      <c r="C2940" s="9" t="s">
        <v>4491</v>
      </c>
      <c r="D2940" s="8" t="s">
        <v>312</v>
      </c>
      <c r="E2940" s="6"/>
      <c r="F2940" s="6"/>
      <c r="G2940" s="6" t="s">
        <v>4490</v>
      </c>
      <c r="H2940" s="6"/>
      <c r="I2940" s="6" t="s">
        <v>4489</v>
      </c>
      <c r="J2940" s="6" t="s">
        <v>4488</v>
      </c>
      <c r="K2940" s="6"/>
      <c r="L2940" s="6" t="s">
        <v>0</v>
      </c>
      <c r="M2940" s="6" t="s">
        <v>0</v>
      </c>
      <c r="N2940" s="6" t="s">
        <v>4487</v>
      </c>
      <c r="O2940" s="6"/>
      <c r="P2940" s="6" t="s">
        <v>4486</v>
      </c>
      <c r="Q2940" s="7">
        <f>COUNTA(E2940:P2940)-COUNTIF(C2940:P2940," ")</f>
        <v>5</v>
      </c>
      <c r="R2940" s="6"/>
      <c r="S2940" s="5"/>
      <c r="T2940" s="6" t="b">
        <v>1</v>
      </c>
    </row>
    <row r="2941" spans="1:20" ht="15.75" x14ac:dyDescent="0.25">
      <c r="A2941" s="6" t="str">
        <f>IFERROR(FIND($A$14,C2941),"")</f>
        <v/>
      </c>
      <c r="B2941" s="10" t="s">
        <v>751</v>
      </c>
      <c r="C2941" s="9" t="s">
        <v>748</v>
      </c>
      <c r="D2941" s="8" t="s">
        <v>14</v>
      </c>
      <c r="E2941" s="6"/>
      <c r="F2941" s="6" t="s">
        <v>13</v>
      </c>
      <c r="G2941" s="6"/>
      <c r="H2941" s="6"/>
      <c r="I2941" s="6"/>
      <c r="J2941" s="6"/>
      <c r="K2941" s="6"/>
      <c r="L2941" s="6" t="s">
        <v>0</v>
      </c>
      <c r="M2941" s="6" t="s">
        <v>750</v>
      </c>
      <c r="N2941" s="6" t="s">
        <v>749</v>
      </c>
      <c r="O2941" s="6" t="s">
        <v>748</v>
      </c>
      <c r="P2941" s="6" t="s">
        <v>747</v>
      </c>
      <c r="Q2941" s="7">
        <f>COUNTA(E2941:P2941)-COUNTIF(C2941:P2941," ")</f>
        <v>5</v>
      </c>
      <c r="R2941" s="6"/>
      <c r="S2941" s="5"/>
      <c r="T2941" s="6" t="b">
        <v>1</v>
      </c>
    </row>
    <row r="2942" spans="1:20" ht="15.75" x14ac:dyDescent="0.25">
      <c r="A2942" s="6" t="str">
        <f>IFERROR(FIND($A$14,C2942),"")</f>
        <v/>
      </c>
      <c r="B2942" s="10" t="s">
        <v>4419</v>
      </c>
      <c r="C2942" s="9" t="s">
        <v>4418</v>
      </c>
      <c r="D2942" s="8" t="s">
        <v>312</v>
      </c>
      <c r="E2942" s="6"/>
      <c r="F2942" s="6"/>
      <c r="G2942" s="6" t="s">
        <v>4417</v>
      </c>
      <c r="H2942" s="6"/>
      <c r="I2942" s="6" t="s">
        <v>4416</v>
      </c>
      <c r="J2942" s="6" t="s">
        <v>4415</v>
      </c>
      <c r="K2942" s="6"/>
      <c r="L2942" s="6" t="s">
        <v>0</v>
      </c>
      <c r="M2942" s="6" t="s">
        <v>4414</v>
      </c>
      <c r="N2942" s="6" t="s">
        <v>4413</v>
      </c>
      <c r="O2942" s="6" t="s">
        <v>4412</v>
      </c>
      <c r="P2942" s="6" t="s">
        <v>4411</v>
      </c>
      <c r="Q2942" s="7">
        <f>COUNTA(E2942:P2942)-COUNTIF(C2942:P2942," ")</f>
        <v>7</v>
      </c>
      <c r="R2942" s="6"/>
      <c r="S2942" s="5"/>
      <c r="T2942" s="6" t="b">
        <v>1</v>
      </c>
    </row>
    <row r="2943" spans="1:20" ht="15.75" x14ac:dyDescent="0.25">
      <c r="A2943" s="6">
        <f>IFERROR(FIND($A$14,C2943),"")</f>
        <v>4</v>
      </c>
      <c r="B2943" s="10" t="s">
        <v>15411</v>
      </c>
      <c r="C2943" s="9" t="s">
        <v>15410</v>
      </c>
      <c r="D2943" s="8" t="s">
        <v>18</v>
      </c>
      <c r="E2943" s="6"/>
      <c r="F2943" s="6"/>
      <c r="G2943" s="6"/>
      <c r="H2943" s="6"/>
      <c r="I2943" s="6" t="s">
        <v>15409</v>
      </c>
      <c r="J2943" s="6"/>
      <c r="K2943" s="6"/>
      <c r="L2943" s="6" t="s">
        <v>0</v>
      </c>
      <c r="M2943" s="6" t="s">
        <v>0</v>
      </c>
      <c r="N2943" s="6"/>
      <c r="O2943" s="6"/>
      <c r="P2943" s="6" t="s">
        <v>0</v>
      </c>
      <c r="Q2943" s="7">
        <f>COUNTA(E2943:P2943)-COUNTIF(C2943:P2943," ")</f>
        <v>1</v>
      </c>
      <c r="R2943" s="6"/>
      <c r="S2943" s="5" t="s">
        <v>15391</v>
      </c>
      <c r="T2943" s="6" t="b">
        <v>1</v>
      </c>
    </row>
    <row r="2944" spans="1:20" ht="15.75" x14ac:dyDescent="0.25">
      <c r="A2944" s="6" t="str">
        <f>IFERROR(FIND($A$14,C2944),"")</f>
        <v/>
      </c>
      <c r="B2944" s="10" t="s">
        <v>4480</v>
      </c>
      <c r="C2944" s="9" t="s">
        <v>4479</v>
      </c>
      <c r="D2944" s="8" t="s">
        <v>312</v>
      </c>
      <c r="E2944" s="6"/>
      <c r="F2944" s="6"/>
      <c r="G2944" s="6" t="s">
        <v>4478</v>
      </c>
      <c r="H2944" s="6"/>
      <c r="I2944" s="6" t="s">
        <v>0</v>
      </c>
      <c r="J2944" s="6" t="s">
        <v>4477</v>
      </c>
      <c r="K2944" s="6"/>
      <c r="L2944" s="6" t="s">
        <v>0</v>
      </c>
      <c r="M2944" s="6" t="s">
        <v>0</v>
      </c>
      <c r="N2944" s="6"/>
      <c r="O2944" s="6"/>
      <c r="P2944" s="6" t="s">
        <v>0</v>
      </c>
      <c r="Q2944" s="7">
        <f>COUNTA(E2944:P2944)-COUNTIF(C2944:P2944," ")</f>
        <v>2</v>
      </c>
      <c r="R2944" s="6"/>
      <c r="S2944" s="5"/>
      <c r="T2944" s="6" t="b">
        <v>1</v>
      </c>
    </row>
    <row r="2945" spans="1:20" ht="15.75" x14ac:dyDescent="0.25">
      <c r="A2945" s="6" t="str">
        <f>IFERROR(FIND($A$14,C2945),"")</f>
        <v/>
      </c>
      <c r="B2945" s="10" t="s">
        <v>746</v>
      </c>
      <c r="C2945" s="9" t="s">
        <v>745</v>
      </c>
      <c r="D2945" s="8" t="s">
        <v>18</v>
      </c>
      <c r="E2945" s="6"/>
      <c r="F2945" s="6"/>
      <c r="G2945" s="6"/>
      <c r="H2945" s="6"/>
      <c r="I2945" s="6" t="s">
        <v>744</v>
      </c>
      <c r="J2945" s="6"/>
      <c r="K2945" s="6"/>
      <c r="L2945" s="6" t="s">
        <v>0</v>
      </c>
      <c r="M2945" s="6" t="s">
        <v>0</v>
      </c>
      <c r="N2945" s="6" t="s">
        <v>743</v>
      </c>
      <c r="O2945" s="6"/>
      <c r="P2945" s="6" t="s">
        <v>742</v>
      </c>
      <c r="Q2945" s="7">
        <f>COUNTA(E2945:P2945)-COUNTIF(C2945:P2945," ")</f>
        <v>3</v>
      </c>
      <c r="R2945" s="6"/>
      <c r="S2945" s="5"/>
      <c r="T2945" s="6" t="b">
        <v>1</v>
      </c>
    </row>
    <row r="2946" spans="1:20" ht="15.75" x14ac:dyDescent="0.25">
      <c r="A2946" s="6" t="str">
        <f>IFERROR(FIND($A$14,C2946),"")</f>
        <v/>
      </c>
      <c r="B2946" s="10" t="s">
        <v>741</v>
      </c>
      <c r="C2946" s="9" t="s">
        <v>740</v>
      </c>
      <c r="D2946" s="8" t="s">
        <v>14</v>
      </c>
      <c r="E2946" s="6"/>
      <c r="F2946" s="6" t="s">
        <v>13</v>
      </c>
      <c r="G2946" s="6"/>
      <c r="H2946" s="6"/>
      <c r="I2946" s="6"/>
      <c r="J2946" s="6"/>
      <c r="K2946" s="6"/>
      <c r="L2946" s="6" t="s">
        <v>0</v>
      </c>
      <c r="M2946" s="6"/>
      <c r="N2946" s="6" t="s">
        <v>739</v>
      </c>
      <c r="O2946" s="6" t="s">
        <v>738</v>
      </c>
      <c r="P2946" s="6" t="s">
        <v>737</v>
      </c>
      <c r="Q2946" s="7">
        <f>COUNTA(E2946:P2946)-COUNTIF(C2946:P2946," ")</f>
        <v>4</v>
      </c>
      <c r="R2946" s="6"/>
      <c r="S2946" s="5"/>
      <c r="T2946" s="6" t="b">
        <v>1</v>
      </c>
    </row>
    <row r="2947" spans="1:20" ht="15.75" x14ac:dyDescent="0.25">
      <c r="A2947" s="6" t="str">
        <f>IFERROR(FIND($A$14,C2947),"")</f>
        <v/>
      </c>
      <c r="B2947" s="10" t="s">
        <v>4468</v>
      </c>
      <c r="C2947" s="9" t="s">
        <v>4467</v>
      </c>
      <c r="D2947" s="8" t="s">
        <v>14</v>
      </c>
      <c r="E2947" s="6"/>
      <c r="F2947" s="6" t="s">
        <v>4466</v>
      </c>
      <c r="G2947" s="6" t="s">
        <v>4465</v>
      </c>
      <c r="H2947" s="6"/>
      <c r="I2947" s="6" t="s">
        <v>4464</v>
      </c>
      <c r="J2947" s="6" t="s">
        <v>0</v>
      </c>
      <c r="K2947" s="6"/>
      <c r="L2947" s="6" t="s">
        <v>0</v>
      </c>
      <c r="M2947" s="6" t="s">
        <v>4463</v>
      </c>
      <c r="N2947" s="6"/>
      <c r="O2947" s="6"/>
      <c r="P2947" s="6" t="s">
        <v>0</v>
      </c>
      <c r="Q2947" s="7">
        <f>COUNTA(E2947:P2947)-COUNTIF(C2947:P2947," ")</f>
        <v>4</v>
      </c>
      <c r="R2947" s="6"/>
      <c r="S2947" s="5"/>
      <c r="T2947" s="6" t="b">
        <v>1</v>
      </c>
    </row>
    <row r="2948" spans="1:20" ht="15.75" x14ac:dyDescent="0.25">
      <c r="A2948" s="6" t="str">
        <f>IFERROR(FIND($A$14,C2948),"")</f>
        <v/>
      </c>
      <c r="B2948" s="10" t="s">
        <v>15533</v>
      </c>
      <c r="C2948" s="9" t="s">
        <v>15532</v>
      </c>
      <c r="D2948" s="8" t="s">
        <v>312</v>
      </c>
      <c r="E2948" s="6"/>
      <c r="F2948" s="6"/>
      <c r="G2948" s="6" t="s">
        <v>15531</v>
      </c>
      <c r="H2948" s="6"/>
      <c r="I2948" s="6" t="s">
        <v>15530</v>
      </c>
      <c r="J2948" s="6"/>
      <c r="K2948" s="6"/>
      <c r="L2948" s="6" t="s">
        <v>0</v>
      </c>
      <c r="M2948" s="6" t="s">
        <v>15529</v>
      </c>
      <c r="N2948" s="6"/>
      <c r="O2948" s="6"/>
      <c r="P2948" s="6" t="s">
        <v>0</v>
      </c>
      <c r="Q2948" s="7">
        <f>COUNTA(E2948:P2948)-COUNTIF(C2948:P2948," ")</f>
        <v>3</v>
      </c>
      <c r="R2948" s="6"/>
      <c r="S2948" s="5" t="s">
        <v>15391</v>
      </c>
      <c r="T2948" s="6" t="b">
        <v>1</v>
      </c>
    </row>
    <row r="2949" spans="1:20" ht="15.75" x14ac:dyDescent="0.25">
      <c r="A2949" s="6" t="str">
        <f>IFERROR(FIND($A$14,C2949),"")</f>
        <v/>
      </c>
      <c r="B2949" s="10" t="s">
        <v>4439</v>
      </c>
      <c r="C2949" s="9" t="s">
        <v>4438</v>
      </c>
      <c r="D2949" s="8" t="s">
        <v>312</v>
      </c>
      <c r="E2949" s="6"/>
      <c r="F2949" s="6"/>
      <c r="G2949" s="6" t="s">
        <v>4437</v>
      </c>
      <c r="H2949" s="6"/>
      <c r="I2949" s="6" t="s">
        <v>0</v>
      </c>
      <c r="J2949" s="6" t="s">
        <v>4436</v>
      </c>
      <c r="K2949" s="6"/>
      <c r="L2949" s="6" t="s">
        <v>0</v>
      </c>
      <c r="M2949" s="6" t="s">
        <v>0</v>
      </c>
      <c r="N2949" s="6" t="s">
        <v>4435</v>
      </c>
      <c r="O2949" s="6" t="s">
        <v>4434</v>
      </c>
      <c r="P2949" s="6" t="s">
        <v>4433</v>
      </c>
      <c r="Q2949" s="7">
        <f>COUNTA(E2949:P2949)-COUNTIF(C2949:P2949," ")</f>
        <v>5</v>
      </c>
      <c r="R2949" s="6"/>
      <c r="S2949" s="5"/>
      <c r="T2949" s="6" t="b">
        <v>1</v>
      </c>
    </row>
    <row r="2950" spans="1:20" ht="15.75" x14ac:dyDescent="0.25">
      <c r="A2950" s="6" t="str">
        <f>IFERROR(FIND($A$14,C2950),"")</f>
        <v/>
      </c>
      <c r="B2950" s="10" t="s">
        <v>4445</v>
      </c>
      <c r="C2950" s="9" t="s">
        <v>4444</v>
      </c>
      <c r="D2950" s="8" t="s">
        <v>312</v>
      </c>
      <c r="E2950" s="6"/>
      <c r="F2950" s="6"/>
      <c r="G2950" s="6" t="s">
        <v>4443</v>
      </c>
      <c r="H2950" s="6"/>
      <c r="I2950" s="6" t="s">
        <v>0</v>
      </c>
      <c r="J2950" s="6" t="s">
        <v>4442</v>
      </c>
      <c r="K2950" s="6"/>
      <c r="L2950" s="6" t="s">
        <v>0</v>
      </c>
      <c r="M2950" s="6" t="s">
        <v>0</v>
      </c>
      <c r="N2950" s="6" t="s">
        <v>4441</v>
      </c>
      <c r="O2950" s="6"/>
      <c r="P2950" s="6" t="s">
        <v>4440</v>
      </c>
      <c r="Q2950" s="7">
        <f>COUNTA(E2950:P2950)-COUNTIF(C2950:P2950," ")</f>
        <v>4</v>
      </c>
      <c r="R2950" s="6"/>
      <c r="S2950" s="5"/>
      <c r="T2950" s="6" t="b">
        <v>1</v>
      </c>
    </row>
    <row r="2951" spans="1:20" ht="15.75" x14ac:dyDescent="0.25">
      <c r="A2951" s="6" t="str">
        <f>IFERROR(FIND($A$14,C2951),"")</f>
        <v/>
      </c>
      <c r="B2951" s="10" t="s">
        <v>4432</v>
      </c>
      <c r="C2951" s="9" t="s">
        <v>4431</v>
      </c>
      <c r="D2951" s="8" t="s">
        <v>312</v>
      </c>
      <c r="E2951" s="6"/>
      <c r="F2951" s="6"/>
      <c r="G2951" s="6" t="s">
        <v>4430</v>
      </c>
      <c r="H2951" s="6"/>
      <c r="I2951" s="6" t="s">
        <v>0</v>
      </c>
      <c r="J2951" s="6"/>
      <c r="K2951" s="6"/>
      <c r="L2951" s="6" t="s">
        <v>0</v>
      </c>
      <c r="M2951" s="6" t="s">
        <v>0</v>
      </c>
      <c r="N2951" s="6"/>
      <c r="O2951" s="6"/>
      <c r="P2951" s="6" t="s">
        <v>0</v>
      </c>
      <c r="Q2951" s="7">
        <f>COUNTA(E2951:P2951)-COUNTIF(C2951:P2951," ")</f>
        <v>1</v>
      </c>
      <c r="R2951" s="6"/>
      <c r="S2951" s="5"/>
      <c r="T2951" s="6" t="b">
        <v>1</v>
      </c>
    </row>
    <row r="2952" spans="1:20" ht="15.75" x14ac:dyDescent="0.25">
      <c r="A2952" s="6" t="str">
        <f>IFERROR(FIND($A$14,C2952),"")</f>
        <v/>
      </c>
      <c r="B2952" s="10" t="s">
        <v>4425</v>
      </c>
      <c r="C2952" s="9" t="s">
        <v>4424</v>
      </c>
      <c r="D2952" s="8" t="s">
        <v>14</v>
      </c>
      <c r="E2952" s="6"/>
      <c r="F2952" s="6" t="s">
        <v>4423</v>
      </c>
      <c r="G2952" s="6" t="s">
        <v>4422</v>
      </c>
      <c r="H2952" s="6"/>
      <c r="I2952" s="6" t="s">
        <v>0</v>
      </c>
      <c r="J2952" s="6" t="s">
        <v>4421</v>
      </c>
      <c r="K2952" s="6"/>
      <c r="L2952" s="6" t="s">
        <v>0</v>
      </c>
      <c r="M2952" s="6" t="s">
        <v>4420</v>
      </c>
      <c r="N2952" s="6"/>
      <c r="O2952" s="6"/>
      <c r="P2952" s="6" t="s">
        <v>0</v>
      </c>
      <c r="Q2952" s="7">
        <f>COUNTA(E2952:P2952)-COUNTIF(C2952:P2952," ")</f>
        <v>4</v>
      </c>
      <c r="R2952" s="6"/>
      <c r="S2952" s="5"/>
      <c r="T2952" s="6" t="b">
        <v>1</v>
      </c>
    </row>
    <row r="2953" spans="1:20" ht="15.75" x14ac:dyDescent="0.25">
      <c r="A2953" s="6" t="str">
        <f>IFERROR(FIND($A$14,C2953),"")</f>
        <v/>
      </c>
      <c r="B2953" s="10" t="s">
        <v>4429</v>
      </c>
      <c r="C2953" s="9" t="s">
        <v>4428</v>
      </c>
      <c r="D2953" s="8" t="s">
        <v>312</v>
      </c>
      <c r="E2953" s="6"/>
      <c r="F2953" s="6"/>
      <c r="G2953" s="6" t="s">
        <v>4427</v>
      </c>
      <c r="H2953" s="6"/>
      <c r="I2953" s="6" t="s">
        <v>0</v>
      </c>
      <c r="J2953" s="6"/>
      <c r="K2953" s="6"/>
      <c r="L2953" s="6" t="s">
        <v>0</v>
      </c>
      <c r="M2953" s="6" t="s">
        <v>4426</v>
      </c>
      <c r="N2953" s="6"/>
      <c r="O2953" s="6"/>
      <c r="P2953" s="6" t="s">
        <v>0</v>
      </c>
      <c r="Q2953" s="7">
        <f>COUNTA(E2953:P2953)-COUNTIF(C2953:P2953," ")</f>
        <v>2</v>
      </c>
      <c r="R2953" s="6"/>
      <c r="S2953" s="5"/>
      <c r="T2953" s="6" t="b">
        <v>1</v>
      </c>
    </row>
    <row r="2954" spans="1:20" ht="15.75" x14ac:dyDescent="0.25">
      <c r="A2954" s="6" t="str">
        <f>IFERROR(FIND($A$14,C2954),"")</f>
        <v/>
      </c>
      <c r="B2954" s="10" t="s">
        <v>4410</v>
      </c>
      <c r="C2954" s="9" t="s">
        <v>4409</v>
      </c>
      <c r="D2954" s="8" t="s">
        <v>312</v>
      </c>
      <c r="E2954" s="6"/>
      <c r="F2954" s="6"/>
      <c r="G2954" s="6" t="s">
        <v>4408</v>
      </c>
      <c r="H2954" s="6"/>
      <c r="I2954" s="6" t="s">
        <v>0</v>
      </c>
      <c r="J2954" s="6"/>
      <c r="K2954" s="6"/>
      <c r="L2954" s="6" t="s">
        <v>0</v>
      </c>
      <c r="M2954" s="6" t="s">
        <v>4407</v>
      </c>
      <c r="N2954" s="6"/>
      <c r="O2954" s="6"/>
      <c r="P2954" s="6" t="s">
        <v>0</v>
      </c>
      <c r="Q2954" s="7">
        <f>COUNTA(E2954:P2954)-COUNTIF(C2954:P2954," ")</f>
        <v>2</v>
      </c>
      <c r="R2954" s="6"/>
      <c r="S2954" s="5"/>
      <c r="T2954" s="6" t="b">
        <v>1</v>
      </c>
    </row>
    <row r="2955" spans="1:20" ht="15.75" x14ac:dyDescent="0.25">
      <c r="A2955" s="6" t="str">
        <f>IFERROR(FIND($A$14,C2955),"")</f>
        <v/>
      </c>
      <c r="B2955" s="10" t="s">
        <v>4406</v>
      </c>
      <c r="C2955" s="9" t="s">
        <v>4405</v>
      </c>
      <c r="D2955" s="8" t="s">
        <v>312</v>
      </c>
      <c r="E2955" s="6"/>
      <c r="F2955" s="6"/>
      <c r="G2955" s="6" t="s">
        <v>4404</v>
      </c>
      <c r="H2955" s="6"/>
      <c r="I2955" s="6" t="s">
        <v>4403</v>
      </c>
      <c r="J2955" s="6" t="s">
        <v>4402</v>
      </c>
      <c r="K2955" s="6"/>
      <c r="L2955" s="6" t="s">
        <v>0</v>
      </c>
      <c r="M2955" s="6" t="s">
        <v>4401</v>
      </c>
      <c r="N2955" s="6"/>
      <c r="O2955" s="6"/>
      <c r="P2955" s="6" t="s">
        <v>0</v>
      </c>
      <c r="Q2955" s="7">
        <f>COUNTA(E2955:P2955)-COUNTIF(C2955:P2955," ")</f>
        <v>4</v>
      </c>
      <c r="R2955" s="6"/>
      <c r="S2955" s="5"/>
      <c r="T2955" s="6" t="b">
        <v>1</v>
      </c>
    </row>
    <row r="2956" spans="1:20" ht="15.75" x14ac:dyDescent="0.25">
      <c r="A2956" s="6" t="str">
        <f>IFERROR(FIND($A$14,C2956),"")</f>
        <v/>
      </c>
      <c r="B2956" s="10" t="s">
        <v>4400</v>
      </c>
      <c r="C2956" s="9" t="s">
        <v>4399</v>
      </c>
      <c r="D2956" s="8" t="s">
        <v>312</v>
      </c>
      <c r="E2956" s="6"/>
      <c r="F2956" s="6"/>
      <c r="G2956" s="6" t="s">
        <v>4398</v>
      </c>
      <c r="H2956" s="6"/>
      <c r="I2956" s="6" t="s">
        <v>0</v>
      </c>
      <c r="J2956" s="6"/>
      <c r="K2956" s="6"/>
      <c r="L2956" s="6" t="s">
        <v>0</v>
      </c>
      <c r="M2956" s="6" t="s">
        <v>4397</v>
      </c>
      <c r="N2956" s="6"/>
      <c r="O2956" s="6"/>
      <c r="P2956" s="6" t="s">
        <v>0</v>
      </c>
      <c r="Q2956" s="7">
        <f>COUNTA(E2956:P2956)-COUNTIF(C2956:P2956," ")</f>
        <v>2</v>
      </c>
      <c r="R2956" s="6"/>
      <c r="S2956" s="5"/>
      <c r="T2956" s="6" t="b">
        <v>1</v>
      </c>
    </row>
    <row r="2957" spans="1:20" ht="15.75" x14ac:dyDescent="0.25">
      <c r="A2957" s="6" t="str">
        <f>IFERROR(FIND($A$14,C2957),"")</f>
        <v/>
      </c>
      <c r="B2957" s="10" t="s">
        <v>736</v>
      </c>
      <c r="C2957" s="9" t="s">
        <v>735</v>
      </c>
      <c r="D2957" s="8" t="s">
        <v>14</v>
      </c>
      <c r="E2957" s="6"/>
      <c r="F2957" s="6" t="s">
        <v>13</v>
      </c>
      <c r="G2957" s="6"/>
      <c r="H2957" s="6"/>
      <c r="I2957" s="6" t="s">
        <v>0</v>
      </c>
      <c r="J2957" s="6" t="s">
        <v>734</v>
      </c>
      <c r="K2957" s="6"/>
      <c r="L2957" s="6" t="s">
        <v>0</v>
      </c>
      <c r="M2957" s="6" t="s">
        <v>733</v>
      </c>
      <c r="N2957" s="6"/>
      <c r="O2957" s="6"/>
      <c r="P2957" s="6" t="s">
        <v>0</v>
      </c>
      <c r="Q2957" s="7">
        <f>COUNTA(E2957:P2957)-COUNTIF(C2957:P2957," ")</f>
        <v>3</v>
      </c>
      <c r="R2957" s="6"/>
      <c r="S2957" s="5"/>
      <c r="T2957" s="6" t="b">
        <v>1</v>
      </c>
    </row>
    <row r="2958" spans="1:20" ht="15.75" x14ac:dyDescent="0.25">
      <c r="A2958" s="6" t="str">
        <f>IFERROR(FIND($A$14,C2958),"")</f>
        <v/>
      </c>
      <c r="B2958" s="10" t="s">
        <v>732</v>
      </c>
      <c r="C2958" s="9" t="s">
        <v>731</v>
      </c>
      <c r="D2958" s="8" t="s">
        <v>18</v>
      </c>
      <c r="E2958" s="6"/>
      <c r="F2958" s="6"/>
      <c r="G2958" s="6"/>
      <c r="H2958" s="6"/>
      <c r="I2958" s="6" t="s">
        <v>730</v>
      </c>
      <c r="J2958" s="6"/>
      <c r="K2958" s="6"/>
      <c r="L2958" s="6" t="s">
        <v>0</v>
      </c>
      <c r="M2958" s="6" t="s">
        <v>0</v>
      </c>
      <c r="N2958" s="6"/>
      <c r="O2958" s="6"/>
      <c r="P2958" s="6" t="s">
        <v>0</v>
      </c>
      <c r="Q2958" s="7">
        <f>COUNTA(E2958:P2958)-COUNTIF(C2958:P2958," ")</f>
        <v>1</v>
      </c>
      <c r="R2958" s="6"/>
      <c r="S2958" s="5"/>
      <c r="T2958" s="6" t="b">
        <v>1</v>
      </c>
    </row>
    <row r="2959" spans="1:20" ht="15.75" x14ac:dyDescent="0.25">
      <c r="A2959" s="6" t="str">
        <f>IFERROR(FIND($A$14,C2959),"")</f>
        <v/>
      </c>
      <c r="B2959" s="10" t="s">
        <v>4396</v>
      </c>
      <c r="C2959" s="9" t="s">
        <v>4395</v>
      </c>
      <c r="D2959" s="8" t="s">
        <v>312</v>
      </c>
      <c r="E2959" s="6"/>
      <c r="F2959" s="6"/>
      <c r="G2959" s="6" t="s">
        <v>4394</v>
      </c>
      <c r="H2959" s="6"/>
      <c r="I2959" s="6" t="s">
        <v>4393</v>
      </c>
      <c r="J2959" s="6" t="s">
        <v>4392</v>
      </c>
      <c r="K2959" s="6"/>
      <c r="L2959" s="6" t="s">
        <v>0</v>
      </c>
      <c r="M2959" s="6" t="s">
        <v>4391</v>
      </c>
      <c r="N2959" s="6" t="s">
        <v>4390</v>
      </c>
      <c r="O2959" s="6" t="s">
        <v>4389</v>
      </c>
      <c r="P2959" s="6" t="s">
        <v>4389</v>
      </c>
      <c r="Q2959" s="7">
        <f>COUNTA(E2959:P2959)-COUNTIF(C2959:P2959," ")</f>
        <v>7</v>
      </c>
      <c r="R2959" s="6"/>
      <c r="S2959" s="5"/>
      <c r="T2959" s="6" t="b">
        <v>1</v>
      </c>
    </row>
    <row r="2960" spans="1:20" ht="15.75" x14ac:dyDescent="0.25">
      <c r="A2960" s="6" t="str">
        <f>IFERROR(FIND($A$14,C2960),"")</f>
        <v/>
      </c>
      <c r="B2960" s="10" t="s">
        <v>4379</v>
      </c>
      <c r="C2960" s="9" t="s">
        <v>4378</v>
      </c>
      <c r="D2960" s="8" t="s">
        <v>312</v>
      </c>
      <c r="E2960" s="6"/>
      <c r="F2960" s="6"/>
      <c r="G2960" s="6" t="s">
        <v>4377</v>
      </c>
      <c r="H2960" s="6"/>
      <c r="I2960" s="6" t="s">
        <v>4376</v>
      </c>
      <c r="J2960" s="6"/>
      <c r="K2960" s="6"/>
      <c r="L2960" s="6" t="s">
        <v>0</v>
      </c>
      <c r="M2960" s="6" t="s">
        <v>4375</v>
      </c>
      <c r="N2960" s="6"/>
      <c r="O2960" s="6"/>
      <c r="P2960" s="6" t="s">
        <v>0</v>
      </c>
      <c r="Q2960" s="7">
        <f>COUNTA(E2960:P2960)-COUNTIF(C2960:P2960," ")</f>
        <v>3</v>
      </c>
      <c r="R2960" s="6"/>
      <c r="S2960" s="5"/>
      <c r="T2960" s="6" t="b">
        <v>1</v>
      </c>
    </row>
    <row r="2961" spans="1:20" ht="15.75" x14ac:dyDescent="0.25">
      <c r="A2961" s="6" t="str">
        <f>IFERROR(FIND($A$14,C2961),"")</f>
        <v/>
      </c>
      <c r="B2961" s="10" t="s">
        <v>4374</v>
      </c>
      <c r="C2961" s="9" t="s">
        <v>4373</v>
      </c>
      <c r="D2961" s="8" t="s">
        <v>312</v>
      </c>
      <c r="E2961" s="6"/>
      <c r="F2961" s="6"/>
      <c r="G2961" s="6" t="s">
        <v>4372</v>
      </c>
      <c r="H2961" s="6"/>
      <c r="I2961" s="6" t="s">
        <v>4371</v>
      </c>
      <c r="J2961" s="6"/>
      <c r="K2961" s="6"/>
      <c r="L2961" s="6" t="s">
        <v>0</v>
      </c>
      <c r="M2961" s="6" t="s">
        <v>4370</v>
      </c>
      <c r="N2961" s="6"/>
      <c r="O2961" s="6"/>
      <c r="P2961" s="6" t="s">
        <v>0</v>
      </c>
      <c r="Q2961" s="7">
        <f>COUNTA(E2961:P2961)-COUNTIF(C2961:P2961," ")</f>
        <v>3</v>
      </c>
      <c r="R2961" s="6"/>
      <c r="S2961" s="5"/>
      <c r="T2961" s="6" t="b">
        <v>1</v>
      </c>
    </row>
    <row r="2962" spans="1:20" ht="15.75" x14ac:dyDescent="0.25">
      <c r="A2962" s="6" t="str">
        <f>IFERROR(FIND($A$14,C2962),"")</f>
        <v/>
      </c>
      <c r="B2962" s="10" t="s">
        <v>16835</v>
      </c>
      <c r="C2962" s="9" t="s">
        <v>16834</v>
      </c>
      <c r="D2962" s="8" t="s">
        <v>14</v>
      </c>
      <c r="E2962" s="6"/>
      <c r="F2962" s="6" t="s">
        <v>16833</v>
      </c>
      <c r="G2962" s="6"/>
      <c r="H2962" s="6"/>
      <c r="I2962" s="6" t="s">
        <v>16832</v>
      </c>
      <c r="J2962" s="6" t="s">
        <v>0</v>
      </c>
      <c r="K2962" s="6"/>
      <c r="L2962" s="6" t="s">
        <v>0</v>
      </c>
      <c r="M2962" s="6" t="s">
        <v>0</v>
      </c>
      <c r="N2962" s="6"/>
      <c r="O2962" s="6"/>
      <c r="P2962" s="6" t="s">
        <v>0</v>
      </c>
      <c r="Q2962" s="7">
        <f>COUNTA(E2962:P2962)-COUNTIF(C2962:P2962," ")</f>
        <v>2</v>
      </c>
      <c r="R2962" s="6"/>
      <c r="S2962" s="5" t="s">
        <v>16801</v>
      </c>
      <c r="T2962" s="6" t="b">
        <v>1</v>
      </c>
    </row>
    <row r="2963" spans="1:20" ht="15.75" x14ac:dyDescent="0.25">
      <c r="A2963" s="6" t="str">
        <f>IFERROR(FIND($A$14,C2963),"")</f>
        <v/>
      </c>
      <c r="B2963" s="10" t="s">
        <v>4369</v>
      </c>
      <c r="C2963" s="9" t="s">
        <v>4368</v>
      </c>
      <c r="D2963" s="8" t="s">
        <v>312</v>
      </c>
      <c r="E2963" s="6"/>
      <c r="F2963" s="6"/>
      <c r="G2963" s="6" t="s">
        <v>4367</v>
      </c>
      <c r="H2963" s="6"/>
      <c r="I2963" s="6" t="s">
        <v>4366</v>
      </c>
      <c r="J2963" s="6"/>
      <c r="K2963" s="6"/>
      <c r="L2963" s="6" t="s">
        <v>0</v>
      </c>
      <c r="M2963" s="6" t="s">
        <v>4366</v>
      </c>
      <c r="N2963" s="6" t="s">
        <v>4365</v>
      </c>
      <c r="O2963" s="6" t="s">
        <v>4364</v>
      </c>
      <c r="P2963" s="6" t="s">
        <v>4363</v>
      </c>
      <c r="Q2963" s="7">
        <f>COUNTA(E2963:P2963)-COUNTIF(C2963:P2963," ")</f>
        <v>6</v>
      </c>
      <c r="R2963" s="6"/>
      <c r="S2963" s="5"/>
      <c r="T2963" s="6" t="b">
        <v>1</v>
      </c>
    </row>
    <row r="2964" spans="1:20" ht="15.75" x14ac:dyDescent="0.25">
      <c r="A2964" s="6" t="str">
        <f>IFERROR(FIND($A$14,C2964),"")</f>
        <v/>
      </c>
      <c r="B2964" s="10" t="s">
        <v>17775</v>
      </c>
      <c r="C2964" s="9" t="s">
        <v>17774</v>
      </c>
      <c r="D2964" s="8" t="s">
        <v>14</v>
      </c>
      <c r="E2964" s="6"/>
      <c r="F2964" s="6" t="s">
        <v>17773</v>
      </c>
      <c r="G2964" s="6"/>
      <c r="H2964" s="6"/>
      <c r="I2964" s="6" t="s">
        <v>17773</v>
      </c>
      <c r="J2964" s="6" t="s">
        <v>0</v>
      </c>
      <c r="K2964" s="6"/>
      <c r="L2964" s="6" t="s">
        <v>0</v>
      </c>
      <c r="M2964" s="6" t="s">
        <v>0</v>
      </c>
      <c r="N2964" s="6"/>
      <c r="O2964" s="6"/>
      <c r="P2964" s="6" t="s">
        <v>0</v>
      </c>
      <c r="Q2964" s="7">
        <f>COUNTA(E2964:P2964)-COUNTIF(C2964:P2964," ")</f>
        <v>2</v>
      </c>
      <c r="R2964" s="6" t="s">
        <v>14396</v>
      </c>
      <c r="S2964" s="15" t="s">
        <v>17725</v>
      </c>
      <c r="T2964" s="6" t="b">
        <v>0</v>
      </c>
    </row>
    <row r="2965" spans="1:20" ht="15.75" x14ac:dyDescent="0.25">
      <c r="A2965" s="6" t="str">
        <f>IFERROR(FIND($A$14,C2965),"")</f>
        <v/>
      </c>
      <c r="B2965" s="10" t="s">
        <v>4362</v>
      </c>
      <c r="C2965" s="9" t="s">
        <v>4361</v>
      </c>
      <c r="D2965" s="8" t="s">
        <v>312</v>
      </c>
      <c r="E2965" s="6"/>
      <c r="F2965" s="6"/>
      <c r="G2965" s="6" t="s">
        <v>4360</v>
      </c>
      <c r="H2965" s="6"/>
      <c r="I2965" s="6" t="s">
        <v>4359</v>
      </c>
      <c r="J2965" s="6" t="s">
        <v>4358</v>
      </c>
      <c r="K2965" s="6"/>
      <c r="L2965" s="6" t="s">
        <v>0</v>
      </c>
      <c r="M2965" s="6" t="s">
        <v>4357</v>
      </c>
      <c r="N2965" s="6"/>
      <c r="O2965" s="6"/>
      <c r="P2965" s="6" t="s">
        <v>0</v>
      </c>
      <c r="Q2965" s="7">
        <f>COUNTA(E2965:P2965)-COUNTIF(C2965:P2965," ")</f>
        <v>4</v>
      </c>
      <c r="R2965" s="6"/>
      <c r="S2965" s="5"/>
      <c r="T2965" s="6" t="b">
        <v>1</v>
      </c>
    </row>
    <row r="2966" spans="1:20" ht="15.75" x14ac:dyDescent="0.25">
      <c r="A2966" s="6" t="str">
        <f>IFERROR(FIND($A$14,C2966),"")</f>
        <v/>
      </c>
      <c r="B2966" s="10" t="s">
        <v>4356</v>
      </c>
      <c r="C2966" s="9" t="s">
        <v>4355</v>
      </c>
      <c r="D2966" s="8" t="s">
        <v>312</v>
      </c>
      <c r="E2966" s="6"/>
      <c r="F2966" s="6"/>
      <c r="G2966" s="6" t="s">
        <v>4354</v>
      </c>
      <c r="H2966" s="6"/>
      <c r="I2966" s="6" t="s">
        <v>0</v>
      </c>
      <c r="J2966" s="6" t="s">
        <v>4353</v>
      </c>
      <c r="K2966" s="6"/>
      <c r="L2966" s="6" t="s">
        <v>0</v>
      </c>
      <c r="M2966" s="6" t="s">
        <v>0</v>
      </c>
      <c r="N2966" s="6" t="s">
        <v>4352</v>
      </c>
      <c r="O2966" s="6" t="s">
        <v>4351</v>
      </c>
      <c r="P2966" s="6" t="s">
        <v>4350</v>
      </c>
      <c r="Q2966" s="7">
        <f>COUNTA(E2966:P2966)-COUNTIF(C2966:P2966," ")</f>
        <v>5</v>
      </c>
      <c r="R2966" s="6"/>
      <c r="S2966" s="5"/>
      <c r="T2966" s="6" t="b">
        <v>1</v>
      </c>
    </row>
    <row r="2967" spans="1:20" ht="15.75" x14ac:dyDescent="0.25">
      <c r="A2967" s="6" t="str">
        <f>IFERROR(FIND($A$14,C2967),"")</f>
        <v/>
      </c>
      <c r="B2967" s="10" t="s">
        <v>4349</v>
      </c>
      <c r="C2967" s="9" t="s">
        <v>4348</v>
      </c>
      <c r="D2967" s="8" t="s">
        <v>312</v>
      </c>
      <c r="E2967" s="6"/>
      <c r="F2967" s="6"/>
      <c r="G2967" s="6" t="s">
        <v>4347</v>
      </c>
      <c r="H2967" s="6"/>
      <c r="I2967" s="6" t="s">
        <v>4346</v>
      </c>
      <c r="J2967" s="6" t="s">
        <v>4345</v>
      </c>
      <c r="K2967" s="6"/>
      <c r="L2967" s="6" t="s">
        <v>0</v>
      </c>
      <c r="M2967" s="6" t="s">
        <v>4344</v>
      </c>
      <c r="N2967" s="6" t="s">
        <v>4343</v>
      </c>
      <c r="O2967" s="6"/>
      <c r="P2967" s="6" t="s">
        <v>4342</v>
      </c>
      <c r="Q2967" s="7">
        <f>COUNTA(E2967:P2967)-COUNTIF(C2967:P2967," ")</f>
        <v>6</v>
      </c>
      <c r="R2967" s="6"/>
      <c r="S2967" s="5"/>
      <c r="T2967" s="6" t="b">
        <v>1</v>
      </c>
    </row>
    <row r="2968" spans="1:20" ht="15.75" x14ac:dyDescent="0.25">
      <c r="A2968" s="6" t="str">
        <f>IFERROR(FIND($A$14,C2968),"")</f>
        <v/>
      </c>
      <c r="B2968" s="10" t="s">
        <v>4341</v>
      </c>
      <c r="C2968" s="9" t="s">
        <v>4338</v>
      </c>
      <c r="D2968" s="8" t="s">
        <v>14</v>
      </c>
      <c r="E2968" s="6"/>
      <c r="F2968" s="6" t="s">
        <v>4340</v>
      </c>
      <c r="G2968" s="6" t="s">
        <v>4339</v>
      </c>
      <c r="H2968" s="6"/>
      <c r="I2968" s="6" t="s">
        <v>4338</v>
      </c>
      <c r="J2968" s="6" t="s">
        <v>0</v>
      </c>
      <c r="K2968" s="6"/>
      <c r="L2968" s="6" t="s">
        <v>0</v>
      </c>
      <c r="M2968" s="6" t="s">
        <v>4337</v>
      </c>
      <c r="N2968" s="6"/>
      <c r="O2968" s="6"/>
      <c r="P2968" s="6" t="s">
        <v>0</v>
      </c>
      <c r="Q2968" s="7">
        <f>COUNTA(E2968:P2968)-COUNTIF(C2968:P2968," ")</f>
        <v>4</v>
      </c>
      <c r="R2968" s="6"/>
      <c r="S2968" s="5"/>
      <c r="T2968" s="6" t="b">
        <v>1</v>
      </c>
    </row>
    <row r="2969" spans="1:20" ht="15.75" x14ac:dyDescent="0.25">
      <c r="A2969" s="6" t="str">
        <f>IFERROR(FIND($A$14,C2969),"")</f>
        <v/>
      </c>
      <c r="B2969" s="10" t="s">
        <v>12916</v>
      </c>
      <c r="C2969" s="9" t="s">
        <v>12915</v>
      </c>
      <c r="D2969" s="8" t="s">
        <v>14</v>
      </c>
      <c r="E2969" s="6"/>
      <c r="F2969" s="6" t="s">
        <v>12914</v>
      </c>
      <c r="G2969" s="6"/>
      <c r="H2969" s="6"/>
      <c r="I2969" s="6" t="s">
        <v>0</v>
      </c>
      <c r="J2969" s="6" t="s">
        <v>0</v>
      </c>
      <c r="K2969" s="6"/>
      <c r="L2969" s="6" t="s">
        <v>0</v>
      </c>
      <c r="M2969" s="6" t="s">
        <v>0</v>
      </c>
      <c r="N2969" s="6"/>
      <c r="O2969" s="6"/>
      <c r="P2969" s="6" t="s">
        <v>0</v>
      </c>
      <c r="Q2969" s="7">
        <f>COUNTA(E2969:P2969)-COUNTIF(C2969:P2969," ")</f>
        <v>1</v>
      </c>
      <c r="R2969" s="6"/>
      <c r="S2969" s="5"/>
      <c r="T2969" s="6" t="b">
        <v>1</v>
      </c>
    </row>
    <row r="2970" spans="1:20" ht="15.75" x14ac:dyDescent="0.25">
      <c r="A2970" s="6" t="str">
        <f>IFERROR(FIND($A$14,C2970),"")</f>
        <v/>
      </c>
      <c r="B2970" s="10" t="s">
        <v>15290</v>
      </c>
      <c r="C2970" s="9" t="s">
        <v>15289</v>
      </c>
      <c r="D2970" s="8" t="s">
        <v>312</v>
      </c>
      <c r="E2970" s="6"/>
      <c r="F2970" s="6"/>
      <c r="G2970" s="6" t="s">
        <v>15288</v>
      </c>
      <c r="H2970" s="6"/>
      <c r="I2970" s="6" t="s">
        <v>15287</v>
      </c>
      <c r="J2970" s="6" t="s">
        <v>15286</v>
      </c>
      <c r="K2970" s="6"/>
      <c r="L2970" s="6" t="s">
        <v>0</v>
      </c>
      <c r="M2970" s="6" t="s">
        <v>15285</v>
      </c>
      <c r="N2970" s="6" t="s">
        <v>15284</v>
      </c>
      <c r="O2970" s="6" t="s">
        <v>15283</v>
      </c>
      <c r="P2970" s="6" t="s">
        <v>15282</v>
      </c>
      <c r="Q2970" s="7">
        <f>COUNTA(E2970:P2970)-COUNTIF(C2970:P2970," ")</f>
        <v>7</v>
      </c>
      <c r="R2970" s="6"/>
      <c r="S2970" s="5" t="s">
        <v>15222</v>
      </c>
      <c r="T2970" s="6" t="b">
        <v>1</v>
      </c>
    </row>
    <row r="2971" spans="1:20" ht="15.75" x14ac:dyDescent="0.25">
      <c r="A2971" s="6" t="str">
        <f>IFERROR(FIND($A$14,C2971),"")</f>
        <v/>
      </c>
      <c r="B2971" s="10" t="s">
        <v>18604</v>
      </c>
      <c r="C2971" s="9" t="s">
        <v>18603</v>
      </c>
      <c r="D2971" s="8" t="s">
        <v>14</v>
      </c>
      <c r="E2971" s="6"/>
      <c r="F2971" s="6" t="s">
        <v>15289</v>
      </c>
      <c r="G2971" s="6"/>
      <c r="H2971" s="6"/>
      <c r="I2971" s="6" t="s">
        <v>18602</v>
      </c>
      <c r="J2971" s="6" t="s">
        <v>18601</v>
      </c>
      <c r="K2971" s="6" t="s">
        <v>18600</v>
      </c>
      <c r="L2971" s="6" t="s">
        <v>0</v>
      </c>
      <c r="M2971" s="6" t="s">
        <v>0</v>
      </c>
      <c r="N2971" s="6"/>
      <c r="O2971" s="6" t="s">
        <v>18599</v>
      </c>
      <c r="P2971" s="6" t="s">
        <v>0</v>
      </c>
      <c r="Q2971" s="7">
        <f>COUNTA(E2971:P2971)-COUNTIF(C2971:P2971," ")</f>
        <v>5</v>
      </c>
      <c r="R2971" s="6"/>
      <c r="S2971" s="5" t="s">
        <v>15222</v>
      </c>
      <c r="T2971" s="6" t="b">
        <v>1</v>
      </c>
    </row>
    <row r="2972" spans="1:20" ht="15.75" x14ac:dyDescent="0.25">
      <c r="A2972" s="6" t="str">
        <f>IFERROR(FIND($A$14,C2972),"")</f>
        <v/>
      </c>
      <c r="B2972" s="10" t="s">
        <v>16319</v>
      </c>
      <c r="C2972" s="9" t="s">
        <v>16318</v>
      </c>
      <c r="D2972" s="8" t="s">
        <v>312</v>
      </c>
      <c r="E2972" s="6"/>
      <c r="F2972" s="6"/>
      <c r="G2972" s="6" t="s">
        <v>16317</v>
      </c>
      <c r="H2972" s="6"/>
      <c r="I2972" s="6" t="s">
        <v>0</v>
      </c>
      <c r="J2972" s="6"/>
      <c r="K2972" s="6"/>
      <c r="L2972" s="6" t="s">
        <v>0</v>
      </c>
      <c r="M2972" s="6" t="s">
        <v>0</v>
      </c>
      <c r="N2972" s="6"/>
      <c r="O2972" s="6"/>
      <c r="P2972" s="6" t="s">
        <v>0</v>
      </c>
      <c r="Q2972" s="7">
        <f>COUNTA(E2972:P2972)-COUNTIF(C2972:P2972," ")</f>
        <v>1</v>
      </c>
      <c r="R2972" s="6"/>
      <c r="S2972" s="5" t="s">
        <v>16240</v>
      </c>
      <c r="T2972" s="6" t="b">
        <v>1</v>
      </c>
    </row>
    <row r="2973" spans="1:20" ht="15.75" x14ac:dyDescent="0.25">
      <c r="A2973" s="6" t="str">
        <f>IFERROR(FIND($A$14,C2973),"")</f>
        <v/>
      </c>
      <c r="B2973" s="10" t="s">
        <v>18598</v>
      </c>
      <c r="C2973" s="9" t="s">
        <v>18597</v>
      </c>
      <c r="D2973" s="8" t="s">
        <v>312</v>
      </c>
      <c r="E2973" s="6"/>
      <c r="F2973" s="6"/>
      <c r="G2973" s="6" t="s">
        <v>18596</v>
      </c>
      <c r="H2973" s="6"/>
      <c r="I2973" s="6" t="s">
        <v>18595</v>
      </c>
      <c r="J2973" s="6" t="s">
        <v>18594</v>
      </c>
      <c r="K2973" s="6" t="s">
        <v>18593</v>
      </c>
      <c r="L2973" s="6" t="s">
        <v>0</v>
      </c>
      <c r="M2973" s="6" t="s">
        <v>0</v>
      </c>
      <c r="N2973" s="6" t="s">
        <v>18592</v>
      </c>
      <c r="O2973" s="6" t="s">
        <v>18591</v>
      </c>
      <c r="P2973" s="6" t="s">
        <v>18591</v>
      </c>
      <c r="Q2973" s="7">
        <f>COUNTA(E2973:P2973)-COUNTIF(C2973:P2973," ")</f>
        <v>7</v>
      </c>
      <c r="R2973" s="6"/>
      <c r="S2973" s="5"/>
      <c r="T2973" s="6" t="b">
        <v>1</v>
      </c>
    </row>
    <row r="2974" spans="1:20" ht="15.75" x14ac:dyDescent="0.25">
      <c r="A2974" s="6" t="str">
        <f>IFERROR(FIND($A$14,C2974),"")</f>
        <v/>
      </c>
      <c r="B2974" s="10" t="s">
        <v>729</v>
      </c>
      <c r="C2974" s="9" t="s">
        <v>728</v>
      </c>
      <c r="D2974" s="8" t="s">
        <v>2</v>
      </c>
      <c r="E2974" s="6"/>
      <c r="F2974" s="6"/>
      <c r="G2974" s="6"/>
      <c r="H2974" s="6"/>
      <c r="I2974" s="6"/>
      <c r="J2974" s="6" t="s">
        <v>727</v>
      </c>
      <c r="K2974" s="6"/>
      <c r="L2974" s="6" t="s">
        <v>0</v>
      </c>
      <c r="M2974" s="6" t="s">
        <v>0</v>
      </c>
      <c r="N2974" s="6"/>
      <c r="O2974" s="6"/>
      <c r="P2974" s="6" t="s">
        <v>0</v>
      </c>
      <c r="Q2974" s="7">
        <f>COUNTA(E2974:P2974)-COUNTIF(C2974:P2974," ")</f>
        <v>1</v>
      </c>
      <c r="R2974" s="6"/>
      <c r="S2974" s="5"/>
      <c r="T2974" s="6" t="b">
        <v>1</v>
      </c>
    </row>
    <row r="2975" spans="1:20" ht="15.75" x14ac:dyDescent="0.25">
      <c r="A2975" s="6" t="str">
        <f>IFERROR(FIND($A$14,C2975),"")</f>
        <v/>
      </c>
      <c r="B2975" s="10" t="s">
        <v>18590</v>
      </c>
      <c r="C2975" s="9" t="s">
        <v>18589</v>
      </c>
      <c r="D2975" s="8" t="s">
        <v>312</v>
      </c>
      <c r="E2975" s="6"/>
      <c r="F2975" s="6"/>
      <c r="G2975" s="6" t="s">
        <v>18588</v>
      </c>
      <c r="H2975" s="6"/>
      <c r="I2975" s="6" t="s">
        <v>18587</v>
      </c>
      <c r="J2975" s="6" t="s">
        <v>18586</v>
      </c>
      <c r="K2975" s="6" t="s">
        <v>18585</v>
      </c>
      <c r="L2975" s="6" t="s">
        <v>0</v>
      </c>
      <c r="M2975" s="6" t="s">
        <v>18584</v>
      </c>
      <c r="N2975" s="6" t="s">
        <v>18583</v>
      </c>
      <c r="O2975" s="6"/>
      <c r="P2975" s="6" t="s">
        <v>18582</v>
      </c>
      <c r="Q2975" s="7">
        <f>COUNTA(E2975:P2975)-COUNTIF(C2975:P2975," ")</f>
        <v>7</v>
      </c>
      <c r="R2975" s="6"/>
      <c r="S2975" s="5" t="s">
        <v>16555</v>
      </c>
      <c r="T2975" s="6" t="b">
        <v>1</v>
      </c>
    </row>
    <row r="2976" spans="1:20" ht="15.75" x14ac:dyDescent="0.25">
      <c r="A2976" s="6" t="str">
        <f>IFERROR(FIND($A$14,C2976),"")</f>
        <v/>
      </c>
      <c r="B2976" s="10" t="s">
        <v>4458</v>
      </c>
      <c r="C2976" s="9" t="s">
        <v>4457</v>
      </c>
      <c r="D2976" s="8" t="s">
        <v>312</v>
      </c>
      <c r="E2976" s="6"/>
      <c r="F2976" s="6"/>
      <c r="G2976" s="6" t="s">
        <v>4456</v>
      </c>
      <c r="H2976" s="6"/>
      <c r="I2976" s="6" t="s">
        <v>4455</v>
      </c>
      <c r="J2976" s="6"/>
      <c r="K2976" s="6"/>
      <c r="L2976" s="6" t="s">
        <v>0</v>
      </c>
      <c r="M2976" s="6" t="s">
        <v>4454</v>
      </c>
      <c r="N2976" s="6"/>
      <c r="O2976" s="6"/>
      <c r="P2976" s="6" t="s">
        <v>0</v>
      </c>
      <c r="Q2976" s="7">
        <f>COUNTA(E2976:P2976)-COUNTIF(C2976:P2976," ")</f>
        <v>3</v>
      </c>
      <c r="R2976" s="6"/>
      <c r="S2976" s="5"/>
      <c r="T2976" s="6" t="b">
        <v>1</v>
      </c>
    </row>
    <row r="2977" spans="1:20" ht="15.75" x14ac:dyDescent="0.25">
      <c r="A2977" s="6" t="str">
        <f>IFERROR(FIND($A$14,C2977),"")</f>
        <v/>
      </c>
      <c r="B2977" s="10" t="s">
        <v>4453</v>
      </c>
      <c r="C2977" s="9" t="s">
        <v>4452</v>
      </c>
      <c r="D2977" s="8" t="s">
        <v>312</v>
      </c>
      <c r="E2977" s="6"/>
      <c r="F2977" s="6"/>
      <c r="G2977" s="6" t="s">
        <v>4451</v>
      </c>
      <c r="H2977" s="6"/>
      <c r="I2977" s="6" t="s">
        <v>4450</v>
      </c>
      <c r="J2977" s="6"/>
      <c r="K2977" s="6"/>
      <c r="L2977" s="6" t="s">
        <v>0</v>
      </c>
      <c r="M2977" s="6" t="s">
        <v>4449</v>
      </c>
      <c r="N2977" s="6"/>
      <c r="O2977" s="6"/>
      <c r="P2977" s="6" t="s">
        <v>0</v>
      </c>
      <c r="Q2977" s="7">
        <f>COUNTA(E2977:P2977)-COUNTIF(C2977:P2977," ")</f>
        <v>3</v>
      </c>
      <c r="R2977" s="6"/>
      <c r="S2977" s="5"/>
      <c r="T2977" s="6" t="b">
        <v>1</v>
      </c>
    </row>
    <row r="2978" spans="1:20" ht="15.75" x14ac:dyDescent="0.25">
      <c r="A2978" s="6" t="str">
        <f>IFERROR(FIND($A$14,C2978),"")</f>
        <v/>
      </c>
      <c r="B2978" s="10" t="s">
        <v>4448</v>
      </c>
      <c r="C2978" s="9" t="s">
        <v>4447</v>
      </c>
      <c r="D2978" s="8" t="s">
        <v>312</v>
      </c>
      <c r="E2978" s="6"/>
      <c r="F2978" s="6"/>
      <c r="G2978" s="6" t="s">
        <v>4446</v>
      </c>
      <c r="H2978" s="6"/>
      <c r="I2978" s="6" t="s">
        <v>0</v>
      </c>
      <c r="J2978" s="6"/>
      <c r="K2978" s="6"/>
      <c r="L2978" s="6" t="s">
        <v>0</v>
      </c>
      <c r="M2978" s="6" t="s">
        <v>0</v>
      </c>
      <c r="N2978" s="6"/>
      <c r="O2978" s="6"/>
      <c r="P2978" s="6" t="s">
        <v>0</v>
      </c>
      <c r="Q2978" s="7">
        <f>COUNTA(E2978:P2978)-COUNTIF(C2978:P2978," ")</f>
        <v>1</v>
      </c>
      <c r="R2978" s="6"/>
      <c r="S2978" s="5"/>
      <c r="T2978" s="6" t="b">
        <v>1</v>
      </c>
    </row>
    <row r="2979" spans="1:20" ht="15.75" x14ac:dyDescent="0.25">
      <c r="A2979" s="6" t="str">
        <f>IFERROR(FIND($A$14,C2979),"")</f>
        <v/>
      </c>
      <c r="B2979" s="10" t="s">
        <v>726</v>
      </c>
      <c r="C2979" s="9" t="s">
        <v>725</v>
      </c>
      <c r="D2979" s="8" t="s">
        <v>14</v>
      </c>
      <c r="E2979" s="6"/>
      <c r="F2979" s="6" t="s">
        <v>13</v>
      </c>
      <c r="G2979" s="6"/>
      <c r="H2979" s="6"/>
      <c r="I2979" s="6" t="s">
        <v>0</v>
      </c>
      <c r="J2979" s="6" t="s">
        <v>724</v>
      </c>
      <c r="K2979" s="6"/>
      <c r="L2979" s="6" t="s">
        <v>0</v>
      </c>
      <c r="M2979" s="6" t="s">
        <v>723</v>
      </c>
      <c r="N2979" s="6" t="s">
        <v>722</v>
      </c>
      <c r="O2979" s="6" t="s">
        <v>721</v>
      </c>
      <c r="P2979" s="6" t="s">
        <v>720</v>
      </c>
      <c r="Q2979" s="7">
        <f>COUNTA(E2979:P2979)-COUNTIF(C2979:P2979," ")</f>
        <v>6</v>
      </c>
      <c r="R2979" s="6"/>
      <c r="S2979" s="5"/>
      <c r="T2979" s="6" t="b">
        <v>1</v>
      </c>
    </row>
    <row r="2980" spans="1:20" ht="15.75" x14ac:dyDescent="0.25">
      <c r="A2980" s="6" t="str">
        <f>IFERROR(FIND($A$14,C2980),"")</f>
        <v/>
      </c>
      <c r="B2980" s="10" t="s">
        <v>719</v>
      </c>
      <c r="C2980" s="9" t="s">
        <v>718</v>
      </c>
      <c r="D2980" s="8" t="s">
        <v>2</v>
      </c>
      <c r="E2980" s="6"/>
      <c r="F2980" s="6"/>
      <c r="G2980" s="6"/>
      <c r="H2980" s="6"/>
      <c r="I2980" s="6"/>
      <c r="J2980" s="6" t="s">
        <v>717</v>
      </c>
      <c r="K2980" s="6"/>
      <c r="L2980" s="6" t="s">
        <v>0</v>
      </c>
      <c r="M2980" s="6" t="s">
        <v>716</v>
      </c>
      <c r="N2980" s="6"/>
      <c r="O2980" s="6"/>
      <c r="P2980" s="6" t="s">
        <v>0</v>
      </c>
      <c r="Q2980" s="7">
        <f>COUNTA(E2980:P2980)-COUNTIF(C2980:P2980," ")</f>
        <v>2</v>
      </c>
      <c r="R2980" s="6"/>
      <c r="S2980" s="5"/>
      <c r="T2980" s="6" t="b">
        <v>1</v>
      </c>
    </row>
    <row r="2981" spans="1:20" ht="15.75" x14ac:dyDescent="0.25">
      <c r="A2981" s="6" t="str">
        <f>IFERROR(FIND($A$14,C2981),"")</f>
        <v/>
      </c>
      <c r="B2981" s="10" t="s">
        <v>12913</v>
      </c>
      <c r="C2981" s="9" t="s">
        <v>12912</v>
      </c>
      <c r="D2981" s="8" t="s">
        <v>14</v>
      </c>
      <c r="E2981" s="6"/>
      <c r="F2981" s="6" t="s">
        <v>12911</v>
      </c>
      <c r="G2981" s="6"/>
      <c r="H2981" s="6"/>
      <c r="I2981" s="6" t="s">
        <v>0</v>
      </c>
      <c r="J2981" s="6" t="s">
        <v>0</v>
      </c>
      <c r="K2981" s="6"/>
      <c r="L2981" s="6" t="s">
        <v>0</v>
      </c>
      <c r="M2981" s="6" t="s">
        <v>0</v>
      </c>
      <c r="N2981" s="6"/>
      <c r="O2981" s="6"/>
      <c r="P2981" s="6" t="s">
        <v>0</v>
      </c>
      <c r="Q2981" s="7">
        <f>COUNTA(E2981:P2981)-COUNTIF(C2981:P2981," ")</f>
        <v>1</v>
      </c>
      <c r="R2981" s="6"/>
      <c r="S2981" s="5"/>
      <c r="T2981" s="6" t="b">
        <v>1</v>
      </c>
    </row>
    <row r="2982" spans="1:20" ht="15.75" x14ac:dyDescent="0.25">
      <c r="A2982" s="6" t="str">
        <f>IFERROR(FIND($A$14,C2982),"")</f>
        <v/>
      </c>
      <c r="B2982" s="10" t="s">
        <v>15225</v>
      </c>
      <c r="C2982" s="9" t="s">
        <v>15224</v>
      </c>
      <c r="D2982" s="8" t="s">
        <v>14</v>
      </c>
      <c r="E2982" s="6"/>
      <c r="F2982" s="6" t="s">
        <v>13</v>
      </c>
      <c r="G2982" s="6"/>
      <c r="H2982" s="6"/>
      <c r="I2982" s="6"/>
      <c r="J2982" s="6"/>
      <c r="K2982" s="6"/>
      <c r="L2982" s="6" t="s">
        <v>0</v>
      </c>
      <c r="M2982" s="6" t="s">
        <v>15223</v>
      </c>
      <c r="N2982" s="6"/>
      <c r="O2982" s="6"/>
      <c r="P2982" s="6" t="s">
        <v>0</v>
      </c>
      <c r="Q2982" s="7">
        <f>COUNTA(E2982:P2982)-COUNTIF(C2982:P2982," ")</f>
        <v>2</v>
      </c>
      <c r="R2982" s="6"/>
      <c r="S2982" s="5" t="s">
        <v>15222</v>
      </c>
      <c r="T2982" s="6" t="b">
        <v>1</v>
      </c>
    </row>
    <row r="2983" spans="1:20" ht="15.75" x14ac:dyDescent="0.25">
      <c r="A2983" s="6" t="str">
        <f>IFERROR(FIND($A$14,C2983),"")</f>
        <v/>
      </c>
      <c r="B2983" s="10" t="s">
        <v>18581</v>
      </c>
      <c r="C2983" s="9" t="s">
        <v>18580</v>
      </c>
      <c r="D2983" s="8" t="s">
        <v>14</v>
      </c>
      <c r="E2983" s="6"/>
      <c r="F2983" s="6" t="s">
        <v>18580</v>
      </c>
      <c r="G2983" s="6" t="s">
        <v>18579</v>
      </c>
      <c r="H2983" s="6"/>
      <c r="I2983" s="6" t="s">
        <v>18578</v>
      </c>
      <c r="J2983" s="6" t="s">
        <v>18577</v>
      </c>
      <c r="K2983" s="6" t="s">
        <v>18576</v>
      </c>
      <c r="L2983" s="6" t="s">
        <v>0</v>
      </c>
      <c r="M2983" s="6" t="s">
        <v>18575</v>
      </c>
      <c r="N2983" s="6" t="s">
        <v>18574</v>
      </c>
      <c r="O2983" s="6" t="s">
        <v>18573</v>
      </c>
      <c r="P2983" s="6" t="s">
        <v>18572</v>
      </c>
      <c r="Q2983" s="7">
        <f>COUNTA(E2983:P2983)-COUNTIF(C2983:P2983," ")</f>
        <v>9</v>
      </c>
      <c r="R2983" s="6"/>
      <c r="S2983" s="5"/>
      <c r="T2983" s="6" t="b">
        <v>1</v>
      </c>
    </row>
    <row r="2984" spans="1:20" ht="15.75" x14ac:dyDescent="0.25">
      <c r="A2984" s="6" t="str">
        <f>IFERROR(FIND($A$14,C2984),"")</f>
        <v/>
      </c>
      <c r="B2984" s="10" t="s">
        <v>4562</v>
      </c>
      <c r="C2984" s="9" t="s">
        <v>4561</v>
      </c>
      <c r="D2984" s="8" t="s">
        <v>312</v>
      </c>
      <c r="E2984" s="6"/>
      <c r="F2984" s="6"/>
      <c r="G2984" s="6" t="s">
        <v>4560</v>
      </c>
      <c r="H2984" s="6"/>
      <c r="I2984" s="6" t="s">
        <v>0</v>
      </c>
      <c r="J2984" s="6"/>
      <c r="K2984" s="6"/>
      <c r="L2984" s="6" t="s">
        <v>0</v>
      </c>
      <c r="M2984" s="6" t="s">
        <v>4560</v>
      </c>
      <c r="N2984" s="6"/>
      <c r="O2984" s="6"/>
      <c r="P2984" s="6" t="s">
        <v>0</v>
      </c>
      <c r="Q2984" s="7">
        <f>COUNTA(E2984:P2984)-COUNTIF(C2984:P2984," ")</f>
        <v>2</v>
      </c>
      <c r="R2984" s="6"/>
      <c r="S2984" s="5"/>
      <c r="T2984" s="6" t="b">
        <v>1</v>
      </c>
    </row>
    <row r="2985" spans="1:20" ht="15.75" x14ac:dyDescent="0.25">
      <c r="A2985" s="6" t="str">
        <f>IFERROR(FIND($A$14,C2985),"")</f>
        <v/>
      </c>
      <c r="B2985" s="10" t="s">
        <v>4332</v>
      </c>
      <c r="C2985" s="9" t="s">
        <v>4331</v>
      </c>
      <c r="D2985" s="8" t="s">
        <v>312</v>
      </c>
      <c r="E2985" s="6"/>
      <c r="F2985" s="6"/>
      <c r="G2985" s="6" t="s">
        <v>4330</v>
      </c>
      <c r="H2985" s="6"/>
      <c r="I2985" s="6" t="s">
        <v>0</v>
      </c>
      <c r="J2985" s="6"/>
      <c r="K2985" s="6"/>
      <c r="L2985" s="6" t="s">
        <v>0</v>
      </c>
      <c r="M2985" s="6" t="s">
        <v>0</v>
      </c>
      <c r="N2985" s="6"/>
      <c r="O2985" s="6"/>
      <c r="P2985" s="6" t="s">
        <v>0</v>
      </c>
      <c r="Q2985" s="7">
        <f>COUNTA(E2985:P2985)-COUNTIF(C2985:P2985," ")</f>
        <v>1</v>
      </c>
      <c r="R2985" s="6"/>
      <c r="S2985" s="5"/>
      <c r="T2985" s="6" t="b">
        <v>1</v>
      </c>
    </row>
    <row r="2986" spans="1:20" ht="15.75" x14ac:dyDescent="0.25">
      <c r="A2986" s="6" t="str">
        <f>IFERROR(FIND($A$14,C2986),"")</f>
        <v/>
      </c>
      <c r="B2986" s="10" t="s">
        <v>715</v>
      </c>
      <c r="C2986" s="9" t="s">
        <v>714</v>
      </c>
      <c r="D2986" s="8" t="s">
        <v>18</v>
      </c>
      <c r="E2986" s="6"/>
      <c r="F2986" s="6"/>
      <c r="G2986" s="6"/>
      <c r="H2986" s="6"/>
      <c r="I2986" s="6" t="s">
        <v>713</v>
      </c>
      <c r="J2986" s="6"/>
      <c r="K2986" s="6"/>
      <c r="L2986" s="6" t="s">
        <v>0</v>
      </c>
      <c r="M2986" s="6" t="s">
        <v>712</v>
      </c>
      <c r="N2986" s="6"/>
      <c r="O2986" s="6"/>
      <c r="P2986" s="6" t="s">
        <v>0</v>
      </c>
      <c r="Q2986" s="7">
        <f>COUNTA(E2986:P2986)-COUNTIF(C2986:P2986," ")</f>
        <v>2</v>
      </c>
      <c r="R2986" s="6"/>
      <c r="S2986" s="5"/>
      <c r="T2986" s="6" t="b">
        <v>1</v>
      </c>
    </row>
    <row r="2987" spans="1:20" ht="15.75" x14ac:dyDescent="0.25">
      <c r="A2987" s="6" t="str">
        <f>IFERROR(FIND($A$14,C2987),"")</f>
        <v/>
      </c>
      <c r="B2987" s="10" t="s">
        <v>12910</v>
      </c>
      <c r="C2987" s="9" t="s">
        <v>12909</v>
      </c>
      <c r="D2987" s="8" t="s">
        <v>14</v>
      </c>
      <c r="E2987" s="6"/>
      <c r="F2987" s="6" t="s">
        <v>12908</v>
      </c>
      <c r="G2987" s="6"/>
      <c r="H2987" s="6"/>
      <c r="I2987" s="6" t="s">
        <v>12908</v>
      </c>
      <c r="J2987" s="6" t="s">
        <v>0</v>
      </c>
      <c r="K2987" s="6"/>
      <c r="L2987" s="6" t="s">
        <v>0</v>
      </c>
      <c r="M2987" s="6" t="s">
        <v>0</v>
      </c>
      <c r="N2987" s="6"/>
      <c r="O2987" s="6"/>
      <c r="P2987" s="6" t="s">
        <v>0</v>
      </c>
      <c r="Q2987" s="7">
        <f>COUNTA(E2987:P2987)-COUNTIF(C2987:P2987," ")</f>
        <v>2</v>
      </c>
      <c r="R2987" s="6"/>
      <c r="S2987" s="5"/>
      <c r="T2987" s="6" t="b">
        <v>1</v>
      </c>
    </row>
    <row r="2988" spans="1:20" ht="15.75" x14ac:dyDescent="0.25">
      <c r="A2988" s="6" t="str">
        <f>IFERROR(FIND($A$14,C2988),"")</f>
        <v/>
      </c>
      <c r="B2988" s="10" t="s">
        <v>4324</v>
      </c>
      <c r="C2988" s="9" t="s">
        <v>4323</v>
      </c>
      <c r="D2988" s="8" t="s">
        <v>312</v>
      </c>
      <c r="E2988" s="6"/>
      <c r="F2988" s="6"/>
      <c r="G2988" s="6" t="s">
        <v>4322</v>
      </c>
      <c r="H2988" s="6"/>
      <c r="I2988" s="6" t="s">
        <v>0</v>
      </c>
      <c r="J2988" s="6"/>
      <c r="K2988" s="6"/>
      <c r="L2988" s="6" t="s">
        <v>0</v>
      </c>
      <c r="M2988" s="6" t="s">
        <v>0</v>
      </c>
      <c r="N2988" s="6"/>
      <c r="O2988" s="6"/>
      <c r="P2988" s="6" t="s">
        <v>0</v>
      </c>
      <c r="Q2988" s="7">
        <f>COUNTA(E2988:P2988)-COUNTIF(C2988:P2988," ")</f>
        <v>1</v>
      </c>
      <c r="R2988" s="6"/>
      <c r="S2988" s="5"/>
      <c r="T2988" s="6" t="b">
        <v>1</v>
      </c>
    </row>
    <row r="2989" spans="1:20" ht="15.75" x14ac:dyDescent="0.25">
      <c r="A2989" s="6" t="str">
        <f>IFERROR(FIND($A$14,C2989),"")</f>
        <v/>
      </c>
      <c r="B2989" s="10" t="s">
        <v>15970</v>
      </c>
      <c r="C2989" s="9" t="s">
        <v>15969</v>
      </c>
      <c r="D2989" s="8" t="s">
        <v>312</v>
      </c>
      <c r="E2989" s="6"/>
      <c r="F2989" s="6"/>
      <c r="G2989" s="6" t="s">
        <v>15968</v>
      </c>
      <c r="H2989" s="6"/>
      <c r="I2989" s="6" t="s">
        <v>15967</v>
      </c>
      <c r="J2989" s="6"/>
      <c r="K2989" s="6"/>
      <c r="L2989" s="6" t="s">
        <v>0</v>
      </c>
      <c r="M2989" s="6" t="s">
        <v>15966</v>
      </c>
      <c r="N2989" s="6"/>
      <c r="O2989" s="6"/>
      <c r="P2989" s="6" t="s">
        <v>0</v>
      </c>
      <c r="Q2989" s="7">
        <f>COUNTA(E2989:P2989)-COUNTIF(C2989:P2989," ")</f>
        <v>3</v>
      </c>
      <c r="R2989" s="6"/>
      <c r="S2989" s="5" t="s">
        <v>15965</v>
      </c>
      <c r="T2989" s="6" t="b">
        <v>1</v>
      </c>
    </row>
    <row r="2990" spans="1:20" ht="15.75" x14ac:dyDescent="0.25">
      <c r="A2990" s="6" t="str">
        <f>IFERROR(FIND($A$14,C2990),"")</f>
        <v/>
      </c>
      <c r="B2990" s="10" t="s">
        <v>12907</v>
      </c>
      <c r="C2990" s="9" t="s">
        <v>12906</v>
      </c>
      <c r="D2990" s="8" t="s">
        <v>14</v>
      </c>
      <c r="E2990" s="6"/>
      <c r="F2990" s="6" t="s">
        <v>12905</v>
      </c>
      <c r="G2990" s="6"/>
      <c r="H2990" s="6"/>
      <c r="I2990" s="6" t="s">
        <v>12904</v>
      </c>
      <c r="J2990" s="6" t="s">
        <v>0</v>
      </c>
      <c r="K2990" s="6"/>
      <c r="L2990" s="6" t="s">
        <v>0</v>
      </c>
      <c r="M2990" s="6" t="s">
        <v>0</v>
      </c>
      <c r="N2990" s="6"/>
      <c r="O2990" s="6"/>
      <c r="P2990" s="6" t="s">
        <v>0</v>
      </c>
      <c r="Q2990" s="7">
        <f>COUNTA(E2990:P2990)-COUNTIF(C2990:P2990," ")</f>
        <v>2</v>
      </c>
      <c r="R2990" s="6"/>
      <c r="S2990" s="5"/>
      <c r="T2990" s="6" t="b">
        <v>1</v>
      </c>
    </row>
    <row r="2991" spans="1:20" ht="15.75" x14ac:dyDescent="0.25">
      <c r="A2991" s="6" t="str">
        <f>IFERROR(FIND($A$14,C2991),"")</f>
        <v/>
      </c>
      <c r="B2991" s="10" t="s">
        <v>4321</v>
      </c>
      <c r="C2991" s="9" t="s">
        <v>4320</v>
      </c>
      <c r="D2991" s="8" t="s">
        <v>312</v>
      </c>
      <c r="E2991" s="6"/>
      <c r="F2991" s="6"/>
      <c r="G2991" s="6" t="s">
        <v>4319</v>
      </c>
      <c r="H2991" s="6"/>
      <c r="I2991" s="6" t="s">
        <v>0</v>
      </c>
      <c r="J2991" s="6"/>
      <c r="K2991" s="6"/>
      <c r="L2991" s="6" t="s">
        <v>0</v>
      </c>
      <c r="M2991" s="6" t="s">
        <v>0</v>
      </c>
      <c r="N2991" s="6"/>
      <c r="O2991" s="6"/>
      <c r="P2991" s="6" t="s">
        <v>0</v>
      </c>
      <c r="Q2991" s="7">
        <f>COUNTA(E2991:P2991)-COUNTIF(C2991:P2991," ")</f>
        <v>1</v>
      </c>
      <c r="R2991" s="6"/>
      <c r="S2991" s="5"/>
      <c r="T2991" s="6" t="b">
        <v>1</v>
      </c>
    </row>
    <row r="2992" spans="1:20" ht="15.75" x14ac:dyDescent="0.25">
      <c r="A2992" s="6" t="str">
        <f>IFERROR(FIND($A$14,C2992),"")</f>
        <v/>
      </c>
      <c r="B2992" s="10" t="s">
        <v>4318</v>
      </c>
      <c r="C2992" s="9" t="s">
        <v>4317</v>
      </c>
      <c r="D2992" s="8" t="s">
        <v>14</v>
      </c>
      <c r="E2992" s="6"/>
      <c r="F2992" s="6" t="s">
        <v>4316</v>
      </c>
      <c r="G2992" s="6" t="s">
        <v>4315</v>
      </c>
      <c r="H2992" s="6"/>
      <c r="I2992" s="6" t="s">
        <v>4314</v>
      </c>
      <c r="J2992" s="6" t="s">
        <v>4313</v>
      </c>
      <c r="K2992" s="6"/>
      <c r="L2992" s="6" t="s">
        <v>0</v>
      </c>
      <c r="M2992" s="6" t="s">
        <v>4312</v>
      </c>
      <c r="N2992" s="6"/>
      <c r="O2992" s="6"/>
      <c r="P2992" s="6" t="s">
        <v>0</v>
      </c>
      <c r="Q2992" s="7">
        <f>COUNTA(E2992:P2992)-COUNTIF(C2992:P2992," ")</f>
        <v>5</v>
      </c>
      <c r="R2992" s="6"/>
      <c r="S2992" s="5"/>
      <c r="T2992" s="6" t="b">
        <v>1</v>
      </c>
    </row>
    <row r="2993" spans="1:20" ht="15.75" x14ac:dyDescent="0.25">
      <c r="A2993" s="6" t="str">
        <f>IFERROR(FIND($A$14,C2993),"")</f>
        <v/>
      </c>
      <c r="B2993" s="10" t="s">
        <v>711</v>
      </c>
      <c r="C2993" s="9" t="s">
        <v>710</v>
      </c>
      <c r="D2993" s="8" t="s">
        <v>2</v>
      </c>
      <c r="E2993" s="6"/>
      <c r="F2993" s="6"/>
      <c r="G2993" s="6"/>
      <c r="H2993" s="6"/>
      <c r="I2993" s="6"/>
      <c r="J2993" s="6" t="s">
        <v>709</v>
      </c>
      <c r="K2993" s="6"/>
      <c r="L2993" s="6" t="s">
        <v>0</v>
      </c>
      <c r="M2993" s="6" t="s">
        <v>0</v>
      </c>
      <c r="N2993" s="6"/>
      <c r="O2993" s="6"/>
      <c r="P2993" s="6" t="s">
        <v>0</v>
      </c>
      <c r="Q2993" s="7">
        <f>COUNTA(E2993:P2993)-COUNTIF(C2993:P2993," ")</f>
        <v>1</v>
      </c>
      <c r="R2993" s="6"/>
      <c r="S2993" s="5"/>
      <c r="T2993" s="6" t="b">
        <v>1</v>
      </c>
    </row>
    <row r="2994" spans="1:20" ht="15.75" x14ac:dyDescent="0.25">
      <c r="A2994" s="6" t="str">
        <f>IFERROR(FIND($A$14,C2994),"")</f>
        <v/>
      </c>
      <c r="B2994" s="10" t="s">
        <v>4311</v>
      </c>
      <c r="C2994" s="9" t="s">
        <v>4310</v>
      </c>
      <c r="D2994" s="8" t="s">
        <v>312</v>
      </c>
      <c r="E2994" s="6"/>
      <c r="F2994" s="6"/>
      <c r="G2994" s="6" t="s">
        <v>4309</v>
      </c>
      <c r="H2994" s="6"/>
      <c r="I2994" s="6" t="s">
        <v>0</v>
      </c>
      <c r="J2994" s="6"/>
      <c r="K2994" s="6"/>
      <c r="L2994" s="6" t="s">
        <v>0</v>
      </c>
      <c r="M2994" s="6" t="s">
        <v>0</v>
      </c>
      <c r="N2994" s="6"/>
      <c r="O2994" s="6"/>
      <c r="P2994" s="6" t="s">
        <v>0</v>
      </c>
      <c r="Q2994" s="7">
        <f>COUNTA(E2994:P2994)-COUNTIF(C2994:P2994," ")</f>
        <v>1</v>
      </c>
      <c r="R2994" s="6"/>
      <c r="S2994" s="5"/>
      <c r="T2994" s="6" t="b">
        <v>1</v>
      </c>
    </row>
    <row r="2995" spans="1:20" ht="15.75" x14ac:dyDescent="0.25">
      <c r="A2995" s="6" t="str">
        <f>IFERROR(FIND($A$14,C2995),"")</f>
        <v/>
      </c>
      <c r="B2995" s="10" t="s">
        <v>708</v>
      </c>
      <c r="C2995" s="9" t="s">
        <v>707</v>
      </c>
      <c r="D2995" s="8" t="s">
        <v>18</v>
      </c>
      <c r="E2995" s="6"/>
      <c r="F2995" s="6"/>
      <c r="G2995" s="6"/>
      <c r="H2995" s="6"/>
      <c r="I2995" s="6" t="s">
        <v>706</v>
      </c>
      <c r="J2995" s="6"/>
      <c r="K2995" s="6"/>
      <c r="L2995" s="6" t="s">
        <v>0</v>
      </c>
      <c r="M2995" s="6" t="s">
        <v>0</v>
      </c>
      <c r="N2995" s="6"/>
      <c r="O2995" s="6"/>
      <c r="P2995" s="6" t="s">
        <v>0</v>
      </c>
      <c r="Q2995" s="7">
        <f>COUNTA(E2995:P2995)-COUNTIF(C2995:P2995," ")</f>
        <v>1</v>
      </c>
      <c r="R2995" s="6"/>
      <c r="S2995" s="5"/>
      <c r="T2995" s="6" t="b">
        <v>1</v>
      </c>
    </row>
    <row r="2996" spans="1:20" ht="15.75" x14ac:dyDescent="0.25">
      <c r="A2996" s="6" t="str">
        <f>IFERROR(FIND($A$14,C2996),"")</f>
        <v/>
      </c>
      <c r="B2996" s="10" t="s">
        <v>4301</v>
      </c>
      <c r="C2996" s="9" t="s">
        <v>4300</v>
      </c>
      <c r="D2996" s="8" t="s">
        <v>312</v>
      </c>
      <c r="E2996" s="6"/>
      <c r="F2996" s="6"/>
      <c r="G2996" s="6" t="s">
        <v>4299</v>
      </c>
      <c r="H2996" s="6"/>
      <c r="I2996" s="6" t="s">
        <v>0</v>
      </c>
      <c r="J2996" s="6" t="s">
        <v>4298</v>
      </c>
      <c r="K2996" s="6"/>
      <c r="L2996" s="6" t="s">
        <v>0</v>
      </c>
      <c r="M2996" s="6" t="s">
        <v>0</v>
      </c>
      <c r="N2996" s="6" t="s">
        <v>4297</v>
      </c>
      <c r="O2996" s="6"/>
      <c r="P2996" s="6" t="s">
        <v>4296</v>
      </c>
      <c r="Q2996" s="7">
        <f>COUNTA(E2996:P2996)-COUNTIF(C2996:P2996," ")</f>
        <v>4</v>
      </c>
      <c r="R2996" s="6"/>
      <c r="S2996" s="5"/>
      <c r="T2996" s="6" t="b">
        <v>1</v>
      </c>
    </row>
    <row r="2997" spans="1:20" ht="15.75" x14ac:dyDescent="0.25">
      <c r="A2997" s="6" t="str">
        <f>IFERROR(FIND($A$14,C2997),"")</f>
        <v/>
      </c>
      <c r="B2997" s="10" t="s">
        <v>4295</v>
      </c>
      <c r="C2997" s="9" t="s">
        <v>4294</v>
      </c>
      <c r="D2997" s="8" t="s">
        <v>312</v>
      </c>
      <c r="E2997" s="6"/>
      <c r="F2997" s="6"/>
      <c r="G2997" s="6" t="s">
        <v>4293</v>
      </c>
      <c r="H2997" s="6"/>
      <c r="I2997" s="6" t="s">
        <v>4292</v>
      </c>
      <c r="J2997" s="6"/>
      <c r="K2997" s="6"/>
      <c r="L2997" s="6" t="s">
        <v>0</v>
      </c>
      <c r="M2997" s="6" t="s">
        <v>0</v>
      </c>
      <c r="N2997" s="6"/>
      <c r="O2997" s="6"/>
      <c r="P2997" s="6" t="s">
        <v>0</v>
      </c>
      <c r="Q2997" s="7">
        <f>COUNTA(E2997:P2997)-COUNTIF(C2997:P2997," ")</f>
        <v>2</v>
      </c>
      <c r="R2997" s="6"/>
      <c r="S2997" s="5"/>
      <c r="T2997" s="6" t="b">
        <v>1</v>
      </c>
    </row>
    <row r="2998" spans="1:20" ht="15.75" x14ac:dyDescent="0.25">
      <c r="A2998" s="6" t="str">
        <f>IFERROR(FIND($A$14,C2998),"")</f>
        <v/>
      </c>
      <c r="B2998" s="10" t="s">
        <v>4287</v>
      </c>
      <c r="C2998" s="9" t="s">
        <v>4286</v>
      </c>
      <c r="D2998" s="8" t="s">
        <v>312</v>
      </c>
      <c r="E2998" s="6"/>
      <c r="F2998" s="6"/>
      <c r="G2998" s="6" t="s">
        <v>4285</v>
      </c>
      <c r="H2998" s="6"/>
      <c r="I2998" s="6" t="s">
        <v>4284</v>
      </c>
      <c r="J2998" s="6"/>
      <c r="K2998" s="6"/>
      <c r="L2998" s="6" t="s">
        <v>0</v>
      </c>
      <c r="M2998" s="6" t="s">
        <v>0</v>
      </c>
      <c r="N2998" s="6"/>
      <c r="O2998" s="6"/>
      <c r="P2998" s="6" t="s">
        <v>0</v>
      </c>
      <c r="Q2998" s="7">
        <f>COUNTA(E2998:P2998)-COUNTIF(C2998:P2998," ")</f>
        <v>2</v>
      </c>
      <c r="R2998" s="6"/>
      <c r="S2998" s="5"/>
      <c r="T2998" s="6" t="b">
        <v>1</v>
      </c>
    </row>
    <row r="2999" spans="1:20" ht="15.75" x14ac:dyDescent="0.25">
      <c r="A2999" s="6" t="str">
        <f>IFERROR(FIND($A$14,C2999),"")</f>
        <v/>
      </c>
      <c r="B2999" s="10" t="s">
        <v>4283</v>
      </c>
      <c r="C2999" s="9" t="s">
        <v>4282</v>
      </c>
      <c r="D2999" s="8" t="s">
        <v>312</v>
      </c>
      <c r="E2999" s="6"/>
      <c r="F2999" s="6"/>
      <c r="G2999" s="6" t="s">
        <v>4281</v>
      </c>
      <c r="H2999" s="6"/>
      <c r="I2999" s="6" t="s">
        <v>4280</v>
      </c>
      <c r="J2999" s="6" t="s">
        <v>4279</v>
      </c>
      <c r="K2999" s="6"/>
      <c r="L2999" s="6" t="s">
        <v>0</v>
      </c>
      <c r="M2999" s="6" t="s">
        <v>4278</v>
      </c>
      <c r="N2999" s="6"/>
      <c r="O2999" s="6"/>
      <c r="P2999" s="6" t="s">
        <v>0</v>
      </c>
      <c r="Q2999" s="7">
        <f>COUNTA(E2999:P2999)-COUNTIF(C2999:P2999," ")</f>
        <v>4</v>
      </c>
      <c r="R2999" s="6"/>
      <c r="S2999" s="5"/>
      <c r="T2999" s="6" t="b">
        <v>1</v>
      </c>
    </row>
    <row r="3000" spans="1:20" ht="15.75" x14ac:dyDescent="0.25">
      <c r="A3000" s="6" t="str">
        <f>IFERROR(FIND($A$14,C3000),"")</f>
        <v/>
      </c>
      <c r="B3000" s="10" t="s">
        <v>4277</v>
      </c>
      <c r="C3000" s="9" t="s">
        <v>4276</v>
      </c>
      <c r="D3000" s="8" t="s">
        <v>312</v>
      </c>
      <c r="E3000" s="6"/>
      <c r="F3000" s="6"/>
      <c r="G3000" s="6" t="s">
        <v>4275</v>
      </c>
      <c r="H3000" s="6"/>
      <c r="I3000" s="6" t="s">
        <v>4274</v>
      </c>
      <c r="J3000" s="6" t="s">
        <v>4273</v>
      </c>
      <c r="K3000" s="6"/>
      <c r="L3000" s="6" t="s">
        <v>0</v>
      </c>
      <c r="M3000" s="6" t="s">
        <v>4272</v>
      </c>
      <c r="N3000" s="6"/>
      <c r="O3000" s="6" t="s">
        <v>4271</v>
      </c>
      <c r="P3000" s="6" t="s">
        <v>0</v>
      </c>
      <c r="Q3000" s="7">
        <f>COUNTA(E3000:P3000)-COUNTIF(C3000:P3000," ")</f>
        <v>5</v>
      </c>
      <c r="R3000" s="6"/>
      <c r="S3000" s="5"/>
      <c r="T3000" s="6" t="b">
        <v>1</v>
      </c>
    </row>
    <row r="3001" spans="1:20" ht="15.75" x14ac:dyDescent="0.25">
      <c r="A3001" s="6" t="str">
        <f>IFERROR(FIND($A$14,C3001),"")</f>
        <v/>
      </c>
      <c r="B3001" s="10" t="s">
        <v>4266</v>
      </c>
      <c r="C3001" s="9" t="s">
        <v>4265</v>
      </c>
      <c r="D3001" s="8" t="s">
        <v>312</v>
      </c>
      <c r="E3001" s="6"/>
      <c r="F3001" s="6"/>
      <c r="G3001" s="6" t="s">
        <v>4264</v>
      </c>
      <c r="H3001" s="6"/>
      <c r="I3001" s="6" t="s">
        <v>0</v>
      </c>
      <c r="J3001" s="6"/>
      <c r="K3001" s="6"/>
      <c r="L3001" s="6" t="s">
        <v>0</v>
      </c>
      <c r="M3001" s="6" t="s">
        <v>4264</v>
      </c>
      <c r="N3001" s="6"/>
      <c r="O3001" s="6"/>
      <c r="P3001" s="6" t="s">
        <v>0</v>
      </c>
      <c r="Q3001" s="7">
        <f>COUNTA(E3001:P3001)-COUNTIF(C3001:P3001," ")</f>
        <v>2</v>
      </c>
      <c r="R3001" s="6"/>
      <c r="S3001" s="5"/>
      <c r="T3001" s="6" t="b">
        <v>1</v>
      </c>
    </row>
    <row r="3002" spans="1:20" ht="15.75" x14ac:dyDescent="0.25">
      <c r="A3002" s="6" t="str">
        <f>IFERROR(FIND($A$14,C3002),"")</f>
        <v/>
      </c>
      <c r="B3002" s="10" t="s">
        <v>4263</v>
      </c>
      <c r="C3002" s="9" t="s">
        <v>4262</v>
      </c>
      <c r="D3002" s="8" t="s">
        <v>312</v>
      </c>
      <c r="E3002" s="6"/>
      <c r="F3002" s="6"/>
      <c r="G3002" s="6" t="s">
        <v>4261</v>
      </c>
      <c r="H3002" s="6"/>
      <c r="I3002" s="6" t="s">
        <v>0</v>
      </c>
      <c r="J3002" s="6" t="s">
        <v>4260</v>
      </c>
      <c r="K3002" s="6"/>
      <c r="L3002" s="6" t="s">
        <v>0</v>
      </c>
      <c r="M3002" s="6" t="s">
        <v>4259</v>
      </c>
      <c r="N3002" s="6" t="s">
        <v>4258</v>
      </c>
      <c r="O3002" s="6"/>
      <c r="P3002" s="6" t="s">
        <v>4257</v>
      </c>
      <c r="Q3002" s="7">
        <f>COUNTA(E3002:P3002)-COUNTIF(C3002:P3002," ")</f>
        <v>5</v>
      </c>
      <c r="R3002" s="6"/>
      <c r="S3002" s="5"/>
      <c r="T3002" s="6" t="b">
        <v>1</v>
      </c>
    </row>
    <row r="3003" spans="1:20" ht="15.75" x14ac:dyDescent="0.25">
      <c r="A3003" s="6" t="str">
        <f>IFERROR(FIND($A$14,C3003),"")</f>
        <v/>
      </c>
      <c r="B3003" s="10" t="s">
        <v>4225</v>
      </c>
      <c r="C3003" s="9" t="s">
        <v>4224</v>
      </c>
      <c r="D3003" s="8" t="s">
        <v>14</v>
      </c>
      <c r="E3003" s="6"/>
      <c r="F3003" s="6" t="s">
        <v>4223</v>
      </c>
      <c r="G3003" s="6" t="s">
        <v>4221</v>
      </c>
      <c r="H3003" s="6"/>
      <c r="I3003" s="6" t="s">
        <v>0</v>
      </c>
      <c r="J3003" s="6" t="s">
        <v>4222</v>
      </c>
      <c r="K3003" s="6"/>
      <c r="L3003" s="6" t="s">
        <v>0</v>
      </c>
      <c r="M3003" s="6" t="s">
        <v>4221</v>
      </c>
      <c r="N3003" s="6"/>
      <c r="O3003" s="6"/>
      <c r="P3003" s="6" t="s">
        <v>0</v>
      </c>
      <c r="Q3003" s="7">
        <f>COUNTA(E3003:P3003)-COUNTIF(C3003:P3003," ")</f>
        <v>4</v>
      </c>
      <c r="R3003" s="6"/>
      <c r="S3003" s="5"/>
      <c r="T3003" s="6" t="b">
        <v>1</v>
      </c>
    </row>
    <row r="3004" spans="1:20" ht="15.75" x14ac:dyDescent="0.25">
      <c r="A3004" s="6" t="str">
        <f>IFERROR(FIND($A$14,C3004),"")</f>
        <v/>
      </c>
      <c r="B3004" s="10" t="s">
        <v>12903</v>
      </c>
      <c r="C3004" s="9" t="s">
        <v>12902</v>
      </c>
      <c r="D3004" s="8" t="s">
        <v>14</v>
      </c>
      <c r="E3004" s="6"/>
      <c r="F3004" s="6" t="s">
        <v>12901</v>
      </c>
      <c r="G3004" s="6"/>
      <c r="H3004" s="6"/>
      <c r="I3004" s="6" t="s">
        <v>12900</v>
      </c>
      <c r="J3004" s="6" t="s">
        <v>0</v>
      </c>
      <c r="K3004" s="6"/>
      <c r="L3004" s="6" t="s">
        <v>0</v>
      </c>
      <c r="M3004" s="6" t="s">
        <v>12899</v>
      </c>
      <c r="N3004" s="6"/>
      <c r="O3004" s="6"/>
      <c r="P3004" s="6" t="s">
        <v>0</v>
      </c>
      <c r="Q3004" s="7">
        <f>COUNTA(E3004:P3004)-COUNTIF(C3004:P3004," ")</f>
        <v>3</v>
      </c>
      <c r="R3004" s="6"/>
      <c r="S3004" s="5"/>
      <c r="T3004" s="6" t="b">
        <v>1</v>
      </c>
    </row>
    <row r="3005" spans="1:20" ht="15.75" x14ac:dyDescent="0.25">
      <c r="A3005" s="6" t="str">
        <f>IFERROR(FIND($A$14,C3005),"")</f>
        <v/>
      </c>
      <c r="B3005" s="10" t="s">
        <v>12898</v>
      </c>
      <c r="C3005" s="9" t="s">
        <v>12897</v>
      </c>
      <c r="D3005" s="8" t="s">
        <v>14</v>
      </c>
      <c r="E3005" s="6"/>
      <c r="F3005" s="6" t="s">
        <v>12896</v>
      </c>
      <c r="G3005" s="6"/>
      <c r="H3005" s="6"/>
      <c r="I3005" s="6" t="s">
        <v>0</v>
      </c>
      <c r="J3005" s="6" t="s">
        <v>0</v>
      </c>
      <c r="K3005" s="6"/>
      <c r="L3005" s="6" t="s">
        <v>0</v>
      </c>
      <c r="M3005" s="6" t="s">
        <v>0</v>
      </c>
      <c r="N3005" s="6" t="s">
        <v>12895</v>
      </c>
      <c r="O3005" s="6"/>
      <c r="P3005" s="6" t="s">
        <v>12894</v>
      </c>
      <c r="Q3005" s="7">
        <f>COUNTA(E3005:P3005)-COUNTIF(C3005:P3005," ")</f>
        <v>3</v>
      </c>
      <c r="R3005" s="6"/>
      <c r="S3005" s="5"/>
      <c r="T3005" s="6" t="b">
        <v>1</v>
      </c>
    </row>
    <row r="3006" spans="1:20" ht="15.75" x14ac:dyDescent="0.25">
      <c r="A3006" s="6" t="str">
        <f>IFERROR(FIND($A$14,C3006),"")</f>
        <v/>
      </c>
      <c r="B3006" s="10" t="s">
        <v>4217</v>
      </c>
      <c r="C3006" s="9" t="s">
        <v>4216</v>
      </c>
      <c r="D3006" s="8" t="s">
        <v>312</v>
      </c>
      <c r="E3006" s="6"/>
      <c r="F3006" s="6"/>
      <c r="G3006" s="6" t="s">
        <v>4215</v>
      </c>
      <c r="H3006" s="6"/>
      <c r="I3006" s="6" t="s">
        <v>4214</v>
      </c>
      <c r="J3006" s="6"/>
      <c r="K3006" s="6"/>
      <c r="L3006" s="6" t="s">
        <v>0</v>
      </c>
      <c r="M3006" s="6" t="s">
        <v>4213</v>
      </c>
      <c r="N3006" s="6"/>
      <c r="O3006" s="6"/>
      <c r="P3006" s="6" t="s">
        <v>0</v>
      </c>
      <c r="Q3006" s="7">
        <f>COUNTA(E3006:P3006)-COUNTIF(C3006:P3006," ")</f>
        <v>3</v>
      </c>
      <c r="R3006" s="6"/>
      <c r="S3006" s="5"/>
      <c r="T3006" s="6" t="b">
        <v>1</v>
      </c>
    </row>
    <row r="3007" spans="1:20" ht="15.75" x14ac:dyDescent="0.25">
      <c r="A3007" s="6" t="str">
        <f>IFERROR(FIND($A$14,C3007),"")</f>
        <v/>
      </c>
      <c r="B3007" s="10" t="s">
        <v>18571</v>
      </c>
      <c r="C3007" s="9" t="s">
        <v>18569</v>
      </c>
      <c r="D3007" s="8" t="s">
        <v>312</v>
      </c>
      <c r="E3007" s="6"/>
      <c r="F3007" s="6"/>
      <c r="G3007" s="6" t="s">
        <v>18570</v>
      </c>
      <c r="H3007" s="6"/>
      <c r="I3007" s="6" t="s">
        <v>18569</v>
      </c>
      <c r="J3007" s="6" t="s">
        <v>18568</v>
      </c>
      <c r="K3007" s="6" t="s">
        <v>18567</v>
      </c>
      <c r="L3007" s="6" t="s">
        <v>0</v>
      </c>
      <c r="M3007" s="6" t="s">
        <v>4213</v>
      </c>
      <c r="N3007" s="6"/>
      <c r="O3007" s="6"/>
      <c r="P3007" s="6" t="s">
        <v>0</v>
      </c>
      <c r="Q3007" s="7">
        <f>COUNTA(E3007:P3007)-COUNTIF(C3007:P3007," ")</f>
        <v>5</v>
      </c>
      <c r="R3007" s="6"/>
      <c r="S3007" s="5"/>
      <c r="T3007" s="6" t="b">
        <v>1</v>
      </c>
    </row>
    <row r="3008" spans="1:20" ht="15.75" x14ac:dyDescent="0.25">
      <c r="A3008" s="6" t="str">
        <f>IFERROR(FIND($A$14,C3008),"")</f>
        <v/>
      </c>
      <c r="B3008" s="10" t="s">
        <v>705</v>
      </c>
      <c r="C3008" s="9" t="s">
        <v>704</v>
      </c>
      <c r="D3008" s="12" t="s">
        <v>312</v>
      </c>
      <c r="E3008" s="6"/>
      <c r="F3008" s="6"/>
      <c r="G3008" s="6"/>
      <c r="H3008" s="6"/>
      <c r="I3008" s="6"/>
      <c r="J3008" s="6"/>
      <c r="K3008" s="6"/>
      <c r="L3008" s="6" t="s">
        <v>0</v>
      </c>
      <c r="M3008" s="6"/>
      <c r="N3008" s="6"/>
      <c r="O3008" s="6" t="s">
        <v>703</v>
      </c>
      <c r="P3008" s="6" t="s">
        <v>0</v>
      </c>
      <c r="Q3008" s="7">
        <f>COUNTA(E3008:P3008)-COUNTIF(C3008:P3008," ")</f>
        <v>1</v>
      </c>
      <c r="R3008" s="6"/>
      <c r="S3008" s="5"/>
      <c r="T3008" s="6" t="b">
        <v>1</v>
      </c>
    </row>
    <row r="3009" spans="1:20" ht="15.75" x14ac:dyDescent="0.25">
      <c r="A3009" s="6" t="str">
        <f>IFERROR(FIND($A$14,C3009),"")</f>
        <v/>
      </c>
      <c r="B3009" s="10" t="s">
        <v>4212</v>
      </c>
      <c r="C3009" s="9" t="s">
        <v>4211</v>
      </c>
      <c r="D3009" s="8" t="s">
        <v>312</v>
      </c>
      <c r="E3009" s="6"/>
      <c r="F3009" s="6"/>
      <c r="G3009" s="6" t="s">
        <v>4210</v>
      </c>
      <c r="H3009" s="6"/>
      <c r="I3009" s="6" t="s">
        <v>0</v>
      </c>
      <c r="J3009" s="6"/>
      <c r="K3009" s="6"/>
      <c r="L3009" s="6" t="s">
        <v>0</v>
      </c>
      <c r="M3009" s="6" t="s">
        <v>0</v>
      </c>
      <c r="N3009" s="6"/>
      <c r="O3009" s="6"/>
      <c r="P3009" s="6" t="s">
        <v>0</v>
      </c>
      <c r="Q3009" s="7">
        <f>COUNTA(E3009:P3009)-COUNTIF(C3009:P3009," ")</f>
        <v>1</v>
      </c>
      <c r="R3009" s="6"/>
      <c r="S3009" s="5"/>
      <c r="T3009" s="6" t="b">
        <v>1</v>
      </c>
    </row>
    <row r="3010" spans="1:20" ht="15.75" x14ac:dyDescent="0.25">
      <c r="A3010" s="6" t="str">
        <f>IFERROR(FIND($A$14,C3010),"")</f>
        <v/>
      </c>
      <c r="B3010" s="10" t="s">
        <v>4209</v>
      </c>
      <c r="C3010" s="9" t="s">
        <v>4208</v>
      </c>
      <c r="D3010" s="8" t="s">
        <v>312</v>
      </c>
      <c r="E3010" s="6"/>
      <c r="F3010" s="6"/>
      <c r="G3010" s="6" t="s">
        <v>4207</v>
      </c>
      <c r="H3010" s="6"/>
      <c r="I3010" s="6" t="s">
        <v>4206</v>
      </c>
      <c r="J3010" s="6"/>
      <c r="K3010" s="6"/>
      <c r="L3010" s="6" t="s">
        <v>0</v>
      </c>
      <c r="M3010" s="6" t="s">
        <v>4205</v>
      </c>
      <c r="N3010" s="6"/>
      <c r="O3010" s="6"/>
      <c r="P3010" s="6" t="s">
        <v>0</v>
      </c>
      <c r="Q3010" s="7">
        <f>COUNTA(E3010:P3010)-COUNTIF(C3010:P3010," ")</f>
        <v>3</v>
      </c>
      <c r="R3010" s="6"/>
      <c r="S3010" s="5"/>
      <c r="T3010" s="6" t="b">
        <v>1</v>
      </c>
    </row>
    <row r="3011" spans="1:20" ht="15.75" x14ac:dyDescent="0.25">
      <c r="A3011" s="6" t="str">
        <f>IFERROR(FIND($A$14,C3011),"")</f>
        <v/>
      </c>
      <c r="B3011" s="10" t="s">
        <v>4204</v>
      </c>
      <c r="C3011" s="9" t="s">
        <v>4203</v>
      </c>
      <c r="D3011" s="8" t="s">
        <v>312</v>
      </c>
      <c r="E3011" s="6"/>
      <c r="F3011" s="6"/>
      <c r="G3011" s="6" t="s">
        <v>4202</v>
      </c>
      <c r="H3011" s="6"/>
      <c r="I3011" s="6" t="s">
        <v>4201</v>
      </c>
      <c r="J3011" s="6"/>
      <c r="K3011" s="6"/>
      <c r="L3011" s="6" t="s">
        <v>0</v>
      </c>
      <c r="M3011" s="6" t="s">
        <v>4200</v>
      </c>
      <c r="N3011" s="6"/>
      <c r="O3011" s="6"/>
      <c r="P3011" s="6" t="s">
        <v>0</v>
      </c>
      <c r="Q3011" s="7">
        <f>COUNTA(E3011:P3011)-COUNTIF(C3011:P3011," ")</f>
        <v>3</v>
      </c>
      <c r="R3011" s="6"/>
      <c r="S3011" s="5"/>
      <c r="T3011" s="6" t="b">
        <v>1</v>
      </c>
    </row>
    <row r="3012" spans="1:20" ht="15.75" x14ac:dyDescent="0.25">
      <c r="A3012" s="6" t="str">
        <f>IFERROR(FIND($A$14,C3012),"")</f>
        <v/>
      </c>
      <c r="B3012" s="10" t="s">
        <v>16528</v>
      </c>
      <c r="C3012" s="9" t="s">
        <v>16527</v>
      </c>
      <c r="D3012" s="8" t="s">
        <v>14</v>
      </c>
      <c r="E3012" s="6"/>
      <c r="F3012" s="6" t="s">
        <v>16526</v>
      </c>
      <c r="G3012" s="6"/>
      <c r="H3012" s="6"/>
      <c r="I3012" s="6" t="s">
        <v>16526</v>
      </c>
      <c r="J3012" s="6" t="s">
        <v>0</v>
      </c>
      <c r="K3012" s="6"/>
      <c r="L3012" s="6" t="s">
        <v>0</v>
      </c>
      <c r="M3012" s="6" t="s">
        <v>0</v>
      </c>
      <c r="N3012" s="6"/>
      <c r="O3012" s="6"/>
      <c r="P3012" s="6" t="s">
        <v>0</v>
      </c>
      <c r="Q3012" s="7">
        <f>COUNTA(E3012:P3012)-COUNTIF(C3012:P3012," ")</f>
        <v>2</v>
      </c>
      <c r="R3012" s="6"/>
      <c r="S3012" s="5" t="s">
        <v>16240</v>
      </c>
      <c r="T3012" s="6" t="b">
        <v>1</v>
      </c>
    </row>
    <row r="3013" spans="1:20" ht="15.75" x14ac:dyDescent="0.25">
      <c r="A3013" s="6" t="str">
        <f>IFERROR(FIND($A$14,C3013),"")</f>
        <v/>
      </c>
      <c r="B3013" s="10" t="s">
        <v>4194</v>
      </c>
      <c r="C3013" s="9" t="s">
        <v>4193</v>
      </c>
      <c r="D3013" s="8" t="s">
        <v>312</v>
      </c>
      <c r="E3013" s="6"/>
      <c r="F3013" s="6"/>
      <c r="G3013" s="6" t="s">
        <v>4192</v>
      </c>
      <c r="H3013" s="6"/>
      <c r="I3013" s="6" t="s">
        <v>4191</v>
      </c>
      <c r="J3013" s="6"/>
      <c r="K3013" s="6"/>
      <c r="L3013" s="6" t="s">
        <v>0</v>
      </c>
      <c r="M3013" s="6" t="s">
        <v>0</v>
      </c>
      <c r="N3013" s="6"/>
      <c r="O3013" s="6"/>
      <c r="P3013" s="6" t="s">
        <v>0</v>
      </c>
      <c r="Q3013" s="7">
        <f>COUNTA(E3013:P3013)-COUNTIF(C3013:P3013," ")</f>
        <v>2</v>
      </c>
      <c r="R3013" s="6"/>
      <c r="S3013" s="5"/>
      <c r="T3013" s="6" t="b">
        <v>1</v>
      </c>
    </row>
    <row r="3014" spans="1:20" ht="15.75" x14ac:dyDescent="0.25">
      <c r="A3014" s="6" t="str">
        <f>IFERROR(FIND($A$14,C3014),"")</f>
        <v/>
      </c>
      <c r="B3014" s="10" t="s">
        <v>4199</v>
      </c>
      <c r="C3014" s="9" t="s">
        <v>4198</v>
      </c>
      <c r="D3014" s="8" t="s">
        <v>312</v>
      </c>
      <c r="E3014" s="6"/>
      <c r="F3014" s="6"/>
      <c r="G3014" s="6" t="s">
        <v>4197</v>
      </c>
      <c r="H3014" s="6"/>
      <c r="I3014" s="6" t="s">
        <v>4196</v>
      </c>
      <c r="J3014" s="6"/>
      <c r="K3014" s="6"/>
      <c r="L3014" s="6" t="s">
        <v>0</v>
      </c>
      <c r="M3014" s="6" t="s">
        <v>4195</v>
      </c>
      <c r="N3014" s="6"/>
      <c r="O3014" s="6"/>
      <c r="P3014" s="6" t="s">
        <v>0</v>
      </c>
      <c r="Q3014" s="7">
        <f>COUNTA(E3014:P3014)-COUNTIF(C3014:P3014," ")</f>
        <v>3</v>
      </c>
      <c r="R3014" s="6"/>
      <c r="S3014" s="5"/>
      <c r="T3014" s="6" t="b">
        <v>1</v>
      </c>
    </row>
    <row r="3015" spans="1:20" ht="15.75" x14ac:dyDescent="0.25">
      <c r="A3015" s="6">
        <f>IFERROR(FIND($A$14,C3015),"")</f>
        <v>5</v>
      </c>
      <c r="B3015" s="10" t="s">
        <v>16027</v>
      </c>
      <c r="C3015" s="9" t="s">
        <v>16026</v>
      </c>
      <c r="D3015" s="8" t="s">
        <v>312</v>
      </c>
      <c r="E3015" s="6"/>
      <c r="F3015" s="6"/>
      <c r="G3015" s="6" t="s">
        <v>16025</v>
      </c>
      <c r="H3015" s="6"/>
      <c r="I3015" s="6" t="s">
        <v>16024</v>
      </c>
      <c r="J3015" s="6"/>
      <c r="K3015" s="6"/>
      <c r="L3015" s="6" t="s">
        <v>0</v>
      </c>
      <c r="M3015" s="6" t="s">
        <v>16023</v>
      </c>
      <c r="N3015" s="6" t="s">
        <v>16022</v>
      </c>
      <c r="O3015" s="6" t="s">
        <v>16021</v>
      </c>
      <c r="P3015" s="6" t="s">
        <v>16020</v>
      </c>
      <c r="Q3015" s="7">
        <f>COUNTA(E3015:P3015)-COUNTIF(C3015:P3015," ")</f>
        <v>6</v>
      </c>
      <c r="R3015" s="6"/>
      <c r="S3015" s="5" t="s">
        <v>16014</v>
      </c>
      <c r="T3015" s="6" t="b">
        <v>1</v>
      </c>
    </row>
    <row r="3016" spans="1:20" ht="15.75" x14ac:dyDescent="0.25">
      <c r="A3016" s="6" t="str">
        <f>IFERROR(FIND($A$14,C3016),"")</f>
        <v/>
      </c>
      <c r="B3016" s="10" t="s">
        <v>16574</v>
      </c>
      <c r="C3016" s="9" t="s">
        <v>16573</v>
      </c>
      <c r="D3016" s="8" t="s">
        <v>312</v>
      </c>
      <c r="E3016" s="6"/>
      <c r="F3016" s="6"/>
      <c r="G3016" s="6" t="s">
        <v>16572</v>
      </c>
      <c r="H3016" s="6"/>
      <c r="I3016" s="6" t="s">
        <v>16571</v>
      </c>
      <c r="J3016" s="6"/>
      <c r="K3016" s="6"/>
      <c r="L3016" s="6" t="s">
        <v>0</v>
      </c>
      <c r="M3016" s="6" t="s">
        <v>0</v>
      </c>
      <c r="N3016" s="6"/>
      <c r="O3016" s="6"/>
      <c r="P3016" s="6" t="s">
        <v>0</v>
      </c>
      <c r="Q3016" s="7">
        <f>COUNTA(E3016:P3016)-COUNTIF(C3016:P3016," ")</f>
        <v>2</v>
      </c>
      <c r="R3016" s="6"/>
      <c r="S3016" s="14" t="s">
        <v>16555</v>
      </c>
      <c r="T3016" s="6" t="b">
        <v>1</v>
      </c>
    </row>
    <row r="3017" spans="1:20" ht="15.75" x14ac:dyDescent="0.25">
      <c r="A3017" s="6" t="str">
        <f>IFERROR(FIND($A$14,C3017),"")</f>
        <v/>
      </c>
      <c r="B3017" s="10" t="s">
        <v>4181</v>
      </c>
      <c r="C3017" s="9" t="s">
        <v>4180</v>
      </c>
      <c r="D3017" s="8" t="s">
        <v>312</v>
      </c>
      <c r="E3017" s="6"/>
      <c r="F3017" s="6"/>
      <c r="G3017" s="6" t="s">
        <v>4179</v>
      </c>
      <c r="H3017" s="6"/>
      <c r="I3017" s="6" t="s">
        <v>4178</v>
      </c>
      <c r="J3017" s="6"/>
      <c r="K3017" s="6"/>
      <c r="L3017" s="6" t="s">
        <v>0</v>
      </c>
      <c r="M3017" s="6" t="s">
        <v>0</v>
      </c>
      <c r="N3017" s="6"/>
      <c r="O3017" s="6"/>
      <c r="P3017" s="6" t="s">
        <v>0</v>
      </c>
      <c r="Q3017" s="7">
        <f>COUNTA(E3017:P3017)-COUNTIF(C3017:P3017," ")</f>
        <v>2</v>
      </c>
      <c r="R3017" s="6"/>
      <c r="S3017" s="5"/>
      <c r="T3017" s="6" t="b">
        <v>1</v>
      </c>
    </row>
    <row r="3018" spans="1:20" ht="15.75" x14ac:dyDescent="0.25">
      <c r="A3018" s="6" t="str">
        <f>IFERROR(FIND($A$14,C3018),"")</f>
        <v/>
      </c>
      <c r="B3018" s="10" t="s">
        <v>4177</v>
      </c>
      <c r="C3018" s="9" t="s">
        <v>4176</v>
      </c>
      <c r="D3018" s="8" t="s">
        <v>312</v>
      </c>
      <c r="E3018" s="6"/>
      <c r="F3018" s="6"/>
      <c r="G3018" s="6" t="s">
        <v>4175</v>
      </c>
      <c r="H3018" s="6"/>
      <c r="I3018" s="6" t="s">
        <v>0</v>
      </c>
      <c r="J3018" s="6"/>
      <c r="K3018" s="6"/>
      <c r="L3018" s="6" t="s">
        <v>0</v>
      </c>
      <c r="M3018" s="6" t="s">
        <v>0</v>
      </c>
      <c r="N3018" s="6"/>
      <c r="O3018" s="6"/>
      <c r="P3018" s="6" t="s">
        <v>0</v>
      </c>
      <c r="Q3018" s="7">
        <f>COUNTA(E3018:P3018)-COUNTIF(C3018:P3018," ")</f>
        <v>1</v>
      </c>
      <c r="R3018" s="6"/>
      <c r="S3018" s="5"/>
      <c r="T3018" s="6" t="b">
        <v>1</v>
      </c>
    </row>
    <row r="3019" spans="1:20" ht="15.75" x14ac:dyDescent="0.25">
      <c r="A3019" s="6" t="str">
        <f>IFERROR(FIND($A$14,C3019),"")</f>
        <v/>
      </c>
      <c r="B3019" s="10" t="s">
        <v>702</v>
      </c>
      <c r="C3019" s="9" t="s">
        <v>701</v>
      </c>
      <c r="D3019" s="8" t="s">
        <v>18</v>
      </c>
      <c r="E3019" s="6"/>
      <c r="F3019" s="6"/>
      <c r="G3019" s="6"/>
      <c r="H3019" s="6"/>
      <c r="I3019" s="6" t="s">
        <v>700</v>
      </c>
      <c r="J3019" s="6"/>
      <c r="K3019" s="6"/>
      <c r="L3019" s="6" t="s">
        <v>0</v>
      </c>
      <c r="M3019" s="6" t="s">
        <v>0</v>
      </c>
      <c r="N3019" s="6"/>
      <c r="O3019" s="6"/>
      <c r="P3019" s="6" t="s">
        <v>0</v>
      </c>
      <c r="Q3019" s="7">
        <f>COUNTA(E3019:P3019)-COUNTIF(C3019:P3019," ")</f>
        <v>1</v>
      </c>
      <c r="R3019" s="6"/>
      <c r="S3019" s="5"/>
      <c r="T3019" s="6" t="b">
        <v>1</v>
      </c>
    </row>
    <row r="3020" spans="1:20" ht="15.75" x14ac:dyDescent="0.25">
      <c r="A3020" s="6" t="str">
        <f>IFERROR(FIND($A$14,C3020),"")</f>
        <v/>
      </c>
      <c r="B3020" s="10" t="s">
        <v>4161</v>
      </c>
      <c r="C3020" s="9" t="s">
        <v>4160</v>
      </c>
      <c r="D3020" s="8" t="s">
        <v>312</v>
      </c>
      <c r="E3020" s="6"/>
      <c r="F3020" s="6"/>
      <c r="G3020" s="6" t="s">
        <v>4159</v>
      </c>
      <c r="H3020" s="6"/>
      <c r="I3020" s="6" t="s">
        <v>0</v>
      </c>
      <c r="J3020" s="6"/>
      <c r="K3020" s="6"/>
      <c r="L3020" s="6" t="s">
        <v>0</v>
      </c>
      <c r="M3020" s="6" t="s">
        <v>4158</v>
      </c>
      <c r="N3020" s="6"/>
      <c r="O3020" s="6"/>
      <c r="P3020" s="6" t="s">
        <v>0</v>
      </c>
      <c r="Q3020" s="7">
        <f>COUNTA(E3020:P3020)-COUNTIF(C3020:P3020," ")</f>
        <v>2</v>
      </c>
      <c r="R3020" s="6"/>
      <c r="S3020" s="5"/>
      <c r="T3020" s="6" t="b">
        <v>1</v>
      </c>
    </row>
    <row r="3021" spans="1:20" ht="15.75" x14ac:dyDescent="0.25">
      <c r="A3021" s="6" t="str">
        <f>IFERROR(FIND($A$14,C3021),"")</f>
        <v/>
      </c>
      <c r="B3021" s="10" t="s">
        <v>4170</v>
      </c>
      <c r="C3021" s="9" t="s">
        <v>4169</v>
      </c>
      <c r="D3021" s="8" t="s">
        <v>312</v>
      </c>
      <c r="E3021" s="6"/>
      <c r="F3021" s="6"/>
      <c r="G3021" s="6" t="s">
        <v>4168</v>
      </c>
      <c r="H3021" s="6"/>
      <c r="I3021" s="6" t="s">
        <v>4167</v>
      </c>
      <c r="J3021" s="6" t="s">
        <v>4166</v>
      </c>
      <c r="K3021" s="6"/>
      <c r="L3021" s="6" t="s">
        <v>0</v>
      </c>
      <c r="M3021" s="6" t="s">
        <v>4165</v>
      </c>
      <c r="N3021" s="6" t="s">
        <v>4164</v>
      </c>
      <c r="O3021" s="6" t="s">
        <v>4163</v>
      </c>
      <c r="P3021" s="6" t="s">
        <v>4162</v>
      </c>
      <c r="Q3021" s="7">
        <f>COUNTA(E3021:P3021)-COUNTIF(C3021:P3021," ")</f>
        <v>7</v>
      </c>
      <c r="R3021" s="6"/>
      <c r="S3021" s="5"/>
      <c r="T3021" s="6" t="b">
        <v>1</v>
      </c>
    </row>
    <row r="3022" spans="1:20" ht="15.75" x14ac:dyDescent="0.25">
      <c r="A3022" s="6" t="str">
        <f>IFERROR(FIND($A$14,C3022),"")</f>
        <v/>
      </c>
      <c r="B3022" s="10" t="s">
        <v>4157</v>
      </c>
      <c r="C3022" s="9" t="s">
        <v>4156</v>
      </c>
      <c r="D3022" s="8" t="s">
        <v>312</v>
      </c>
      <c r="E3022" s="6"/>
      <c r="F3022" s="6"/>
      <c r="G3022" s="6" t="s">
        <v>4140</v>
      </c>
      <c r="H3022" s="6"/>
      <c r="I3022" s="6" t="s">
        <v>4139</v>
      </c>
      <c r="J3022" s="6" t="s">
        <v>4155</v>
      </c>
      <c r="K3022" s="6"/>
      <c r="L3022" s="6" t="s">
        <v>0</v>
      </c>
      <c r="M3022" s="6" t="s">
        <v>4138</v>
      </c>
      <c r="N3022" s="6" t="s">
        <v>4154</v>
      </c>
      <c r="O3022" s="6" t="s">
        <v>4153</v>
      </c>
      <c r="P3022" s="6" t="s">
        <v>4152</v>
      </c>
      <c r="Q3022" s="7">
        <f>COUNTA(E3022:P3022)-COUNTIF(C3022:P3022," ")</f>
        <v>7</v>
      </c>
      <c r="R3022" s="6"/>
      <c r="S3022" s="5"/>
      <c r="T3022" s="6" t="b">
        <v>1</v>
      </c>
    </row>
    <row r="3023" spans="1:20" ht="15.75" x14ac:dyDescent="0.25">
      <c r="A3023" s="6" t="str">
        <f>IFERROR(FIND($A$14,C3023),"")</f>
        <v/>
      </c>
      <c r="B3023" s="10" t="s">
        <v>699</v>
      </c>
      <c r="C3023" s="9" t="s">
        <v>698</v>
      </c>
      <c r="D3023" s="8" t="s">
        <v>312</v>
      </c>
      <c r="E3023" s="6"/>
      <c r="F3023" s="6"/>
      <c r="G3023" s="6"/>
      <c r="H3023" s="6"/>
      <c r="I3023" s="6"/>
      <c r="J3023" s="6" t="s">
        <v>697</v>
      </c>
      <c r="K3023" s="6"/>
      <c r="L3023" s="6" t="s">
        <v>0</v>
      </c>
      <c r="M3023" s="6" t="s">
        <v>696</v>
      </c>
      <c r="N3023" s="6" t="s">
        <v>695</v>
      </c>
      <c r="O3023" s="6" t="s">
        <v>694</v>
      </c>
      <c r="P3023" s="6" t="s">
        <v>693</v>
      </c>
      <c r="Q3023" s="7">
        <f>COUNTA(E3023:P3023)-COUNTIF(C3023:P3023," ")</f>
        <v>5</v>
      </c>
      <c r="R3023" s="6"/>
      <c r="S3023" s="5"/>
      <c r="T3023" s="6" t="b">
        <v>1</v>
      </c>
    </row>
    <row r="3024" spans="1:20" ht="15.75" x14ac:dyDescent="0.25">
      <c r="A3024" s="6" t="str">
        <f>IFERROR(FIND($A$14,C3024),"")</f>
        <v/>
      </c>
      <c r="B3024" s="10" t="s">
        <v>4137</v>
      </c>
      <c r="C3024" s="9" t="s">
        <v>4136</v>
      </c>
      <c r="D3024" s="8" t="s">
        <v>312</v>
      </c>
      <c r="E3024" s="6"/>
      <c r="F3024" s="6"/>
      <c r="G3024" s="6" t="s">
        <v>4135</v>
      </c>
      <c r="H3024" s="6"/>
      <c r="I3024" s="6" t="s">
        <v>0</v>
      </c>
      <c r="J3024" s="6"/>
      <c r="K3024" s="6"/>
      <c r="L3024" s="6" t="s">
        <v>0</v>
      </c>
      <c r="M3024" s="6" t="s">
        <v>4134</v>
      </c>
      <c r="N3024" s="6"/>
      <c r="O3024" s="6"/>
      <c r="P3024" s="6" t="s">
        <v>0</v>
      </c>
      <c r="Q3024" s="7">
        <f>COUNTA(E3024:P3024)-COUNTIF(C3024:P3024," ")</f>
        <v>2</v>
      </c>
      <c r="R3024" s="6"/>
      <c r="S3024" s="5"/>
      <c r="T3024" s="6" t="b">
        <v>1</v>
      </c>
    </row>
    <row r="3025" spans="1:20" ht="15.75" x14ac:dyDescent="0.25">
      <c r="A3025" s="6" t="str">
        <f>IFERROR(FIND($A$14,C3025),"")</f>
        <v/>
      </c>
      <c r="B3025" s="10" t="s">
        <v>4256</v>
      </c>
      <c r="C3025" s="9" t="s">
        <v>4255</v>
      </c>
      <c r="D3025" s="8" t="s">
        <v>312</v>
      </c>
      <c r="E3025" s="6"/>
      <c r="F3025" s="6"/>
      <c r="G3025" s="6" t="s">
        <v>4254</v>
      </c>
      <c r="H3025" s="6"/>
      <c r="I3025" s="6" t="s">
        <v>4253</v>
      </c>
      <c r="J3025" s="6" t="s">
        <v>4252</v>
      </c>
      <c r="K3025" s="6"/>
      <c r="L3025" s="6" t="s">
        <v>0</v>
      </c>
      <c r="M3025" s="6" t="s">
        <v>4251</v>
      </c>
      <c r="N3025" s="6" t="s">
        <v>4250</v>
      </c>
      <c r="O3025" s="6" t="s">
        <v>4249</v>
      </c>
      <c r="P3025" s="6" t="s">
        <v>4248</v>
      </c>
      <c r="Q3025" s="7">
        <f>COUNTA(E3025:P3025)-COUNTIF(C3025:P3025," ")</f>
        <v>7</v>
      </c>
      <c r="R3025" s="6"/>
      <c r="S3025" s="5"/>
      <c r="T3025" s="6" t="b">
        <v>1</v>
      </c>
    </row>
    <row r="3026" spans="1:20" ht="15.75" x14ac:dyDescent="0.25">
      <c r="A3026" s="6" t="str">
        <f>IFERROR(FIND($A$14,C3026),"")</f>
        <v/>
      </c>
      <c r="B3026" s="10" t="s">
        <v>4247</v>
      </c>
      <c r="C3026" s="9" t="s">
        <v>4246</v>
      </c>
      <c r="D3026" s="8" t="s">
        <v>312</v>
      </c>
      <c r="E3026" s="6"/>
      <c r="F3026" s="6"/>
      <c r="G3026" s="6" t="s">
        <v>4245</v>
      </c>
      <c r="H3026" s="6"/>
      <c r="I3026" s="6" t="s">
        <v>0</v>
      </c>
      <c r="J3026" s="6" t="s">
        <v>4244</v>
      </c>
      <c r="K3026" s="6"/>
      <c r="L3026" s="6" t="s">
        <v>0</v>
      </c>
      <c r="M3026" s="6" t="s">
        <v>4243</v>
      </c>
      <c r="N3026" s="6" t="s">
        <v>4242</v>
      </c>
      <c r="O3026" s="6" t="s">
        <v>4241</v>
      </c>
      <c r="P3026" s="6" t="s">
        <v>4240</v>
      </c>
      <c r="Q3026" s="7">
        <f>COUNTA(E3026:P3026)-COUNTIF(C3026:P3026," ")</f>
        <v>6</v>
      </c>
      <c r="R3026" s="6"/>
      <c r="S3026" s="5"/>
      <c r="T3026" s="6" t="b">
        <v>1</v>
      </c>
    </row>
    <row r="3027" spans="1:20" ht="15.75" x14ac:dyDescent="0.25">
      <c r="A3027" s="6" t="str">
        <f>IFERROR(FIND($A$14,C3027),"")</f>
        <v/>
      </c>
      <c r="B3027" s="10" t="s">
        <v>4239</v>
      </c>
      <c r="C3027" s="9" t="s">
        <v>4238</v>
      </c>
      <c r="D3027" s="8" t="s">
        <v>312</v>
      </c>
      <c r="E3027" s="6"/>
      <c r="F3027" s="6"/>
      <c r="G3027" s="6" t="s">
        <v>4237</v>
      </c>
      <c r="H3027" s="6"/>
      <c r="I3027" s="6" t="s">
        <v>0</v>
      </c>
      <c r="J3027" s="6"/>
      <c r="K3027" s="6"/>
      <c r="L3027" s="6" t="s">
        <v>0</v>
      </c>
      <c r="M3027" s="6" t="s">
        <v>4236</v>
      </c>
      <c r="N3027" s="6"/>
      <c r="O3027" s="6"/>
      <c r="P3027" s="6" t="s">
        <v>0</v>
      </c>
      <c r="Q3027" s="7">
        <f>COUNTA(E3027:P3027)-COUNTIF(C3027:P3027," ")</f>
        <v>2</v>
      </c>
      <c r="R3027" s="6"/>
      <c r="S3027" s="5"/>
      <c r="T3027" s="6" t="b">
        <v>1</v>
      </c>
    </row>
    <row r="3028" spans="1:20" ht="15.75" x14ac:dyDescent="0.25">
      <c r="A3028" s="6" t="str">
        <f>IFERROR(FIND($A$14,C3028),"")</f>
        <v/>
      </c>
      <c r="B3028" s="10" t="s">
        <v>4235</v>
      </c>
      <c r="C3028" s="9" t="s">
        <v>4234</v>
      </c>
      <c r="D3028" s="8" t="s">
        <v>312</v>
      </c>
      <c r="E3028" s="6"/>
      <c r="F3028" s="6"/>
      <c r="G3028" s="6" t="s">
        <v>4233</v>
      </c>
      <c r="H3028" s="6"/>
      <c r="I3028" s="6" t="s">
        <v>0</v>
      </c>
      <c r="J3028" s="6" t="s">
        <v>4232</v>
      </c>
      <c r="K3028" s="6"/>
      <c r="L3028" s="6" t="s">
        <v>0</v>
      </c>
      <c r="M3028" s="6" t="s">
        <v>4231</v>
      </c>
      <c r="N3028" s="6"/>
      <c r="O3028" s="6"/>
      <c r="P3028" s="6" t="s">
        <v>0</v>
      </c>
      <c r="Q3028" s="7">
        <f>COUNTA(E3028:P3028)-COUNTIF(C3028:P3028," ")</f>
        <v>3</v>
      </c>
      <c r="R3028" s="6"/>
      <c r="S3028" s="5"/>
      <c r="T3028" s="6" t="b">
        <v>1</v>
      </c>
    </row>
    <row r="3029" spans="1:20" ht="15.75" x14ac:dyDescent="0.25">
      <c r="A3029" s="6" t="str">
        <f>IFERROR(FIND($A$14,C3029),"")</f>
        <v/>
      </c>
      <c r="B3029" s="10" t="s">
        <v>4230</v>
      </c>
      <c r="C3029" s="9" t="s">
        <v>4229</v>
      </c>
      <c r="D3029" s="8" t="s">
        <v>312</v>
      </c>
      <c r="E3029" s="6"/>
      <c r="F3029" s="6"/>
      <c r="G3029" s="6" t="s">
        <v>4228</v>
      </c>
      <c r="H3029" s="6"/>
      <c r="I3029" s="6" t="s">
        <v>4227</v>
      </c>
      <c r="J3029" s="6"/>
      <c r="K3029" s="6"/>
      <c r="L3029" s="6" t="s">
        <v>0</v>
      </c>
      <c r="M3029" s="6" t="s">
        <v>4226</v>
      </c>
      <c r="N3029" s="6"/>
      <c r="O3029" s="6"/>
      <c r="P3029" s="6" t="s">
        <v>0</v>
      </c>
      <c r="Q3029" s="7">
        <f>COUNTA(E3029:P3029)-COUNTIF(C3029:P3029," ")</f>
        <v>3</v>
      </c>
      <c r="R3029" s="6"/>
      <c r="S3029" s="5"/>
      <c r="T3029" s="6" t="b">
        <v>1</v>
      </c>
    </row>
    <row r="3030" spans="1:20" ht="15.75" x14ac:dyDescent="0.25">
      <c r="A3030" s="6" t="str">
        <f>IFERROR(FIND($A$14,C3030),"")</f>
        <v/>
      </c>
      <c r="B3030" s="10" t="s">
        <v>4151</v>
      </c>
      <c r="C3030" s="9" t="s">
        <v>4150</v>
      </c>
      <c r="D3030" s="8" t="s">
        <v>312</v>
      </c>
      <c r="E3030" s="6"/>
      <c r="F3030" s="6"/>
      <c r="G3030" s="6" t="s">
        <v>4140</v>
      </c>
      <c r="H3030" s="6"/>
      <c r="I3030" s="6" t="s">
        <v>4149</v>
      </c>
      <c r="J3030" s="6" t="s">
        <v>4148</v>
      </c>
      <c r="K3030" s="6"/>
      <c r="L3030" s="6" t="s">
        <v>0</v>
      </c>
      <c r="M3030" s="6" t="s">
        <v>4147</v>
      </c>
      <c r="N3030" s="6" t="s">
        <v>4146</v>
      </c>
      <c r="O3030" s="6" t="s">
        <v>4145</v>
      </c>
      <c r="P3030" s="6" t="s">
        <v>4144</v>
      </c>
      <c r="Q3030" s="7">
        <f>COUNTA(E3030:P3030)-COUNTIF(C3030:P3030," ")</f>
        <v>7</v>
      </c>
      <c r="R3030" s="6"/>
      <c r="S3030" s="5"/>
      <c r="T3030" s="6" t="b">
        <v>1</v>
      </c>
    </row>
    <row r="3031" spans="1:20" ht="15.75" x14ac:dyDescent="0.25">
      <c r="A3031" s="6" t="str">
        <f>IFERROR(FIND($A$14,C3031),"")</f>
        <v/>
      </c>
      <c r="B3031" s="10" t="s">
        <v>4559</v>
      </c>
      <c r="C3031" s="9" t="s">
        <v>4558</v>
      </c>
      <c r="D3031" s="8" t="s">
        <v>312</v>
      </c>
      <c r="E3031" s="6"/>
      <c r="F3031" s="6"/>
      <c r="G3031" s="6" t="s">
        <v>4557</v>
      </c>
      <c r="H3031" s="6"/>
      <c r="I3031" s="6" t="s">
        <v>0</v>
      </c>
      <c r="J3031" s="6"/>
      <c r="K3031" s="6"/>
      <c r="L3031" s="6" t="s">
        <v>0</v>
      </c>
      <c r="M3031" s="6" t="s">
        <v>4556</v>
      </c>
      <c r="N3031" s="6"/>
      <c r="O3031" s="6"/>
      <c r="P3031" s="6" t="s">
        <v>0</v>
      </c>
      <c r="Q3031" s="7">
        <f>COUNTA(E3031:P3031)-COUNTIF(C3031:P3031," ")</f>
        <v>2</v>
      </c>
      <c r="R3031" s="6"/>
      <c r="S3031" s="5"/>
      <c r="T3031" s="6" t="b">
        <v>1</v>
      </c>
    </row>
    <row r="3032" spans="1:20" ht="15.75" x14ac:dyDescent="0.25">
      <c r="A3032" s="6">
        <f>IFERROR(FIND($A$14,C3032),"")</f>
        <v>7</v>
      </c>
      <c r="B3032" s="10" t="s">
        <v>17205</v>
      </c>
      <c r="C3032" s="9" t="s">
        <v>17204</v>
      </c>
      <c r="D3032" s="8" t="s">
        <v>312</v>
      </c>
      <c r="E3032" s="6"/>
      <c r="F3032" s="6"/>
      <c r="G3032" s="6" t="s">
        <v>17203</v>
      </c>
      <c r="H3032" s="6"/>
      <c r="I3032" s="6" t="s">
        <v>17202</v>
      </c>
      <c r="J3032" s="6" t="s">
        <v>17201</v>
      </c>
      <c r="K3032" s="6"/>
      <c r="L3032" s="6" t="s">
        <v>0</v>
      </c>
      <c r="M3032" s="6" t="s">
        <v>0</v>
      </c>
      <c r="N3032" s="6" t="s">
        <v>17200</v>
      </c>
      <c r="O3032" s="6" t="s">
        <v>17199</v>
      </c>
      <c r="P3032" s="6" t="s">
        <v>17198</v>
      </c>
      <c r="Q3032" s="7">
        <f>COUNTA(E3032:P3032)-COUNTIF(C3032:P3032," ")</f>
        <v>6</v>
      </c>
      <c r="R3032" s="6" t="s">
        <v>14396</v>
      </c>
      <c r="S3032" s="15" t="s">
        <v>17182</v>
      </c>
      <c r="T3032" s="6" t="b">
        <v>0</v>
      </c>
    </row>
    <row r="3033" spans="1:20" ht="15.75" x14ac:dyDescent="0.25">
      <c r="A3033" s="6" t="str">
        <f>IFERROR(FIND($A$14,C3033),"")</f>
        <v/>
      </c>
      <c r="B3033" s="10" t="s">
        <v>4485</v>
      </c>
      <c r="C3033" s="9" t="s">
        <v>4484</v>
      </c>
      <c r="D3033" s="8" t="s">
        <v>312</v>
      </c>
      <c r="E3033" s="6"/>
      <c r="F3033" s="6"/>
      <c r="G3033" s="6" t="s">
        <v>4483</v>
      </c>
      <c r="H3033" s="6"/>
      <c r="I3033" s="6" t="s">
        <v>4482</v>
      </c>
      <c r="J3033" s="6"/>
      <c r="K3033" s="6"/>
      <c r="L3033" s="6" t="s">
        <v>0</v>
      </c>
      <c r="M3033" s="6" t="s">
        <v>4481</v>
      </c>
      <c r="N3033" s="6"/>
      <c r="O3033" s="6"/>
      <c r="P3033" s="6" t="s">
        <v>0</v>
      </c>
      <c r="Q3033" s="7">
        <f>COUNTA(E3033:P3033)-COUNTIF(C3033:P3033," ")</f>
        <v>3</v>
      </c>
      <c r="R3033" s="6"/>
      <c r="S3033" s="5"/>
      <c r="T3033" s="6" t="b">
        <v>1</v>
      </c>
    </row>
    <row r="3034" spans="1:20" ht="15.75" x14ac:dyDescent="0.25">
      <c r="A3034" s="6" t="str">
        <f>IFERROR(FIND($A$14,C3034),"")</f>
        <v/>
      </c>
      <c r="B3034" s="10" t="s">
        <v>12893</v>
      </c>
      <c r="C3034" s="9" t="s">
        <v>12892</v>
      </c>
      <c r="D3034" s="8" t="s">
        <v>14</v>
      </c>
      <c r="E3034" s="6"/>
      <c r="F3034" s="6" t="s">
        <v>12891</v>
      </c>
      <c r="G3034" s="6"/>
      <c r="H3034" s="6"/>
      <c r="I3034" s="6" t="s">
        <v>12891</v>
      </c>
      <c r="J3034" s="6" t="s">
        <v>0</v>
      </c>
      <c r="K3034" s="6"/>
      <c r="L3034" s="6" t="s">
        <v>0</v>
      </c>
      <c r="M3034" s="6" t="s">
        <v>0</v>
      </c>
      <c r="N3034" s="6"/>
      <c r="O3034" s="6"/>
      <c r="P3034" s="6" t="s">
        <v>0</v>
      </c>
      <c r="Q3034" s="7">
        <f>COUNTA(E3034:P3034)-COUNTIF(C3034:P3034," ")</f>
        <v>2</v>
      </c>
      <c r="R3034" s="6"/>
      <c r="S3034" s="5"/>
      <c r="T3034" s="6" t="b">
        <v>1</v>
      </c>
    </row>
    <row r="3035" spans="1:20" ht="15.75" x14ac:dyDescent="0.25">
      <c r="A3035" s="6" t="str">
        <f>IFERROR(FIND($A$14,C3035),"")</f>
        <v/>
      </c>
      <c r="B3035" s="10" t="s">
        <v>18638</v>
      </c>
      <c r="C3035" s="9" t="s">
        <v>18637</v>
      </c>
      <c r="D3035" s="8" t="s">
        <v>312</v>
      </c>
      <c r="E3035" s="6"/>
      <c r="F3035" s="6"/>
      <c r="G3035" s="6" t="s">
        <v>18636</v>
      </c>
      <c r="H3035" s="6"/>
      <c r="I3035" s="6" t="s">
        <v>18635</v>
      </c>
      <c r="J3035" s="6" t="s">
        <v>18634</v>
      </c>
      <c r="K3035" s="6" t="s">
        <v>18633</v>
      </c>
      <c r="L3035" s="6" t="s">
        <v>0</v>
      </c>
      <c r="M3035" s="6" t="s">
        <v>18632</v>
      </c>
      <c r="N3035" s="6"/>
      <c r="O3035" s="6"/>
      <c r="P3035" s="6" t="s">
        <v>0</v>
      </c>
      <c r="Q3035" s="7">
        <f>COUNTA(E3035:P3035)-COUNTIF(C3035:P3035," ")</f>
        <v>5</v>
      </c>
      <c r="R3035" s="6"/>
      <c r="S3035" s="5"/>
      <c r="T3035" s="6" t="b">
        <v>1</v>
      </c>
    </row>
    <row r="3036" spans="1:20" ht="15.75" x14ac:dyDescent="0.25">
      <c r="A3036" s="6" t="str">
        <f>IFERROR(FIND($A$14,C3036),"")</f>
        <v/>
      </c>
      <c r="B3036" s="10" t="s">
        <v>17926</v>
      </c>
      <c r="C3036" s="9" t="s">
        <v>17925</v>
      </c>
      <c r="D3036" s="8" t="s">
        <v>312</v>
      </c>
      <c r="E3036" s="6"/>
      <c r="F3036" s="6"/>
      <c r="G3036" s="6" t="s">
        <v>17924</v>
      </c>
      <c r="H3036" s="6"/>
      <c r="I3036" s="6" t="s">
        <v>17923</v>
      </c>
      <c r="J3036" s="6"/>
      <c r="K3036" s="6"/>
      <c r="L3036" s="6" t="s">
        <v>0</v>
      </c>
      <c r="M3036" s="6" t="s">
        <v>17922</v>
      </c>
      <c r="N3036" s="6"/>
      <c r="O3036" s="6"/>
      <c r="P3036" s="6" t="s">
        <v>0</v>
      </c>
      <c r="Q3036" s="7">
        <f>COUNTA(E3036:P3036)-COUNTIF(C3036:P3036," ")</f>
        <v>3</v>
      </c>
      <c r="R3036" s="6" t="s">
        <v>14396</v>
      </c>
      <c r="S3036" s="15" t="s">
        <v>17833</v>
      </c>
      <c r="T3036" s="6" t="b">
        <v>0</v>
      </c>
    </row>
    <row r="3037" spans="1:20" ht="15.75" x14ac:dyDescent="0.25">
      <c r="A3037" s="6" t="str">
        <f>IFERROR(FIND($A$14,C3037),"")</f>
        <v/>
      </c>
      <c r="B3037" s="10" t="s">
        <v>4476</v>
      </c>
      <c r="C3037" s="9" t="s">
        <v>4475</v>
      </c>
      <c r="D3037" s="8" t="s">
        <v>312</v>
      </c>
      <c r="E3037" s="6"/>
      <c r="F3037" s="6"/>
      <c r="G3037" s="6" t="s">
        <v>4474</v>
      </c>
      <c r="H3037" s="6"/>
      <c r="I3037" s="6" t="s">
        <v>0</v>
      </c>
      <c r="J3037" s="6"/>
      <c r="K3037" s="6"/>
      <c r="L3037" s="6" t="s">
        <v>0</v>
      </c>
      <c r="M3037" s="6" t="s">
        <v>0</v>
      </c>
      <c r="N3037" s="6"/>
      <c r="O3037" s="6"/>
      <c r="P3037" s="6" t="s">
        <v>0</v>
      </c>
      <c r="Q3037" s="7">
        <f>COUNTA(E3037:P3037)-COUNTIF(C3037:P3037," ")</f>
        <v>1</v>
      </c>
      <c r="R3037" s="6"/>
      <c r="S3037" s="5"/>
      <c r="T3037" s="6" t="b">
        <v>1</v>
      </c>
    </row>
    <row r="3038" spans="1:20" ht="15.75" x14ac:dyDescent="0.25">
      <c r="A3038" s="6" t="str">
        <f>IFERROR(FIND($A$14,C3038),"")</f>
        <v/>
      </c>
      <c r="B3038" s="10" t="s">
        <v>4473</v>
      </c>
      <c r="C3038" s="9" t="s">
        <v>4472</v>
      </c>
      <c r="D3038" s="8" t="s">
        <v>312</v>
      </c>
      <c r="E3038" s="6"/>
      <c r="F3038" s="6"/>
      <c r="G3038" s="6" t="s">
        <v>4471</v>
      </c>
      <c r="H3038" s="6"/>
      <c r="I3038" s="6" t="s">
        <v>4470</v>
      </c>
      <c r="J3038" s="6"/>
      <c r="K3038" s="6"/>
      <c r="L3038" s="6" t="s">
        <v>0</v>
      </c>
      <c r="M3038" s="6" t="s">
        <v>4469</v>
      </c>
      <c r="N3038" s="6"/>
      <c r="O3038" s="6"/>
      <c r="P3038" s="6" t="s">
        <v>0</v>
      </c>
      <c r="Q3038" s="7">
        <f>COUNTA(E3038:P3038)-COUNTIF(C3038:P3038," ")</f>
        <v>3</v>
      </c>
      <c r="R3038" s="6"/>
      <c r="S3038" s="5"/>
      <c r="T3038" s="6" t="b">
        <v>1</v>
      </c>
    </row>
    <row r="3039" spans="1:20" ht="15.75" x14ac:dyDescent="0.25">
      <c r="A3039" s="6" t="str">
        <f>IFERROR(FIND($A$14,C3039),"")</f>
        <v/>
      </c>
      <c r="B3039" s="10" t="s">
        <v>12890</v>
      </c>
      <c r="C3039" s="9" t="s">
        <v>12889</v>
      </c>
      <c r="D3039" s="8" t="s">
        <v>14</v>
      </c>
      <c r="E3039" s="6"/>
      <c r="F3039" s="6" t="s">
        <v>12888</v>
      </c>
      <c r="G3039" s="6"/>
      <c r="H3039" s="6"/>
      <c r="I3039" s="6" t="s">
        <v>12888</v>
      </c>
      <c r="J3039" s="6" t="s">
        <v>0</v>
      </c>
      <c r="K3039" s="6"/>
      <c r="L3039" s="6" t="s">
        <v>0</v>
      </c>
      <c r="M3039" s="6" t="s">
        <v>0</v>
      </c>
      <c r="N3039" s="6"/>
      <c r="O3039" s="6"/>
      <c r="P3039" s="6" t="s">
        <v>0</v>
      </c>
      <c r="Q3039" s="7">
        <f>COUNTA(E3039:P3039)-COUNTIF(C3039:P3039," ")</f>
        <v>2</v>
      </c>
      <c r="R3039" s="6"/>
      <c r="S3039" s="5"/>
      <c r="T3039" s="6" t="b">
        <v>1</v>
      </c>
    </row>
    <row r="3040" spans="1:20" ht="15.75" x14ac:dyDescent="0.25">
      <c r="A3040" s="6" t="str">
        <f>IFERROR(FIND($A$14,C3040),"")</f>
        <v/>
      </c>
      <c r="B3040" s="10" t="s">
        <v>692</v>
      </c>
      <c r="C3040" s="9" t="s">
        <v>691</v>
      </c>
      <c r="D3040" s="8" t="s">
        <v>2</v>
      </c>
      <c r="E3040" s="6"/>
      <c r="F3040" s="6"/>
      <c r="G3040" s="6"/>
      <c r="H3040" s="6"/>
      <c r="I3040" s="6"/>
      <c r="J3040" s="6" t="s">
        <v>690</v>
      </c>
      <c r="K3040" s="6"/>
      <c r="L3040" s="6" t="s">
        <v>0</v>
      </c>
      <c r="M3040" s="6" t="s">
        <v>0</v>
      </c>
      <c r="N3040" s="6" t="s">
        <v>689</v>
      </c>
      <c r="O3040" s="6"/>
      <c r="P3040" s="6" t="s">
        <v>688</v>
      </c>
      <c r="Q3040" s="7">
        <f>COUNTA(E3040:P3040)-COUNTIF(C3040:P3040," ")</f>
        <v>3</v>
      </c>
      <c r="R3040" s="6"/>
      <c r="S3040" s="5"/>
      <c r="T3040" s="6" t="b">
        <v>1</v>
      </c>
    </row>
    <row r="3041" spans="1:20" ht="15.75" x14ac:dyDescent="0.25">
      <c r="A3041" s="6" t="str">
        <f>IFERROR(FIND($A$14,C3041),"")</f>
        <v/>
      </c>
      <c r="B3041" s="10" t="s">
        <v>17825</v>
      </c>
      <c r="C3041" s="9" t="s">
        <v>17824</v>
      </c>
      <c r="D3041" s="8" t="s">
        <v>14</v>
      </c>
      <c r="E3041" s="6"/>
      <c r="F3041" s="6" t="s">
        <v>17823</v>
      </c>
      <c r="G3041" s="6" t="s">
        <v>17821</v>
      </c>
      <c r="H3041" s="6"/>
      <c r="I3041" s="6" t="s">
        <v>17822</v>
      </c>
      <c r="J3041" s="6" t="s">
        <v>0</v>
      </c>
      <c r="K3041" s="6"/>
      <c r="L3041" s="6" t="s">
        <v>0</v>
      </c>
      <c r="M3041" s="6" t="s">
        <v>17821</v>
      </c>
      <c r="N3041" s="6"/>
      <c r="O3041" s="6"/>
      <c r="P3041" s="6" t="s">
        <v>0</v>
      </c>
      <c r="Q3041" s="7">
        <f>COUNTA(E3041:P3041)-COUNTIF(C3041:P3041," ")</f>
        <v>4</v>
      </c>
      <c r="R3041" s="6" t="s">
        <v>14396</v>
      </c>
      <c r="S3041" s="15" t="s">
        <v>17811</v>
      </c>
      <c r="T3041" s="6" t="b">
        <v>0</v>
      </c>
    </row>
    <row r="3042" spans="1:20" ht="15.75" x14ac:dyDescent="0.25">
      <c r="A3042" s="6" t="str">
        <f>IFERROR(FIND($A$14,C3042),"")</f>
        <v/>
      </c>
      <c r="B3042" s="10" t="s">
        <v>4388</v>
      </c>
      <c r="C3042" s="9" t="s">
        <v>4387</v>
      </c>
      <c r="D3042" s="8" t="s">
        <v>14</v>
      </c>
      <c r="E3042" s="6"/>
      <c r="F3042" s="6" t="s">
        <v>4386</v>
      </c>
      <c r="G3042" s="6" t="s">
        <v>4385</v>
      </c>
      <c r="H3042" s="6"/>
      <c r="I3042" s="6" t="s">
        <v>4384</v>
      </c>
      <c r="J3042" s="6" t="s">
        <v>0</v>
      </c>
      <c r="K3042" s="6"/>
      <c r="L3042" s="6" t="s">
        <v>0</v>
      </c>
      <c r="M3042" s="6" t="s">
        <v>0</v>
      </c>
      <c r="N3042" s="6"/>
      <c r="O3042" s="6"/>
      <c r="P3042" s="6" t="s">
        <v>0</v>
      </c>
      <c r="Q3042" s="7">
        <f>COUNTA(E3042:P3042)-COUNTIF(C3042:P3042," ")</f>
        <v>3</v>
      </c>
      <c r="R3042" s="6"/>
      <c r="S3042" s="5"/>
      <c r="T3042" s="6" t="b">
        <v>1</v>
      </c>
    </row>
    <row r="3043" spans="1:20" ht="15.75" x14ac:dyDescent="0.25">
      <c r="A3043" s="6" t="str">
        <f>IFERROR(FIND($A$14,C3043),"")</f>
        <v/>
      </c>
      <c r="B3043" s="10" t="s">
        <v>4383</v>
      </c>
      <c r="C3043" s="9" t="s">
        <v>4382</v>
      </c>
      <c r="D3043" s="8" t="s">
        <v>312</v>
      </c>
      <c r="E3043" s="6"/>
      <c r="F3043" s="6"/>
      <c r="G3043" s="6" t="s">
        <v>4381</v>
      </c>
      <c r="H3043" s="6"/>
      <c r="I3043" s="6" t="s">
        <v>0</v>
      </c>
      <c r="J3043" s="6"/>
      <c r="K3043" s="6"/>
      <c r="L3043" s="6" t="s">
        <v>0</v>
      </c>
      <c r="M3043" s="6" t="s">
        <v>4380</v>
      </c>
      <c r="N3043" s="6"/>
      <c r="O3043" s="6"/>
      <c r="P3043" s="6" t="s">
        <v>0</v>
      </c>
      <c r="Q3043" s="7">
        <f>COUNTA(E3043:P3043)-COUNTIF(C3043:P3043," ")</f>
        <v>2</v>
      </c>
      <c r="R3043" s="6"/>
      <c r="S3043" s="5"/>
      <c r="T3043" s="6" t="b">
        <v>1</v>
      </c>
    </row>
    <row r="3044" spans="1:20" ht="15.75" x14ac:dyDescent="0.25">
      <c r="A3044" s="6" t="str">
        <f>IFERROR(FIND($A$14,C3044),"")</f>
        <v/>
      </c>
      <c r="B3044" s="10" t="s">
        <v>16171</v>
      </c>
      <c r="C3044" s="9" t="s">
        <v>16170</v>
      </c>
      <c r="D3044" s="8" t="s">
        <v>312</v>
      </c>
      <c r="E3044" s="6"/>
      <c r="F3044" s="6"/>
      <c r="G3044" s="6" t="s">
        <v>16169</v>
      </c>
      <c r="H3044" s="6"/>
      <c r="I3044" s="6" t="s">
        <v>16168</v>
      </c>
      <c r="J3044" s="6"/>
      <c r="K3044" s="6"/>
      <c r="L3044" s="6" t="s">
        <v>0</v>
      </c>
      <c r="M3044" s="6" t="s">
        <v>16167</v>
      </c>
      <c r="N3044" s="6"/>
      <c r="O3044" s="6"/>
      <c r="P3044" s="6" t="s">
        <v>0</v>
      </c>
      <c r="Q3044" s="7">
        <f>COUNTA(E3044:P3044)-COUNTIF(C3044:P3044," ")</f>
        <v>3</v>
      </c>
      <c r="R3044" s="6"/>
      <c r="S3044" s="5" t="s">
        <v>16157</v>
      </c>
      <c r="T3044" s="6" t="b">
        <v>1</v>
      </c>
    </row>
    <row r="3045" spans="1:20" ht="15.75" x14ac:dyDescent="0.25">
      <c r="A3045" s="6" t="str">
        <f>IFERROR(FIND($A$14,C3045),"")</f>
        <v/>
      </c>
      <c r="B3045" s="10" t="s">
        <v>16160</v>
      </c>
      <c r="C3045" s="9" t="s">
        <v>16159</v>
      </c>
      <c r="D3045" s="8" t="s">
        <v>25</v>
      </c>
      <c r="E3045" s="6"/>
      <c r="F3045" s="6"/>
      <c r="G3045" s="6"/>
      <c r="H3045" s="6"/>
      <c r="I3045" s="6"/>
      <c r="J3045" s="6"/>
      <c r="K3045" s="6"/>
      <c r="L3045" s="6" t="s">
        <v>0</v>
      </c>
      <c r="M3045" s="6" t="s">
        <v>16158</v>
      </c>
      <c r="N3045" s="6"/>
      <c r="O3045" s="6"/>
      <c r="P3045" s="6" t="s">
        <v>0</v>
      </c>
      <c r="Q3045" s="7">
        <f>COUNTA(E3045:P3045)-COUNTIF(C3045:P3045," ")</f>
        <v>1</v>
      </c>
      <c r="R3045" s="6"/>
      <c r="S3045" s="5" t="s">
        <v>16157</v>
      </c>
      <c r="T3045" s="6" t="b">
        <v>1</v>
      </c>
    </row>
    <row r="3046" spans="1:20" ht="15.75" x14ac:dyDescent="0.25">
      <c r="A3046" s="6" t="str">
        <f>IFERROR(FIND($A$14,C3046),"")</f>
        <v/>
      </c>
      <c r="B3046" s="10" t="s">
        <v>4127</v>
      </c>
      <c r="C3046" s="9" t="s">
        <v>4126</v>
      </c>
      <c r="D3046" s="8" t="s">
        <v>14</v>
      </c>
      <c r="E3046" s="6"/>
      <c r="F3046" s="6" t="s">
        <v>4125</v>
      </c>
      <c r="G3046" s="6" t="s">
        <v>4124</v>
      </c>
      <c r="H3046" s="6"/>
      <c r="I3046" s="6" t="s">
        <v>4123</v>
      </c>
      <c r="J3046" s="6" t="s">
        <v>0</v>
      </c>
      <c r="K3046" s="6"/>
      <c r="L3046" s="6" t="s">
        <v>0</v>
      </c>
      <c r="M3046" s="6" t="s">
        <v>4122</v>
      </c>
      <c r="N3046" s="6"/>
      <c r="O3046" s="6"/>
      <c r="P3046" s="6" t="s">
        <v>0</v>
      </c>
      <c r="Q3046" s="7">
        <f>COUNTA(E3046:P3046)-COUNTIF(C3046:P3046," ")</f>
        <v>4</v>
      </c>
      <c r="R3046" s="6"/>
      <c r="S3046" s="5"/>
      <c r="T3046" s="6" t="b">
        <v>1</v>
      </c>
    </row>
    <row r="3047" spans="1:20" ht="15.75" x14ac:dyDescent="0.25">
      <c r="A3047" s="6" t="str">
        <f>IFERROR(FIND($A$14,C3047),"")</f>
        <v/>
      </c>
      <c r="B3047" s="10" t="s">
        <v>687</v>
      </c>
      <c r="C3047" s="9" t="s">
        <v>686</v>
      </c>
      <c r="D3047" s="8" t="s">
        <v>2</v>
      </c>
      <c r="E3047" s="6"/>
      <c r="F3047" s="6"/>
      <c r="G3047" s="6"/>
      <c r="H3047" s="6"/>
      <c r="I3047" s="6"/>
      <c r="J3047" s="6" t="s">
        <v>685</v>
      </c>
      <c r="K3047" s="6"/>
      <c r="L3047" s="6" t="s">
        <v>0</v>
      </c>
      <c r="M3047" s="6" t="s">
        <v>0</v>
      </c>
      <c r="N3047" s="6"/>
      <c r="O3047" s="6"/>
      <c r="P3047" s="6" t="s">
        <v>0</v>
      </c>
      <c r="Q3047" s="7">
        <f>COUNTA(E3047:P3047)-COUNTIF(C3047:P3047," ")</f>
        <v>1</v>
      </c>
      <c r="R3047" s="6"/>
      <c r="S3047" s="5"/>
      <c r="T3047" s="6" t="b">
        <v>1</v>
      </c>
    </row>
    <row r="3048" spans="1:20" ht="15.75" x14ac:dyDescent="0.25">
      <c r="A3048" s="6" t="str">
        <f>IFERROR(FIND($A$14,C3048),"")</f>
        <v/>
      </c>
      <c r="B3048" s="10" t="s">
        <v>16945</v>
      </c>
      <c r="C3048" s="9" t="s">
        <v>16944</v>
      </c>
      <c r="D3048" s="8" t="s">
        <v>312</v>
      </c>
      <c r="E3048" s="6"/>
      <c r="F3048" s="6"/>
      <c r="G3048" s="6" t="s">
        <v>16943</v>
      </c>
      <c r="H3048" s="6"/>
      <c r="I3048" s="6" t="s">
        <v>0</v>
      </c>
      <c r="J3048" s="6"/>
      <c r="K3048" s="6"/>
      <c r="L3048" s="6" t="s">
        <v>0</v>
      </c>
      <c r="M3048" s="6" t="s">
        <v>0</v>
      </c>
      <c r="N3048" s="6"/>
      <c r="O3048" s="6"/>
      <c r="P3048" s="6" t="s">
        <v>0</v>
      </c>
      <c r="Q3048" s="7">
        <f>COUNTA(E3048:P3048)-COUNTIF(C3048:P3048," ")</f>
        <v>1</v>
      </c>
      <c r="R3048" s="6"/>
      <c r="S3048" s="5" t="s">
        <v>16913</v>
      </c>
      <c r="T3048" s="6" t="b">
        <v>1</v>
      </c>
    </row>
    <row r="3049" spans="1:20" ht="15.75" x14ac:dyDescent="0.25">
      <c r="A3049" s="6" t="str">
        <f>IFERROR(FIND($A$14,C3049),"")</f>
        <v/>
      </c>
      <c r="B3049" s="10" t="s">
        <v>4462</v>
      </c>
      <c r="C3049" s="9" t="s">
        <v>4461</v>
      </c>
      <c r="D3049" s="8" t="s">
        <v>312</v>
      </c>
      <c r="E3049" s="6"/>
      <c r="F3049" s="6"/>
      <c r="G3049" s="6" t="s">
        <v>4460</v>
      </c>
      <c r="H3049" s="6"/>
      <c r="I3049" s="6" t="s">
        <v>4459</v>
      </c>
      <c r="J3049" s="6"/>
      <c r="K3049" s="6"/>
      <c r="L3049" s="6" t="s">
        <v>0</v>
      </c>
      <c r="M3049" s="6" t="s">
        <v>0</v>
      </c>
      <c r="N3049" s="6"/>
      <c r="O3049" s="6"/>
      <c r="P3049" s="6" t="s">
        <v>0</v>
      </c>
      <c r="Q3049" s="7">
        <f>COUNTA(E3049:P3049)-COUNTIF(C3049:P3049," ")</f>
        <v>2</v>
      </c>
      <c r="R3049" s="6"/>
      <c r="S3049" s="5"/>
      <c r="T3049" s="6" t="b">
        <v>1</v>
      </c>
    </row>
    <row r="3050" spans="1:20" ht="15.75" x14ac:dyDescent="0.25">
      <c r="A3050" s="6">
        <f>IFERROR(FIND($A$14,C3050),"")</f>
        <v>4</v>
      </c>
      <c r="B3050" s="10" t="s">
        <v>15528</v>
      </c>
      <c r="C3050" s="9" t="s">
        <v>15527</v>
      </c>
      <c r="D3050" s="8" t="s">
        <v>14</v>
      </c>
      <c r="E3050" s="6"/>
      <c r="F3050" s="6" t="s">
        <v>15526</v>
      </c>
      <c r="G3050" s="6" t="s">
        <v>15525</v>
      </c>
      <c r="H3050" s="6"/>
      <c r="I3050" s="6" t="s">
        <v>15524</v>
      </c>
      <c r="J3050" s="6" t="s">
        <v>0</v>
      </c>
      <c r="K3050" s="6"/>
      <c r="L3050" s="6" t="s">
        <v>0</v>
      </c>
      <c r="M3050" s="6" t="s">
        <v>15523</v>
      </c>
      <c r="N3050" s="6"/>
      <c r="O3050" s="6"/>
      <c r="P3050" s="6" t="s">
        <v>0</v>
      </c>
      <c r="Q3050" s="7">
        <f>COUNTA(E3050:P3050)-COUNTIF(C3050:P3050," ")</f>
        <v>4</v>
      </c>
      <c r="R3050" s="6"/>
      <c r="S3050" s="5" t="s">
        <v>15391</v>
      </c>
      <c r="T3050" s="6" t="b">
        <v>1</v>
      </c>
    </row>
    <row r="3051" spans="1:20" ht="15.75" x14ac:dyDescent="0.25">
      <c r="A3051" s="6" t="str">
        <f>IFERROR(FIND($A$14,C3051),"")</f>
        <v/>
      </c>
      <c r="B3051" s="10" t="s">
        <v>4336</v>
      </c>
      <c r="C3051" s="9" t="s">
        <v>4335</v>
      </c>
      <c r="D3051" s="8" t="s">
        <v>312</v>
      </c>
      <c r="E3051" s="6"/>
      <c r="F3051" s="6"/>
      <c r="G3051" s="6" t="s">
        <v>4334</v>
      </c>
      <c r="H3051" s="6"/>
      <c r="I3051" s="6" t="s">
        <v>0</v>
      </c>
      <c r="J3051" s="6"/>
      <c r="K3051" s="6"/>
      <c r="L3051" s="6" t="s">
        <v>0</v>
      </c>
      <c r="M3051" s="6" t="s">
        <v>4333</v>
      </c>
      <c r="N3051" s="6"/>
      <c r="O3051" s="6"/>
      <c r="P3051" s="6" t="s">
        <v>0</v>
      </c>
      <c r="Q3051" s="7">
        <f>COUNTA(E3051:P3051)-COUNTIF(C3051:P3051," ")</f>
        <v>2</v>
      </c>
      <c r="R3051" s="6"/>
      <c r="S3051" s="5"/>
      <c r="T3051" s="6" t="b">
        <v>1</v>
      </c>
    </row>
    <row r="3052" spans="1:20" ht="15.75" x14ac:dyDescent="0.25">
      <c r="A3052" s="6" t="str">
        <f>IFERROR(FIND($A$14,C3052),"")</f>
        <v/>
      </c>
      <c r="B3052" s="10" t="s">
        <v>4329</v>
      </c>
      <c r="C3052" s="9" t="s">
        <v>4328</v>
      </c>
      <c r="D3052" s="8" t="s">
        <v>312</v>
      </c>
      <c r="E3052" s="6"/>
      <c r="F3052" s="6"/>
      <c r="G3052" s="6" t="s">
        <v>4327</v>
      </c>
      <c r="H3052" s="6"/>
      <c r="I3052" s="6" t="s">
        <v>4326</v>
      </c>
      <c r="J3052" s="6"/>
      <c r="K3052" s="6"/>
      <c r="L3052" s="6" t="s">
        <v>0</v>
      </c>
      <c r="M3052" s="6" t="s">
        <v>4325</v>
      </c>
      <c r="N3052" s="6"/>
      <c r="O3052" s="6"/>
      <c r="P3052" s="6" t="s">
        <v>0</v>
      </c>
      <c r="Q3052" s="7">
        <f>COUNTA(E3052:P3052)-COUNTIF(C3052:P3052," ")</f>
        <v>3</v>
      </c>
      <c r="R3052" s="6"/>
      <c r="S3052" s="5"/>
      <c r="T3052" s="6" t="b">
        <v>1</v>
      </c>
    </row>
    <row r="3053" spans="1:20" ht="15.75" x14ac:dyDescent="0.25">
      <c r="A3053" s="6" t="str">
        <f>IFERROR(FIND($A$14,C3053),"")</f>
        <v/>
      </c>
      <c r="B3053" s="10" t="s">
        <v>684</v>
      </c>
      <c r="C3053" s="9" t="s">
        <v>683</v>
      </c>
      <c r="D3053" s="8" t="s">
        <v>2</v>
      </c>
      <c r="E3053" s="6"/>
      <c r="F3053" s="6"/>
      <c r="G3053" s="6"/>
      <c r="H3053" s="6"/>
      <c r="I3053" s="6"/>
      <c r="J3053" s="6" t="s">
        <v>682</v>
      </c>
      <c r="K3053" s="6"/>
      <c r="L3053" s="6" t="s">
        <v>0</v>
      </c>
      <c r="M3053" s="6" t="s">
        <v>0</v>
      </c>
      <c r="N3053" s="6" t="s">
        <v>681</v>
      </c>
      <c r="O3053" s="6"/>
      <c r="P3053" s="6" t="s">
        <v>0</v>
      </c>
      <c r="Q3053" s="7">
        <f>COUNTA(E3053:P3053)-COUNTIF(C3053:P3053," ")</f>
        <v>2</v>
      </c>
      <c r="R3053" s="6"/>
      <c r="S3053" s="5"/>
      <c r="T3053" s="6" t="b">
        <v>1</v>
      </c>
    </row>
    <row r="3054" spans="1:20" ht="15.75" x14ac:dyDescent="0.25">
      <c r="A3054" s="6" t="str">
        <f>IFERROR(FIND($A$14,C3054),"")</f>
        <v/>
      </c>
      <c r="B3054" s="10" t="s">
        <v>4121</v>
      </c>
      <c r="C3054" s="9" t="s">
        <v>4120</v>
      </c>
      <c r="D3054" s="8" t="s">
        <v>312</v>
      </c>
      <c r="E3054" s="6"/>
      <c r="F3054" s="6"/>
      <c r="G3054" s="6" t="s">
        <v>4119</v>
      </c>
      <c r="H3054" s="6"/>
      <c r="I3054" s="6" t="s">
        <v>4118</v>
      </c>
      <c r="J3054" s="6" t="s">
        <v>4117</v>
      </c>
      <c r="K3054" s="6"/>
      <c r="L3054" s="6" t="s">
        <v>0</v>
      </c>
      <c r="M3054" s="6" t="s">
        <v>4116</v>
      </c>
      <c r="N3054" s="6"/>
      <c r="O3054" s="6" t="s">
        <v>4115</v>
      </c>
      <c r="P3054" s="6" t="s">
        <v>4114</v>
      </c>
      <c r="Q3054" s="7">
        <f>COUNTA(E3054:P3054)-COUNTIF(C3054:P3054," ")</f>
        <v>6</v>
      </c>
      <c r="R3054" s="6"/>
      <c r="S3054" s="5"/>
      <c r="T3054" s="6" t="b">
        <v>1</v>
      </c>
    </row>
    <row r="3055" spans="1:20" ht="15.75" x14ac:dyDescent="0.25">
      <c r="A3055" s="6" t="str">
        <f>IFERROR(FIND($A$14,C3055),"")</f>
        <v/>
      </c>
      <c r="B3055" s="10" t="s">
        <v>18566</v>
      </c>
      <c r="C3055" s="9" t="s">
        <v>18565</v>
      </c>
      <c r="D3055" s="8" t="s">
        <v>2</v>
      </c>
      <c r="E3055" s="6"/>
      <c r="F3055" s="6"/>
      <c r="G3055" s="6"/>
      <c r="H3055" s="6"/>
      <c r="I3055" s="6"/>
      <c r="J3055" s="6" t="s">
        <v>18564</v>
      </c>
      <c r="K3055" s="6" t="s">
        <v>18563</v>
      </c>
      <c r="L3055" s="6" t="s">
        <v>0</v>
      </c>
      <c r="M3055" s="6" t="s">
        <v>18563</v>
      </c>
      <c r="N3055" s="6"/>
      <c r="O3055" s="6"/>
      <c r="P3055" s="6" t="s">
        <v>0</v>
      </c>
      <c r="Q3055" s="7">
        <f>COUNTA(E3055:P3055)-COUNTIF(C3055:P3055," ")</f>
        <v>3</v>
      </c>
      <c r="R3055" s="6"/>
      <c r="S3055" s="5"/>
      <c r="T3055" s="6" t="b">
        <v>1</v>
      </c>
    </row>
    <row r="3056" spans="1:20" ht="15.75" x14ac:dyDescent="0.25">
      <c r="A3056" s="6" t="str">
        <f>IFERROR(FIND($A$14,C3056),"")</f>
        <v/>
      </c>
      <c r="B3056" s="10" t="s">
        <v>12887</v>
      </c>
      <c r="C3056" s="9" t="s">
        <v>12886</v>
      </c>
      <c r="D3056" s="8" t="s">
        <v>14</v>
      </c>
      <c r="E3056" s="6"/>
      <c r="F3056" s="6" t="s">
        <v>12885</v>
      </c>
      <c r="G3056" s="6"/>
      <c r="H3056" s="6"/>
      <c r="I3056" s="6" t="s">
        <v>0</v>
      </c>
      <c r="J3056" s="6" t="s">
        <v>0</v>
      </c>
      <c r="K3056" s="6"/>
      <c r="L3056" s="6" t="s">
        <v>0</v>
      </c>
      <c r="M3056" s="6" t="s">
        <v>0</v>
      </c>
      <c r="N3056" s="6"/>
      <c r="O3056" s="6"/>
      <c r="P3056" s="6" t="s">
        <v>0</v>
      </c>
      <c r="Q3056" s="7">
        <f>COUNTA(E3056:P3056)-COUNTIF(C3056:P3056," ")</f>
        <v>1</v>
      </c>
      <c r="R3056" s="6"/>
      <c r="S3056" s="5"/>
      <c r="T3056" s="6" t="b">
        <v>1</v>
      </c>
    </row>
    <row r="3057" spans="1:20" ht="15.75" x14ac:dyDescent="0.25">
      <c r="A3057" s="6" t="str">
        <f>IFERROR(FIND($A$14,C3057),"")</f>
        <v/>
      </c>
      <c r="B3057" s="10" t="s">
        <v>4308</v>
      </c>
      <c r="C3057" s="9" t="s">
        <v>4307</v>
      </c>
      <c r="D3057" s="8" t="s">
        <v>14</v>
      </c>
      <c r="E3057" s="6"/>
      <c r="F3057" s="6" t="s">
        <v>4306</v>
      </c>
      <c r="G3057" s="6" t="s">
        <v>4305</v>
      </c>
      <c r="H3057" s="6"/>
      <c r="I3057" s="6" t="s">
        <v>4304</v>
      </c>
      <c r="J3057" s="6" t="s">
        <v>4303</v>
      </c>
      <c r="K3057" s="6"/>
      <c r="L3057" s="6" t="s">
        <v>0</v>
      </c>
      <c r="M3057" s="6" t="s">
        <v>4302</v>
      </c>
      <c r="N3057" s="6"/>
      <c r="O3057" s="6"/>
      <c r="P3057" s="6" t="s">
        <v>0</v>
      </c>
      <c r="Q3057" s="7">
        <f>COUNTA(E3057:P3057)-COUNTIF(C3057:P3057," ")</f>
        <v>5</v>
      </c>
      <c r="R3057" s="6"/>
      <c r="S3057" s="5"/>
      <c r="T3057" s="6" t="b">
        <v>1</v>
      </c>
    </row>
    <row r="3058" spans="1:20" ht="15.75" x14ac:dyDescent="0.25">
      <c r="A3058" s="6" t="str">
        <f>IFERROR(FIND($A$14,C3058),"")</f>
        <v/>
      </c>
      <c r="B3058" s="10" t="s">
        <v>16316</v>
      </c>
      <c r="C3058" s="9" t="s">
        <v>16315</v>
      </c>
      <c r="D3058" s="8" t="s">
        <v>14</v>
      </c>
      <c r="E3058" s="6"/>
      <c r="F3058" s="6" t="s">
        <v>16314</v>
      </c>
      <c r="G3058" s="6" t="s">
        <v>16313</v>
      </c>
      <c r="H3058" s="6"/>
      <c r="I3058" s="6" t="s">
        <v>16312</v>
      </c>
      <c r="J3058" s="6" t="s">
        <v>16311</v>
      </c>
      <c r="K3058" s="6"/>
      <c r="L3058" s="6" t="s">
        <v>0</v>
      </c>
      <c r="M3058" s="6" t="s">
        <v>16310</v>
      </c>
      <c r="N3058" s="6"/>
      <c r="O3058" s="6"/>
      <c r="P3058" s="6" t="s">
        <v>0</v>
      </c>
      <c r="Q3058" s="7">
        <f>COUNTA(E3058:P3058)-COUNTIF(C3058:P3058," ")</f>
        <v>5</v>
      </c>
      <c r="R3058" s="6"/>
      <c r="S3058" s="5" t="s">
        <v>16240</v>
      </c>
      <c r="T3058" s="6" t="b">
        <v>1</v>
      </c>
    </row>
    <row r="3059" spans="1:20" ht="15.75" x14ac:dyDescent="0.25">
      <c r="A3059" s="6" t="str">
        <f>IFERROR(FIND($A$14,C3059),"")</f>
        <v/>
      </c>
      <c r="B3059" s="10" t="s">
        <v>18562</v>
      </c>
      <c r="C3059" s="9" t="s">
        <v>18561</v>
      </c>
      <c r="D3059" s="8" t="s">
        <v>2</v>
      </c>
      <c r="E3059" s="6"/>
      <c r="F3059" s="6"/>
      <c r="G3059" s="6"/>
      <c r="H3059" s="6"/>
      <c r="I3059" s="6"/>
      <c r="J3059" s="6" t="s">
        <v>18560</v>
      </c>
      <c r="K3059" s="6" t="s">
        <v>18559</v>
      </c>
      <c r="L3059" s="6" t="s">
        <v>0</v>
      </c>
      <c r="M3059" s="6" t="s">
        <v>18558</v>
      </c>
      <c r="N3059" s="6"/>
      <c r="O3059" s="6"/>
      <c r="P3059" s="6" t="s">
        <v>0</v>
      </c>
      <c r="Q3059" s="7">
        <f>COUNTA(E3059:P3059)-COUNTIF(C3059:P3059," ")</f>
        <v>3</v>
      </c>
      <c r="R3059" s="6"/>
      <c r="S3059" s="5"/>
      <c r="T3059" s="6" t="b">
        <v>1</v>
      </c>
    </row>
    <row r="3060" spans="1:20" ht="15.75" x14ac:dyDescent="0.25">
      <c r="A3060" s="6" t="str">
        <f>IFERROR(FIND($A$14,C3060),"")</f>
        <v/>
      </c>
      <c r="B3060" s="10" t="s">
        <v>4291</v>
      </c>
      <c r="C3060" s="9" t="s">
        <v>4290</v>
      </c>
      <c r="D3060" s="8" t="s">
        <v>312</v>
      </c>
      <c r="E3060" s="6"/>
      <c r="F3060" s="6"/>
      <c r="G3060" s="6" t="s">
        <v>4289</v>
      </c>
      <c r="H3060" s="6"/>
      <c r="I3060" s="6" t="s">
        <v>4288</v>
      </c>
      <c r="J3060" s="6"/>
      <c r="K3060" s="6"/>
      <c r="L3060" s="6" t="s">
        <v>0</v>
      </c>
      <c r="M3060" s="6" t="s">
        <v>0</v>
      </c>
      <c r="N3060" s="6"/>
      <c r="O3060" s="6"/>
      <c r="P3060" s="6" t="s">
        <v>0</v>
      </c>
      <c r="Q3060" s="7">
        <f>COUNTA(E3060:P3060)-COUNTIF(C3060:P3060," ")</f>
        <v>2</v>
      </c>
      <c r="R3060" s="6"/>
      <c r="S3060" s="5"/>
      <c r="T3060" s="6" t="b">
        <v>1</v>
      </c>
    </row>
    <row r="3061" spans="1:20" ht="15.75" x14ac:dyDescent="0.25">
      <c r="A3061" s="6" t="str">
        <f>IFERROR(FIND($A$14,C3061),"")</f>
        <v/>
      </c>
      <c r="B3061" s="10" t="s">
        <v>4270</v>
      </c>
      <c r="C3061" s="9" t="s">
        <v>4269</v>
      </c>
      <c r="D3061" s="8" t="s">
        <v>312</v>
      </c>
      <c r="E3061" s="6"/>
      <c r="F3061" s="6"/>
      <c r="G3061" s="6" t="s">
        <v>4268</v>
      </c>
      <c r="H3061" s="6"/>
      <c r="I3061" s="6" t="s">
        <v>0</v>
      </c>
      <c r="J3061" s="6"/>
      <c r="K3061" s="6"/>
      <c r="L3061" s="6" t="s">
        <v>0</v>
      </c>
      <c r="M3061" s="6" t="s">
        <v>4267</v>
      </c>
      <c r="N3061" s="6"/>
      <c r="O3061" s="6"/>
      <c r="P3061" s="6" t="s">
        <v>0</v>
      </c>
      <c r="Q3061" s="7">
        <f>COUNTA(E3061:P3061)-COUNTIF(C3061:P3061," ")</f>
        <v>2</v>
      </c>
      <c r="R3061" s="6"/>
      <c r="S3061" s="5"/>
      <c r="T3061" s="6" t="b">
        <v>1</v>
      </c>
    </row>
    <row r="3062" spans="1:20" ht="15.75" x14ac:dyDescent="0.25">
      <c r="A3062" s="6" t="str">
        <f>IFERROR(FIND($A$14,C3062),"")</f>
        <v/>
      </c>
      <c r="B3062" s="10" t="s">
        <v>4113</v>
      </c>
      <c r="C3062" s="9" t="s">
        <v>4112</v>
      </c>
      <c r="D3062" s="8" t="s">
        <v>312</v>
      </c>
      <c r="E3062" s="6"/>
      <c r="F3062" s="6"/>
      <c r="G3062" s="6" t="s">
        <v>4111</v>
      </c>
      <c r="H3062" s="6"/>
      <c r="I3062" s="6" t="s">
        <v>4110</v>
      </c>
      <c r="J3062" s="6" t="s">
        <v>4109</v>
      </c>
      <c r="K3062" s="6"/>
      <c r="L3062" s="6" t="s">
        <v>0</v>
      </c>
      <c r="M3062" s="6" t="s">
        <v>4108</v>
      </c>
      <c r="N3062" s="6" t="s">
        <v>4107</v>
      </c>
      <c r="O3062" s="6" t="s">
        <v>4106</v>
      </c>
      <c r="P3062" s="6" t="s">
        <v>4105</v>
      </c>
      <c r="Q3062" s="7">
        <f>COUNTA(E3062:P3062)-COUNTIF(C3062:P3062," ")</f>
        <v>7</v>
      </c>
      <c r="R3062" s="6"/>
      <c r="S3062" s="5"/>
      <c r="T3062" s="6" t="b">
        <v>1</v>
      </c>
    </row>
    <row r="3063" spans="1:20" ht="15.75" x14ac:dyDescent="0.25">
      <c r="A3063" s="6" t="str">
        <f>IFERROR(FIND($A$14,C3063),"")</f>
        <v/>
      </c>
      <c r="B3063" s="10" t="s">
        <v>4220</v>
      </c>
      <c r="C3063" s="9" t="s">
        <v>4219</v>
      </c>
      <c r="D3063" s="8" t="s">
        <v>312</v>
      </c>
      <c r="E3063" s="6"/>
      <c r="F3063" s="6"/>
      <c r="G3063" s="6" t="s">
        <v>4218</v>
      </c>
      <c r="H3063" s="6"/>
      <c r="I3063" s="6" t="s">
        <v>0</v>
      </c>
      <c r="J3063" s="6"/>
      <c r="K3063" s="6"/>
      <c r="L3063" s="6" t="s">
        <v>0</v>
      </c>
      <c r="M3063" s="6" t="s">
        <v>0</v>
      </c>
      <c r="N3063" s="6"/>
      <c r="O3063" s="6"/>
      <c r="P3063" s="6" t="s">
        <v>0</v>
      </c>
      <c r="Q3063" s="7">
        <f>COUNTA(E3063:P3063)-COUNTIF(C3063:P3063," ")</f>
        <v>1</v>
      </c>
      <c r="R3063" s="6"/>
      <c r="S3063" s="5"/>
      <c r="T3063" s="6" t="b">
        <v>1</v>
      </c>
    </row>
    <row r="3064" spans="1:20" ht="15.75" x14ac:dyDescent="0.25">
      <c r="A3064" s="6" t="str">
        <f>IFERROR(FIND($A$14,C3064),"")</f>
        <v/>
      </c>
      <c r="B3064" s="10" t="s">
        <v>18557</v>
      </c>
      <c r="C3064" s="9" t="s">
        <v>18555</v>
      </c>
      <c r="D3064" s="8" t="s">
        <v>221</v>
      </c>
      <c r="E3064" s="40" t="s">
        <v>13</v>
      </c>
      <c r="F3064" s="6"/>
      <c r="G3064" s="6" t="s">
        <v>18556</v>
      </c>
      <c r="H3064" s="6"/>
      <c r="I3064" s="6" t="s">
        <v>18555</v>
      </c>
      <c r="J3064" s="6" t="s">
        <v>18554</v>
      </c>
      <c r="K3064" s="6" t="s">
        <v>18553</v>
      </c>
      <c r="L3064" s="6" t="s">
        <v>0</v>
      </c>
      <c r="M3064" s="6" t="s">
        <v>18552</v>
      </c>
      <c r="N3064" s="6" t="s">
        <v>18551</v>
      </c>
      <c r="O3064" s="6" t="s">
        <v>18550</v>
      </c>
      <c r="P3064" s="6" t="s">
        <v>18549</v>
      </c>
      <c r="Q3064" s="7">
        <f>COUNTA(E3064:P3064)-COUNTIF(C3064:P3064," ")</f>
        <v>9</v>
      </c>
      <c r="R3064" s="6"/>
      <c r="S3064" s="5"/>
      <c r="T3064" s="6" t="b">
        <v>1</v>
      </c>
    </row>
    <row r="3065" spans="1:20" ht="15.75" x14ac:dyDescent="0.25">
      <c r="A3065" s="6" t="str">
        <f>IFERROR(FIND($A$14,C3065),"")</f>
        <v/>
      </c>
      <c r="B3065" s="10" t="s">
        <v>4104</v>
      </c>
      <c r="C3065" s="9" t="s">
        <v>4101</v>
      </c>
      <c r="D3065" s="8" t="s">
        <v>14</v>
      </c>
      <c r="E3065" s="6"/>
      <c r="F3065" s="6" t="s">
        <v>4103</v>
      </c>
      <c r="G3065" s="6" t="s">
        <v>4102</v>
      </c>
      <c r="H3065" s="6"/>
      <c r="I3065" s="6" t="s">
        <v>4101</v>
      </c>
      <c r="J3065" s="6" t="s">
        <v>0</v>
      </c>
      <c r="K3065" s="6"/>
      <c r="L3065" s="6" t="s">
        <v>0</v>
      </c>
      <c r="M3065" s="6" t="s">
        <v>4101</v>
      </c>
      <c r="N3065" s="6"/>
      <c r="O3065" s="6"/>
      <c r="P3065" s="6" t="s">
        <v>0</v>
      </c>
      <c r="Q3065" s="7">
        <f>COUNTA(E3065:P3065)-COUNTIF(C3065:P3065," ")</f>
        <v>4</v>
      </c>
      <c r="R3065" s="6"/>
      <c r="S3065" s="5"/>
      <c r="T3065" s="6" t="b">
        <v>1</v>
      </c>
    </row>
    <row r="3066" spans="1:20" ht="15.75" x14ac:dyDescent="0.25">
      <c r="A3066" s="6" t="str">
        <f>IFERROR(FIND($A$14,C3066),"")</f>
        <v/>
      </c>
      <c r="B3066" s="10" t="s">
        <v>4100</v>
      </c>
      <c r="C3066" s="9" t="s">
        <v>4099</v>
      </c>
      <c r="D3066" s="8" t="s">
        <v>312</v>
      </c>
      <c r="E3066" s="6"/>
      <c r="F3066" s="6"/>
      <c r="G3066" s="6" t="s">
        <v>4096</v>
      </c>
      <c r="H3066" s="6"/>
      <c r="I3066" s="6" t="s">
        <v>4098</v>
      </c>
      <c r="J3066" s="6" t="s">
        <v>4097</v>
      </c>
      <c r="K3066" s="6"/>
      <c r="L3066" s="6" t="s">
        <v>0</v>
      </c>
      <c r="M3066" s="6" t="s">
        <v>4096</v>
      </c>
      <c r="N3066" s="6"/>
      <c r="O3066" s="6"/>
      <c r="P3066" s="6" t="s">
        <v>0</v>
      </c>
      <c r="Q3066" s="7">
        <f>COUNTA(E3066:P3066)-COUNTIF(C3066:P3066," ")</f>
        <v>4</v>
      </c>
      <c r="R3066" s="6"/>
      <c r="S3066" s="5"/>
      <c r="T3066" s="6" t="b">
        <v>1</v>
      </c>
    </row>
    <row r="3067" spans="1:20" ht="15.75" x14ac:dyDescent="0.25">
      <c r="A3067" s="6" t="str">
        <f>IFERROR(FIND($A$14,C3067),"")</f>
        <v/>
      </c>
      <c r="B3067" s="10" t="s">
        <v>4186</v>
      </c>
      <c r="C3067" s="9" t="s">
        <v>4185</v>
      </c>
      <c r="D3067" s="8" t="s">
        <v>312</v>
      </c>
      <c r="E3067" s="6"/>
      <c r="F3067" s="6"/>
      <c r="G3067" s="6" t="s">
        <v>4184</v>
      </c>
      <c r="H3067" s="6"/>
      <c r="I3067" s="6" t="s">
        <v>4183</v>
      </c>
      <c r="J3067" s="6"/>
      <c r="K3067" s="6"/>
      <c r="L3067" s="6" t="s">
        <v>0</v>
      </c>
      <c r="M3067" s="6" t="s">
        <v>4182</v>
      </c>
      <c r="N3067" s="6"/>
      <c r="O3067" s="6"/>
      <c r="P3067" s="6" t="s">
        <v>0</v>
      </c>
      <c r="Q3067" s="7">
        <f>COUNTA(E3067:P3067)-COUNTIF(C3067:P3067," ")</f>
        <v>3</v>
      </c>
      <c r="R3067" s="6"/>
      <c r="S3067" s="5"/>
      <c r="T3067" s="6" t="b">
        <v>1</v>
      </c>
    </row>
    <row r="3068" spans="1:20" ht="15.75" x14ac:dyDescent="0.25">
      <c r="A3068" s="6" t="str">
        <f>IFERROR(FIND($A$14,C3068),"")</f>
        <v/>
      </c>
      <c r="B3068" s="10" t="s">
        <v>4174</v>
      </c>
      <c r="C3068" s="9" t="s">
        <v>4173</v>
      </c>
      <c r="D3068" s="8" t="s">
        <v>312</v>
      </c>
      <c r="E3068" s="6"/>
      <c r="F3068" s="6"/>
      <c r="G3068" s="6" t="s">
        <v>4172</v>
      </c>
      <c r="H3068" s="6"/>
      <c r="I3068" s="6" t="s">
        <v>0</v>
      </c>
      <c r="J3068" s="6"/>
      <c r="K3068" s="6"/>
      <c r="L3068" s="6" t="s">
        <v>0</v>
      </c>
      <c r="M3068" s="6" t="s">
        <v>4171</v>
      </c>
      <c r="N3068" s="6"/>
      <c r="O3068" s="6"/>
      <c r="P3068" s="6" t="s">
        <v>0</v>
      </c>
      <c r="Q3068" s="7">
        <f>COUNTA(E3068:P3068)-COUNTIF(C3068:P3068," ")</f>
        <v>2</v>
      </c>
      <c r="R3068" s="6"/>
      <c r="S3068" s="5"/>
      <c r="T3068" s="6" t="b">
        <v>1</v>
      </c>
    </row>
    <row r="3069" spans="1:20" ht="15.75" x14ac:dyDescent="0.25">
      <c r="A3069" s="6" t="str">
        <f>IFERROR(FIND($A$14,C3069),"")</f>
        <v/>
      </c>
      <c r="B3069" s="10" t="s">
        <v>4095</v>
      </c>
      <c r="C3069" s="9" t="s">
        <v>4094</v>
      </c>
      <c r="D3069" s="8" t="s">
        <v>312</v>
      </c>
      <c r="E3069" s="6"/>
      <c r="F3069" s="6"/>
      <c r="G3069" s="6" t="s">
        <v>4093</v>
      </c>
      <c r="H3069" s="6"/>
      <c r="I3069" s="6" t="s">
        <v>0</v>
      </c>
      <c r="J3069" s="6"/>
      <c r="K3069" s="6"/>
      <c r="L3069" s="6" t="s">
        <v>0</v>
      </c>
      <c r="M3069" s="6" t="s">
        <v>4092</v>
      </c>
      <c r="N3069" s="6"/>
      <c r="O3069" s="6"/>
      <c r="P3069" s="6" t="s">
        <v>0</v>
      </c>
      <c r="Q3069" s="7">
        <f>COUNTA(E3069:P3069)-COUNTIF(C3069:P3069," ")</f>
        <v>2</v>
      </c>
      <c r="R3069" s="6"/>
      <c r="S3069" s="5"/>
      <c r="T3069" s="6" t="b">
        <v>1</v>
      </c>
    </row>
    <row r="3070" spans="1:20" ht="15.75" x14ac:dyDescent="0.25">
      <c r="A3070" s="6" t="str">
        <f>IFERROR(FIND($A$14,C3070),"")</f>
        <v/>
      </c>
      <c r="B3070" s="10" t="s">
        <v>4143</v>
      </c>
      <c r="C3070" s="9" t="s">
        <v>4142</v>
      </c>
      <c r="D3070" s="8" t="s">
        <v>14</v>
      </c>
      <c r="E3070" s="6"/>
      <c r="F3070" s="6" t="s">
        <v>4141</v>
      </c>
      <c r="G3070" s="6" t="s">
        <v>4140</v>
      </c>
      <c r="H3070" s="6"/>
      <c r="I3070" s="6" t="s">
        <v>4139</v>
      </c>
      <c r="J3070" s="6" t="s">
        <v>0</v>
      </c>
      <c r="K3070" s="6"/>
      <c r="L3070" s="6" t="s">
        <v>0</v>
      </c>
      <c r="M3070" s="6" t="s">
        <v>4138</v>
      </c>
      <c r="N3070" s="6"/>
      <c r="O3070" s="6"/>
      <c r="P3070" s="6" t="s">
        <v>0</v>
      </c>
      <c r="Q3070" s="7">
        <f>COUNTA(E3070:P3070)-COUNTIF(C3070:P3070," ")</f>
        <v>4</v>
      </c>
      <c r="R3070" s="6"/>
      <c r="S3070" s="5"/>
      <c r="T3070" s="6" t="b">
        <v>1</v>
      </c>
    </row>
    <row r="3071" spans="1:20" ht="15.75" x14ac:dyDescent="0.25">
      <c r="A3071" s="6" t="str">
        <f>IFERROR(FIND($A$14,C3071),"")</f>
        <v/>
      </c>
      <c r="B3071" s="10" t="s">
        <v>18626</v>
      </c>
      <c r="C3071" s="9" t="s">
        <v>18625</v>
      </c>
      <c r="D3071" s="8" t="s">
        <v>312</v>
      </c>
      <c r="E3071" s="6"/>
      <c r="F3071" s="6"/>
      <c r="G3071" s="6" t="s">
        <v>18624</v>
      </c>
      <c r="H3071" s="6"/>
      <c r="I3071" s="6" t="s">
        <v>18623</v>
      </c>
      <c r="J3071" s="6" t="s">
        <v>18622</v>
      </c>
      <c r="K3071" s="6" t="s">
        <v>18621</v>
      </c>
      <c r="L3071" s="6" t="s">
        <v>0</v>
      </c>
      <c r="M3071" s="6" t="s">
        <v>18620</v>
      </c>
      <c r="N3071" s="6" t="s">
        <v>18619</v>
      </c>
      <c r="O3071" s="6" t="s">
        <v>18618</v>
      </c>
      <c r="P3071" s="6" t="s">
        <v>18617</v>
      </c>
      <c r="Q3071" s="7">
        <f>COUNTA(E3071:P3071)-COUNTIF(C3071:P3071," ")</f>
        <v>8</v>
      </c>
      <c r="R3071" s="6"/>
      <c r="S3071" s="5"/>
      <c r="T3071" s="6" t="b">
        <v>1</v>
      </c>
    </row>
    <row r="3072" spans="1:20" ht="15.75" x14ac:dyDescent="0.25">
      <c r="A3072" s="6" t="str">
        <f>IFERROR(FIND($A$14,C3072),"")</f>
        <v/>
      </c>
      <c r="B3072" s="10" t="s">
        <v>4091</v>
      </c>
      <c r="C3072" s="9" t="s">
        <v>4090</v>
      </c>
      <c r="D3072" s="8" t="s">
        <v>312</v>
      </c>
      <c r="E3072" s="6"/>
      <c r="F3072" s="6"/>
      <c r="G3072" s="6" t="s">
        <v>4088</v>
      </c>
      <c r="H3072" s="6"/>
      <c r="I3072" s="6" t="s">
        <v>0</v>
      </c>
      <c r="J3072" s="6" t="s">
        <v>4089</v>
      </c>
      <c r="K3072" s="6"/>
      <c r="L3072" s="6" t="s">
        <v>0</v>
      </c>
      <c r="M3072" s="6" t="s">
        <v>4088</v>
      </c>
      <c r="N3072" s="6" t="s">
        <v>4087</v>
      </c>
      <c r="O3072" s="6"/>
      <c r="P3072" s="6" t="s">
        <v>0</v>
      </c>
      <c r="Q3072" s="7">
        <f>COUNTA(E3072:P3072)-COUNTIF(C3072:P3072," ")</f>
        <v>4</v>
      </c>
      <c r="R3072" s="6"/>
      <c r="S3072" s="5"/>
      <c r="T3072" s="6" t="b">
        <v>1</v>
      </c>
    </row>
    <row r="3073" spans="1:20" ht="15.75" x14ac:dyDescent="0.25">
      <c r="A3073" s="6" t="str">
        <f>IFERROR(FIND($A$14,C3073),"")</f>
        <v/>
      </c>
      <c r="B3073" s="10" t="s">
        <v>680</v>
      </c>
      <c r="C3073" s="9" t="s">
        <v>679</v>
      </c>
      <c r="D3073" s="8" t="s">
        <v>2</v>
      </c>
      <c r="E3073" s="6"/>
      <c r="F3073" s="6"/>
      <c r="G3073" s="6"/>
      <c r="H3073" s="6"/>
      <c r="I3073" s="6"/>
      <c r="J3073" s="6" t="s">
        <v>678</v>
      </c>
      <c r="K3073" s="6"/>
      <c r="L3073" s="6" t="s">
        <v>0</v>
      </c>
      <c r="M3073" s="6" t="s">
        <v>0</v>
      </c>
      <c r="N3073" s="6"/>
      <c r="O3073" s="6"/>
      <c r="P3073" s="6" t="s">
        <v>0</v>
      </c>
      <c r="Q3073" s="7">
        <f>COUNTA(E3073:P3073)-COUNTIF(C3073:P3073," ")</f>
        <v>1</v>
      </c>
      <c r="R3073" s="6"/>
      <c r="S3073" s="5"/>
      <c r="T3073" s="6" t="b">
        <v>1</v>
      </c>
    </row>
    <row r="3074" spans="1:20" ht="15.75" x14ac:dyDescent="0.25">
      <c r="A3074" s="6" t="str">
        <f>IFERROR(FIND($A$14,C3074),"")</f>
        <v/>
      </c>
      <c r="B3074" s="10" t="s">
        <v>4086</v>
      </c>
      <c r="C3074" s="9" t="s">
        <v>4085</v>
      </c>
      <c r="D3074" s="8" t="s">
        <v>312</v>
      </c>
      <c r="E3074" s="6"/>
      <c r="F3074" s="6"/>
      <c r="G3074" s="6" t="s">
        <v>4084</v>
      </c>
      <c r="H3074" s="6"/>
      <c r="I3074" s="6" t="s">
        <v>0</v>
      </c>
      <c r="J3074" s="6"/>
      <c r="K3074" s="6"/>
      <c r="L3074" s="6" t="s">
        <v>0</v>
      </c>
      <c r="M3074" s="6" t="s">
        <v>4083</v>
      </c>
      <c r="N3074" s="6"/>
      <c r="O3074" s="6"/>
      <c r="P3074" s="6" t="s">
        <v>0</v>
      </c>
      <c r="Q3074" s="7">
        <f>COUNTA(E3074:P3074)-COUNTIF(C3074:P3074," ")</f>
        <v>2</v>
      </c>
      <c r="R3074" s="6"/>
      <c r="S3074" s="5"/>
      <c r="T3074" s="6" t="b">
        <v>1</v>
      </c>
    </row>
    <row r="3075" spans="1:20" ht="15.75" x14ac:dyDescent="0.25">
      <c r="A3075" s="6" t="str">
        <f>IFERROR(FIND($A$14,C3075),"")</f>
        <v/>
      </c>
      <c r="B3075" s="10" t="s">
        <v>4082</v>
      </c>
      <c r="C3075" s="9" t="s">
        <v>4081</v>
      </c>
      <c r="D3075" s="8" t="s">
        <v>312</v>
      </c>
      <c r="E3075" s="6"/>
      <c r="F3075" s="6"/>
      <c r="G3075" s="6" t="s">
        <v>4080</v>
      </c>
      <c r="H3075" s="6"/>
      <c r="I3075" s="6" t="s">
        <v>0</v>
      </c>
      <c r="J3075" s="6" t="s">
        <v>4079</v>
      </c>
      <c r="K3075" s="6"/>
      <c r="L3075" s="6" t="s">
        <v>0</v>
      </c>
      <c r="M3075" s="6" t="s">
        <v>4077</v>
      </c>
      <c r="N3075" s="6" t="s">
        <v>4078</v>
      </c>
      <c r="O3075" s="6"/>
      <c r="P3075" s="6" t="s">
        <v>4077</v>
      </c>
      <c r="Q3075" s="7">
        <f>COUNTA(E3075:P3075)-COUNTIF(C3075:P3075," ")</f>
        <v>5</v>
      </c>
      <c r="R3075" s="6"/>
      <c r="S3075" s="5"/>
      <c r="T3075" s="6" t="b">
        <v>1</v>
      </c>
    </row>
    <row r="3076" spans="1:20" ht="15.75" x14ac:dyDescent="0.25">
      <c r="A3076" s="6" t="str">
        <f>IFERROR(FIND($A$14,C3076),"")</f>
        <v/>
      </c>
      <c r="B3076" s="10" t="s">
        <v>677</v>
      </c>
      <c r="C3076" s="9" t="s">
        <v>676</v>
      </c>
      <c r="D3076" s="8" t="s">
        <v>14</v>
      </c>
      <c r="E3076" s="6"/>
      <c r="F3076" s="6" t="s">
        <v>13</v>
      </c>
      <c r="G3076" s="6"/>
      <c r="H3076" s="6"/>
      <c r="I3076" s="6" t="s">
        <v>0</v>
      </c>
      <c r="J3076" s="6" t="s">
        <v>675</v>
      </c>
      <c r="K3076" s="6"/>
      <c r="L3076" s="6" t="s">
        <v>0</v>
      </c>
      <c r="M3076" s="6" t="s">
        <v>0</v>
      </c>
      <c r="N3076" s="6" t="s">
        <v>674</v>
      </c>
      <c r="O3076" s="6"/>
      <c r="P3076" s="6" t="s">
        <v>673</v>
      </c>
      <c r="Q3076" s="7">
        <f>COUNTA(E3076:P3076)-COUNTIF(C3076:P3076," ")</f>
        <v>4</v>
      </c>
      <c r="R3076" s="6"/>
      <c r="S3076" s="5"/>
      <c r="T3076" s="6" t="b">
        <v>1</v>
      </c>
    </row>
    <row r="3077" spans="1:20" ht="15.75" x14ac:dyDescent="0.25">
      <c r="A3077" s="6" t="str">
        <f>IFERROR(FIND($A$14,C3077),"")</f>
        <v/>
      </c>
      <c r="B3077" s="10" t="s">
        <v>4076</v>
      </c>
      <c r="C3077" s="9" t="s">
        <v>4075</v>
      </c>
      <c r="D3077" s="8" t="s">
        <v>14</v>
      </c>
      <c r="E3077" s="6"/>
      <c r="F3077" s="6" t="s">
        <v>4074</v>
      </c>
      <c r="G3077" s="6" t="s">
        <v>4073</v>
      </c>
      <c r="H3077" s="6"/>
      <c r="I3077" s="6" t="s">
        <v>4072</v>
      </c>
      <c r="J3077" s="6" t="s">
        <v>0</v>
      </c>
      <c r="K3077" s="6"/>
      <c r="L3077" s="6" t="s">
        <v>0</v>
      </c>
      <c r="M3077" s="6" t="s">
        <v>0</v>
      </c>
      <c r="N3077" s="6"/>
      <c r="O3077" s="6"/>
      <c r="P3077" s="6" t="s">
        <v>0</v>
      </c>
      <c r="Q3077" s="7">
        <f>COUNTA(E3077:P3077)-COUNTIF(C3077:P3077," ")</f>
        <v>3</v>
      </c>
      <c r="R3077" s="6"/>
      <c r="S3077" s="5"/>
      <c r="T3077" s="6" t="b">
        <v>1</v>
      </c>
    </row>
    <row r="3078" spans="1:20" ht="15.75" x14ac:dyDescent="0.25">
      <c r="A3078" s="6" t="str">
        <f>IFERROR(FIND($A$14,C3078),"")</f>
        <v/>
      </c>
      <c r="B3078" s="10" t="s">
        <v>4071</v>
      </c>
      <c r="C3078" s="9" t="s">
        <v>4070</v>
      </c>
      <c r="D3078" s="8" t="s">
        <v>312</v>
      </c>
      <c r="E3078" s="6"/>
      <c r="F3078" s="6"/>
      <c r="G3078" s="6" t="s">
        <v>4069</v>
      </c>
      <c r="H3078" s="6"/>
      <c r="I3078" s="6" t="s">
        <v>0</v>
      </c>
      <c r="J3078" s="6" t="s">
        <v>4068</v>
      </c>
      <c r="K3078" s="6"/>
      <c r="L3078" s="6" t="s">
        <v>0</v>
      </c>
      <c r="M3078" s="6" t="s">
        <v>4067</v>
      </c>
      <c r="N3078" s="6"/>
      <c r="O3078" s="6"/>
      <c r="P3078" s="6" t="s">
        <v>0</v>
      </c>
      <c r="Q3078" s="7">
        <f>COUNTA(E3078:P3078)-COUNTIF(C3078:P3078," ")</f>
        <v>3</v>
      </c>
      <c r="R3078" s="6"/>
      <c r="S3078" s="5"/>
      <c r="T3078" s="6" t="b">
        <v>1</v>
      </c>
    </row>
    <row r="3079" spans="1:20" ht="15.75" x14ac:dyDescent="0.25">
      <c r="A3079" s="6" t="str">
        <f>IFERROR(FIND($A$14,C3079),"")</f>
        <v/>
      </c>
      <c r="B3079" s="10" t="s">
        <v>4066</v>
      </c>
      <c r="C3079" s="9" t="s">
        <v>4065</v>
      </c>
      <c r="D3079" s="8" t="s">
        <v>312</v>
      </c>
      <c r="E3079" s="6"/>
      <c r="F3079" s="6"/>
      <c r="G3079" s="6" t="s">
        <v>4064</v>
      </c>
      <c r="H3079" s="6"/>
      <c r="I3079" s="6" t="s">
        <v>0</v>
      </c>
      <c r="J3079" s="6"/>
      <c r="K3079" s="6"/>
      <c r="L3079" s="6" t="s">
        <v>0</v>
      </c>
      <c r="M3079" s="6" t="s">
        <v>0</v>
      </c>
      <c r="N3079" s="6"/>
      <c r="O3079" s="6"/>
      <c r="P3079" s="6" t="s">
        <v>0</v>
      </c>
      <c r="Q3079" s="7">
        <f>COUNTA(E3079:P3079)-COUNTIF(C3079:P3079," ")</f>
        <v>1</v>
      </c>
      <c r="R3079" s="6"/>
      <c r="S3079" s="5"/>
      <c r="T3079" s="6" t="b">
        <v>1</v>
      </c>
    </row>
    <row r="3080" spans="1:20" ht="15.75" x14ac:dyDescent="0.25">
      <c r="A3080" s="6" t="str">
        <f>IFERROR(FIND($A$14,C3080),"")</f>
        <v/>
      </c>
      <c r="B3080" s="10" t="s">
        <v>12884</v>
      </c>
      <c r="C3080" s="9" t="s">
        <v>12883</v>
      </c>
      <c r="D3080" s="8" t="s">
        <v>221</v>
      </c>
      <c r="E3080" s="6" t="s">
        <v>12882</v>
      </c>
      <c r="F3080" s="6"/>
      <c r="G3080" s="6"/>
      <c r="H3080" s="6"/>
      <c r="I3080" s="6" t="s">
        <v>0</v>
      </c>
      <c r="J3080" s="6" t="s">
        <v>0</v>
      </c>
      <c r="K3080" s="6"/>
      <c r="L3080" s="6" t="s">
        <v>0</v>
      </c>
      <c r="M3080" s="6" t="s">
        <v>0</v>
      </c>
      <c r="N3080" s="6"/>
      <c r="O3080" s="6"/>
      <c r="P3080" s="6" t="s">
        <v>0</v>
      </c>
      <c r="Q3080" s="7">
        <f>COUNTA(E3080:P3080)-COUNTIF(C3080:P3080," ")</f>
        <v>1</v>
      </c>
      <c r="R3080" s="6"/>
      <c r="S3080" s="5"/>
      <c r="T3080" s="6" t="b">
        <v>1</v>
      </c>
    </row>
    <row r="3081" spans="1:20" ht="15.75" x14ac:dyDescent="0.25">
      <c r="A3081" s="6" t="str">
        <f>IFERROR(FIND($A$14,C3081),"")</f>
        <v/>
      </c>
      <c r="B3081" s="10" t="s">
        <v>12881</v>
      </c>
      <c r="C3081" s="9" t="s">
        <v>12880</v>
      </c>
      <c r="D3081" s="8" t="s">
        <v>14</v>
      </c>
      <c r="E3081" s="6"/>
      <c r="F3081" s="6" t="s">
        <v>12879</v>
      </c>
      <c r="G3081" s="6"/>
      <c r="H3081" s="6"/>
      <c r="I3081" s="6" t="s">
        <v>0</v>
      </c>
      <c r="J3081" s="6" t="s">
        <v>0</v>
      </c>
      <c r="K3081" s="6"/>
      <c r="L3081" s="6" t="s">
        <v>0</v>
      </c>
      <c r="M3081" s="6" t="s">
        <v>0</v>
      </c>
      <c r="N3081" s="6"/>
      <c r="O3081" s="6"/>
      <c r="P3081" s="6" t="s">
        <v>0</v>
      </c>
      <c r="Q3081" s="7">
        <f>COUNTA(E3081:P3081)-COUNTIF(C3081:P3081," ")</f>
        <v>1</v>
      </c>
      <c r="R3081" s="6"/>
      <c r="S3081" s="5"/>
      <c r="T3081" s="6" t="b">
        <v>1</v>
      </c>
    </row>
    <row r="3082" spans="1:20" ht="15.75" x14ac:dyDescent="0.25">
      <c r="A3082" s="6" t="str">
        <f>IFERROR(FIND($A$14,C3082),"")</f>
        <v/>
      </c>
      <c r="B3082" s="10" t="s">
        <v>4056</v>
      </c>
      <c r="C3082" s="9" t="s">
        <v>4055</v>
      </c>
      <c r="D3082" s="8" t="s">
        <v>14</v>
      </c>
      <c r="E3082" s="6"/>
      <c r="F3082" s="6" t="s">
        <v>4054</v>
      </c>
      <c r="G3082" s="6" t="s">
        <v>4053</v>
      </c>
      <c r="H3082" s="6"/>
      <c r="I3082" s="6" t="s">
        <v>0</v>
      </c>
      <c r="J3082" s="6" t="s">
        <v>0</v>
      </c>
      <c r="K3082" s="6"/>
      <c r="L3082" s="6" t="s">
        <v>0</v>
      </c>
      <c r="M3082" s="6" t="s">
        <v>0</v>
      </c>
      <c r="N3082" s="6" t="s">
        <v>4052</v>
      </c>
      <c r="O3082" s="6" t="s">
        <v>4051</v>
      </c>
      <c r="P3082" s="6" t="s">
        <v>769</v>
      </c>
      <c r="Q3082" s="7">
        <f>COUNTA(E3082:P3082)-COUNTIF(C3082:P3082," ")</f>
        <v>5</v>
      </c>
      <c r="R3082" s="6"/>
      <c r="S3082" s="5"/>
      <c r="T3082" s="6" t="b">
        <v>1</v>
      </c>
    </row>
    <row r="3083" spans="1:20" ht="15.75" x14ac:dyDescent="0.25">
      <c r="A3083" s="6" t="str">
        <f>IFERROR(FIND($A$14,C3083),"")</f>
        <v/>
      </c>
      <c r="B3083" s="10" t="s">
        <v>672</v>
      </c>
      <c r="C3083" s="9" t="s">
        <v>671</v>
      </c>
      <c r="D3083" s="8" t="s">
        <v>18</v>
      </c>
      <c r="E3083" s="6"/>
      <c r="F3083" s="6"/>
      <c r="G3083" s="6"/>
      <c r="H3083" s="6"/>
      <c r="I3083" s="6" t="s">
        <v>670</v>
      </c>
      <c r="J3083" s="6" t="s">
        <v>669</v>
      </c>
      <c r="K3083" s="6"/>
      <c r="L3083" s="6" t="s">
        <v>0</v>
      </c>
      <c r="M3083" s="6" t="s">
        <v>668</v>
      </c>
      <c r="N3083" s="6"/>
      <c r="O3083" s="6"/>
      <c r="P3083" s="6" t="s">
        <v>0</v>
      </c>
      <c r="Q3083" s="7">
        <f>COUNTA(E3083:P3083)-COUNTIF(C3083:P3083," ")</f>
        <v>3</v>
      </c>
      <c r="R3083" s="6"/>
      <c r="S3083" s="5"/>
      <c r="T3083" s="6" t="b">
        <v>1</v>
      </c>
    </row>
    <row r="3084" spans="1:20" ht="15.75" x14ac:dyDescent="0.25">
      <c r="A3084" s="6" t="str">
        <f>IFERROR(FIND($A$14,C3084),"")</f>
        <v/>
      </c>
      <c r="B3084" s="10" t="s">
        <v>12878</v>
      </c>
      <c r="C3084" s="9" t="s">
        <v>12877</v>
      </c>
      <c r="D3084" s="8" t="s">
        <v>14</v>
      </c>
      <c r="E3084" s="6"/>
      <c r="F3084" s="6" t="s">
        <v>12876</v>
      </c>
      <c r="G3084" s="6"/>
      <c r="H3084" s="6"/>
      <c r="I3084" s="6" t="s">
        <v>0</v>
      </c>
      <c r="J3084" s="6" t="s">
        <v>0</v>
      </c>
      <c r="K3084" s="6"/>
      <c r="L3084" s="6" t="s">
        <v>0</v>
      </c>
      <c r="M3084" s="6" t="s">
        <v>0</v>
      </c>
      <c r="N3084" s="6"/>
      <c r="O3084" s="6"/>
      <c r="P3084" s="6" t="s">
        <v>0</v>
      </c>
      <c r="Q3084" s="7">
        <f>COUNTA(E3084:P3084)-COUNTIF(C3084:P3084," ")</f>
        <v>1</v>
      </c>
      <c r="R3084" s="6"/>
      <c r="S3084" s="5"/>
      <c r="T3084" s="6" t="b">
        <v>1</v>
      </c>
    </row>
    <row r="3085" spans="1:20" ht="15.75" x14ac:dyDescent="0.25">
      <c r="A3085" s="6" t="str">
        <f>IFERROR(FIND($A$14,C3085),"")</f>
        <v/>
      </c>
      <c r="B3085" s="10" t="s">
        <v>667</v>
      </c>
      <c r="C3085" s="9" t="s">
        <v>666</v>
      </c>
      <c r="D3085" s="8" t="s">
        <v>2</v>
      </c>
      <c r="E3085" s="6"/>
      <c r="F3085" s="6"/>
      <c r="G3085" s="6"/>
      <c r="H3085" s="6"/>
      <c r="I3085" s="6"/>
      <c r="J3085" s="6" t="s">
        <v>665</v>
      </c>
      <c r="K3085" s="6"/>
      <c r="L3085" s="6" t="s">
        <v>0</v>
      </c>
      <c r="M3085" s="6" t="s">
        <v>0</v>
      </c>
      <c r="N3085" s="6" t="s">
        <v>664</v>
      </c>
      <c r="O3085" s="6"/>
      <c r="P3085" s="6" t="s">
        <v>0</v>
      </c>
      <c r="Q3085" s="7">
        <f>COUNTA(E3085:P3085)-COUNTIF(C3085:P3085," ")</f>
        <v>2</v>
      </c>
      <c r="R3085" s="6"/>
      <c r="S3085" s="5"/>
      <c r="T3085" s="6" t="b">
        <v>1</v>
      </c>
    </row>
    <row r="3086" spans="1:20" ht="15.75" x14ac:dyDescent="0.25">
      <c r="A3086" s="6" t="str">
        <f>IFERROR(FIND($A$14,C3086),"")</f>
        <v/>
      </c>
      <c r="B3086" s="10" t="s">
        <v>4063</v>
      </c>
      <c r="C3086" s="9" t="s">
        <v>4062</v>
      </c>
      <c r="D3086" s="8" t="s">
        <v>14</v>
      </c>
      <c r="E3086" s="6"/>
      <c r="F3086" s="6" t="s">
        <v>4051</v>
      </c>
      <c r="G3086" s="6" t="s">
        <v>4060</v>
      </c>
      <c r="H3086" s="6"/>
      <c r="I3086" s="6" t="s">
        <v>4051</v>
      </c>
      <c r="J3086" s="6" t="s">
        <v>4061</v>
      </c>
      <c r="K3086" s="6"/>
      <c r="L3086" s="6" t="s">
        <v>0</v>
      </c>
      <c r="M3086" s="6" t="s">
        <v>4060</v>
      </c>
      <c r="N3086" s="6" t="s">
        <v>4059</v>
      </c>
      <c r="O3086" s="6" t="s">
        <v>4058</v>
      </c>
      <c r="P3086" s="6" t="s">
        <v>4057</v>
      </c>
      <c r="Q3086" s="7">
        <f>COUNTA(E3086:P3086)-COUNTIF(C3086:P3086," ")</f>
        <v>8</v>
      </c>
      <c r="R3086" s="6"/>
      <c r="S3086" s="5"/>
      <c r="T3086" s="6" t="b">
        <v>1</v>
      </c>
    </row>
    <row r="3087" spans="1:20" ht="15.75" x14ac:dyDescent="0.25">
      <c r="A3087" s="6" t="str">
        <f>IFERROR(FIND($A$14,C3087),"")</f>
        <v/>
      </c>
      <c r="B3087" s="10" t="s">
        <v>4039</v>
      </c>
      <c r="C3087" s="9" t="s">
        <v>4038</v>
      </c>
      <c r="D3087" s="8" t="s">
        <v>312</v>
      </c>
      <c r="E3087" s="6"/>
      <c r="F3087" s="6"/>
      <c r="G3087" s="6" t="s">
        <v>4037</v>
      </c>
      <c r="H3087" s="6"/>
      <c r="I3087" s="6" t="s">
        <v>0</v>
      </c>
      <c r="J3087" s="6"/>
      <c r="K3087" s="6"/>
      <c r="L3087" s="6" t="s">
        <v>0</v>
      </c>
      <c r="M3087" s="6" t="s">
        <v>4036</v>
      </c>
      <c r="N3087" s="6"/>
      <c r="O3087" s="6"/>
      <c r="P3087" s="6" t="s">
        <v>0</v>
      </c>
      <c r="Q3087" s="7">
        <f>COUNTA(E3087:P3087)-COUNTIF(C3087:P3087," ")</f>
        <v>2</v>
      </c>
      <c r="R3087" s="6"/>
      <c r="S3087" s="5"/>
      <c r="T3087" s="6" t="b">
        <v>1</v>
      </c>
    </row>
    <row r="3088" spans="1:20" ht="15.75" x14ac:dyDescent="0.25">
      <c r="A3088" s="6" t="str">
        <f>IFERROR(FIND($A$14,C3088),"")</f>
        <v/>
      </c>
      <c r="B3088" s="10" t="s">
        <v>663</v>
      </c>
      <c r="C3088" s="9" t="s">
        <v>662</v>
      </c>
      <c r="D3088" s="8" t="s">
        <v>18</v>
      </c>
      <c r="E3088" s="6"/>
      <c r="F3088" s="6"/>
      <c r="G3088" s="6"/>
      <c r="H3088" s="6"/>
      <c r="I3088" s="6" t="s">
        <v>661</v>
      </c>
      <c r="J3088" s="6" t="s">
        <v>660</v>
      </c>
      <c r="K3088" s="6"/>
      <c r="L3088" s="6" t="s">
        <v>0</v>
      </c>
      <c r="M3088" s="6" t="s">
        <v>659</v>
      </c>
      <c r="N3088" s="6" t="s">
        <v>658</v>
      </c>
      <c r="O3088" s="6"/>
      <c r="P3088" s="6" t="s">
        <v>657</v>
      </c>
      <c r="Q3088" s="7">
        <f>COUNTA(E3088:P3088)-COUNTIF(C3088:P3088," ")</f>
        <v>5</v>
      </c>
      <c r="R3088" s="6"/>
      <c r="S3088" s="5"/>
      <c r="T3088" s="6" t="b">
        <v>1</v>
      </c>
    </row>
    <row r="3089" spans="1:20" ht="15.75" x14ac:dyDescent="0.25">
      <c r="A3089" s="6" t="str">
        <f>IFERROR(FIND($A$14,C3089),"")</f>
        <v/>
      </c>
      <c r="B3089" s="10" t="s">
        <v>656</v>
      </c>
      <c r="C3089" s="9" t="s">
        <v>655</v>
      </c>
      <c r="D3089" s="8" t="s">
        <v>25</v>
      </c>
      <c r="E3089" s="6"/>
      <c r="F3089" s="6"/>
      <c r="G3089" s="6"/>
      <c r="H3089" s="6"/>
      <c r="I3089" s="6"/>
      <c r="J3089" s="6"/>
      <c r="K3089" s="6"/>
      <c r="L3089" s="6" t="s">
        <v>0</v>
      </c>
      <c r="M3089" s="6" t="s">
        <v>654</v>
      </c>
      <c r="N3089" s="6"/>
      <c r="O3089" s="6"/>
      <c r="P3089" s="6" t="s">
        <v>0</v>
      </c>
      <c r="Q3089" s="7">
        <f>COUNTA(E3089:P3089)-COUNTIF(C3089:P3089," ")</f>
        <v>1</v>
      </c>
      <c r="R3089" s="6"/>
      <c r="S3089" s="5"/>
      <c r="T3089" s="6" t="b">
        <v>1</v>
      </c>
    </row>
    <row r="3090" spans="1:20" ht="15.75" x14ac:dyDescent="0.25">
      <c r="A3090" s="6" t="str">
        <f>IFERROR(FIND($A$14,C3090),"")</f>
        <v/>
      </c>
      <c r="B3090" s="10" t="s">
        <v>18534</v>
      </c>
      <c r="C3090" s="9" t="s">
        <v>18533</v>
      </c>
      <c r="D3090" s="8" t="s">
        <v>312</v>
      </c>
      <c r="E3090" s="6"/>
      <c r="F3090" s="6"/>
      <c r="G3090" s="6" t="s">
        <v>18532</v>
      </c>
      <c r="H3090" s="6"/>
      <c r="I3090" s="6" t="s">
        <v>18531</v>
      </c>
      <c r="J3090" s="6" t="s">
        <v>18530</v>
      </c>
      <c r="K3090" s="6" t="s">
        <v>18529</v>
      </c>
      <c r="L3090" s="6" t="s">
        <v>0</v>
      </c>
      <c r="M3090" s="6" t="s">
        <v>18528</v>
      </c>
      <c r="N3090" s="6" t="s">
        <v>18527</v>
      </c>
      <c r="O3090" s="6"/>
      <c r="P3090" s="6" t="s">
        <v>18526</v>
      </c>
      <c r="Q3090" s="7">
        <f>COUNTA(E3090:P3090)-COUNTIF(C3090:P3090," ")</f>
        <v>7</v>
      </c>
      <c r="R3090" s="6"/>
      <c r="S3090" s="5"/>
      <c r="T3090" s="6" t="b">
        <v>1</v>
      </c>
    </row>
    <row r="3091" spans="1:20" ht="15.75" x14ac:dyDescent="0.25">
      <c r="A3091" s="6" t="str">
        <f>IFERROR(FIND($A$14,C3091),"")</f>
        <v/>
      </c>
      <c r="B3091" s="10" t="s">
        <v>12875</v>
      </c>
      <c r="C3091" s="9" t="s">
        <v>12874</v>
      </c>
      <c r="D3091" s="8" t="s">
        <v>14</v>
      </c>
      <c r="E3091" s="6"/>
      <c r="F3091" s="6" t="s">
        <v>12873</v>
      </c>
      <c r="G3091" s="6"/>
      <c r="H3091" s="6"/>
      <c r="I3091" s="6" t="s">
        <v>0</v>
      </c>
      <c r="J3091" s="6" t="s">
        <v>0</v>
      </c>
      <c r="K3091" s="6"/>
      <c r="L3091" s="6" t="s">
        <v>0</v>
      </c>
      <c r="M3091" s="6" t="s">
        <v>0</v>
      </c>
      <c r="N3091" s="6"/>
      <c r="O3091" s="6"/>
      <c r="P3091" s="6" t="s">
        <v>0</v>
      </c>
      <c r="Q3091" s="7">
        <f>COUNTA(E3091:P3091)-COUNTIF(C3091:P3091," ")</f>
        <v>1</v>
      </c>
      <c r="R3091" s="6"/>
      <c r="S3091" s="5"/>
      <c r="T3091" s="6" t="b">
        <v>1</v>
      </c>
    </row>
    <row r="3092" spans="1:20" ht="15.75" x14ac:dyDescent="0.25">
      <c r="A3092" s="6" t="str">
        <f>IFERROR(FIND($A$14,C3092),"")</f>
        <v/>
      </c>
      <c r="B3092" s="10" t="s">
        <v>653</v>
      </c>
      <c r="C3092" s="9" t="s">
        <v>652</v>
      </c>
      <c r="D3092" s="8" t="s">
        <v>2</v>
      </c>
      <c r="E3092" s="6"/>
      <c r="F3092" s="6"/>
      <c r="G3092" s="6"/>
      <c r="H3092" s="6"/>
      <c r="I3092" s="6"/>
      <c r="J3092" s="6" t="s">
        <v>651</v>
      </c>
      <c r="K3092" s="6"/>
      <c r="L3092" s="6" t="s">
        <v>0</v>
      </c>
      <c r="M3092" s="6" t="s">
        <v>650</v>
      </c>
      <c r="N3092" s="6"/>
      <c r="O3092" s="6"/>
      <c r="P3092" s="6" t="s">
        <v>0</v>
      </c>
      <c r="Q3092" s="7">
        <f>COUNTA(E3092:P3092)-COUNTIF(C3092:P3092," ")</f>
        <v>2</v>
      </c>
      <c r="R3092" s="6"/>
      <c r="S3092" s="5"/>
      <c r="T3092" s="6" t="b">
        <v>1</v>
      </c>
    </row>
    <row r="3093" spans="1:20" ht="15.75" x14ac:dyDescent="0.25">
      <c r="A3093" s="6" t="str">
        <f>IFERROR(FIND($A$14,C3093),"")</f>
        <v/>
      </c>
      <c r="B3093" s="10" t="s">
        <v>12872</v>
      </c>
      <c r="C3093" s="9" t="s">
        <v>12871</v>
      </c>
      <c r="D3093" s="8" t="s">
        <v>14</v>
      </c>
      <c r="E3093" s="6"/>
      <c r="F3093" s="6" t="s">
        <v>12870</v>
      </c>
      <c r="G3093" s="6"/>
      <c r="H3093" s="6"/>
      <c r="I3093" s="6" t="s">
        <v>0</v>
      </c>
      <c r="J3093" s="6" t="s">
        <v>0</v>
      </c>
      <c r="K3093" s="6"/>
      <c r="L3093" s="6" t="s">
        <v>0</v>
      </c>
      <c r="M3093" s="6" t="s">
        <v>0</v>
      </c>
      <c r="N3093" s="6"/>
      <c r="O3093" s="6"/>
      <c r="P3093" s="6" t="s">
        <v>0</v>
      </c>
      <c r="Q3093" s="7">
        <f>COUNTA(E3093:P3093)-COUNTIF(C3093:P3093," ")</f>
        <v>1</v>
      </c>
      <c r="R3093" s="6"/>
      <c r="S3093" s="5"/>
      <c r="T3093" s="6" t="b">
        <v>1</v>
      </c>
    </row>
    <row r="3094" spans="1:20" ht="15.75" x14ac:dyDescent="0.25">
      <c r="A3094" s="6" t="str">
        <f>IFERROR(FIND($A$14,C3094),"")</f>
        <v/>
      </c>
      <c r="B3094" s="10" t="s">
        <v>4050</v>
      </c>
      <c r="C3094" s="9" t="s">
        <v>4049</v>
      </c>
      <c r="D3094" s="8" t="s">
        <v>312</v>
      </c>
      <c r="E3094" s="6"/>
      <c r="F3094" s="6"/>
      <c r="G3094" s="6" t="s">
        <v>4048</v>
      </c>
      <c r="H3094" s="6"/>
      <c r="I3094" s="6" t="s">
        <v>0</v>
      </c>
      <c r="J3094" s="6"/>
      <c r="K3094" s="6"/>
      <c r="L3094" s="6" t="s">
        <v>0</v>
      </c>
      <c r="M3094" s="6" t="s">
        <v>0</v>
      </c>
      <c r="N3094" s="6"/>
      <c r="O3094" s="6"/>
      <c r="P3094" s="6" t="s">
        <v>0</v>
      </c>
      <c r="Q3094" s="7">
        <f>COUNTA(E3094:P3094)-COUNTIF(C3094:P3094," ")</f>
        <v>1</v>
      </c>
      <c r="R3094" s="6"/>
      <c r="S3094" s="5"/>
      <c r="T3094" s="6" t="b">
        <v>1</v>
      </c>
    </row>
    <row r="3095" spans="1:20" ht="15.75" x14ac:dyDescent="0.25">
      <c r="A3095" s="6" t="str">
        <f>IFERROR(FIND($A$14,C3095),"")</f>
        <v/>
      </c>
      <c r="B3095" s="10" t="s">
        <v>18525</v>
      </c>
      <c r="C3095" s="9" t="s">
        <v>18524</v>
      </c>
      <c r="D3095" s="8" t="s">
        <v>14</v>
      </c>
      <c r="E3095" s="6"/>
      <c r="F3095" s="6" t="s">
        <v>18520</v>
      </c>
      <c r="G3095" s="6" t="s">
        <v>18523</v>
      </c>
      <c r="H3095" s="6"/>
      <c r="I3095" s="6" t="s">
        <v>0</v>
      </c>
      <c r="J3095" s="6" t="s">
        <v>18522</v>
      </c>
      <c r="K3095" s="6" t="s">
        <v>18521</v>
      </c>
      <c r="L3095" s="6" t="s">
        <v>0</v>
      </c>
      <c r="M3095" s="6" t="s">
        <v>18521</v>
      </c>
      <c r="N3095" s="6"/>
      <c r="O3095" s="6" t="s">
        <v>18520</v>
      </c>
      <c r="P3095" s="6" t="s">
        <v>0</v>
      </c>
      <c r="Q3095" s="7">
        <f>COUNTA(E3095:P3095)-COUNTIF(C3095:P3095," ")</f>
        <v>6</v>
      </c>
      <c r="R3095" s="6"/>
      <c r="S3095" s="5" t="s">
        <v>16047</v>
      </c>
      <c r="T3095" s="6" t="b">
        <v>1</v>
      </c>
    </row>
    <row r="3096" spans="1:20" ht="15.75" x14ac:dyDescent="0.25">
      <c r="A3096" s="6" t="str">
        <f>IFERROR(FIND($A$14,C3096),"")</f>
        <v/>
      </c>
      <c r="B3096" s="10" t="s">
        <v>12869</v>
      </c>
      <c r="C3096" s="9" t="s">
        <v>12868</v>
      </c>
      <c r="D3096" s="8" t="s">
        <v>14</v>
      </c>
      <c r="E3096" s="6"/>
      <c r="F3096" s="6" t="s">
        <v>12867</v>
      </c>
      <c r="G3096" s="6"/>
      <c r="H3096" s="6"/>
      <c r="I3096" s="6" t="s">
        <v>12866</v>
      </c>
      <c r="J3096" s="6" t="s">
        <v>0</v>
      </c>
      <c r="K3096" s="6"/>
      <c r="L3096" s="6" t="s">
        <v>0</v>
      </c>
      <c r="M3096" s="6" t="s">
        <v>0</v>
      </c>
      <c r="N3096" s="6"/>
      <c r="O3096" s="6"/>
      <c r="P3096" s="6" t="s">
        <v>0</v>
      </c>
      <c r="Q3096" s="7">
        <f>COUNTA(E3096:P3096)-COUNTIF(C3096:P3096," ")</f>
        <v>2</v>
      </c>
      <c r="R3096" s="6"/>
      <c r="S3096" s="5"/>
      <c r="T3096" s="6" t="b">
        <v>1</v>
      </c>
    </row>
    <row r="3097" spans="1:20" ht="15.75" x14ac:dyDescent="0.25">
      <c r="A3097" s="6" t="str">
        <f>IFERROR(FIND($A$14,C3097),"")</f>
        <v/>
      </c>
      <c r="B3097" s="10" t="s">
        <v>15281</v>
      </c>
      <c r="C3097" s="9" t="s">
        <v>15280</v>
      </c>
      <c r="D3097" s="8" t="s">
        <v>312</v>
      </c>
      <c r="E3097" s="6"/>
      <c r="F3097" s="6"/>
      <c r="G3097" s="6" t="s">
        <v>15279</v>
      </c>
      <c r="H3097" s="6"/>
      <c r="I3097" s="6" t="s">
        <v>15278</v>
      </c>
      <c r="J3097" s="6" t="s">
        <v>15277</v>
      </c>
      <c r="K3097" s="6"/>
      <c r="L3097" s="6" t="s">
        <v>0</v>
      </c>
      <c r="M3097" s="6" t="s">
        <v>15276</v>
      </c>
      <c r="N3097" s="6"/>
      <c r="O3097" s="6"/>
      <c r="P3097" s="6" t="s">
        <v>0</v>
      </c>
      <c r="Q3097" s="7">
        <f>COUNTA(E3097:P3097)-COUNTIF(C3097:P3097," ")</f>
        <v>4</v>
      </c>
      <c r="R3097" s="6"/>
      <c r="S3097" s="5" t="s">
        <v>15222</v>
      </c>
      <c r="T3097" s="6" t="b">
        <v>1</v>
      </c>
    </row>
    <row r="3098" spans="1:20" ht="15.75" x14ac:dyDescent="0.25">
      <c r="A3098" s="6" t="str">
        <f>IFERROR(FIND($A$14,C3098),"")</f>
        <v/>
      </c>
      <c r="B3098" s="10" t="s">
        <v>4047</v>
      </c>
      <c r="C3098" s="9" t="s">
        <v>4046</v>
      </c>
      <c r="D3098" s="8" t="s">
        <v>312</v>
      </c>
      <c r="E3098" s="6"/>
      <c r="F3098" s="6"/>
      <c r="G3098" s="6" t="s">
        <v>4045</v>
      </c>
      <c r="H3098" s="6"/>
      <c r="I3098" s="6" t="s">
        <v>4044</v>
      </c>
      <c r="J3098" s="6" t="s">
        <v>4043</v>
      </c>
      <c r="K3098" s="6"/>
      <c r="L3098" s="6" t="s">
        <v>0</v>
      </c>
      <c r="M3098" s="6" t="s">
        <v>0</v>
      </c>
      <c r="N3098" s="6" t="s">
        <v>4042</v>
      </c>
      <c r="O3098" s="6" t="s">
        <v>4041</v>
      </c>
      <c r="P3098" s="6" t="s">
        <v>4040</v>
      </c>
      <c r="Q3098" s="7">
        <f>COUNTA(E3098:P3098)-COUNTIF(C3098:P3098," ")</f>
        <v>6</v>
      </c>
      <c r="R3098" s="6"/>
      <c r="S3098" s="5"/>
      <c r="T3098" s="6" t="b">
        <v>1</v>
      </c>
    </row>
    <row r="3099" spans="1:20" ht="15.75" x14ac:dyDescent="0.25">
      <c r="A3099" s="6" t="str">
        <f>IFERROR(FIND($A$14,C3099),"")</f>
        <v/>
      </c>
      <c r="B3099" s="10" t="s">
        <v>4133</v>
      </c>
      <c r="C3099" s="9" t="s">
        <v>4132</v>
      </c>
      <c r="D3099" s="8" t="s">
        <v>312</v>
      </c>
      <c r="E3099" s="6"/>
      <c r="F3099" s="6"/>
      <c r="G3099" s="6" t="s">
        <v>4131</v>
      </c>
      <c r="H3099" s="6"/>
      <c r="I3099" s="6" t="s">
        <v>0</v>
      </c>
      <c r="J3099" s="6"/>
      <c r="K3099" s="6"/>
      <c r="L3099" s="6" t="s">
        <v>0</v>
      </c>
      <c r="M3099" s="6" t="s">
        <v>4130</v>
      </c>
      <c r="N3099" s="6" t="s">
        <v>4129</v>
      </c>
      <c r="O3099" s="6"/>
      <c r="P3099" s="6" t="s">
        <v>4128</v>
      </c>
      <c r="Q3099" s="7">
        <f>COUNTA(E3099:P3099)-COUNTIF(C3099:P3099," ")</f>
        <v>4</v>
      </c>
      <c r="R3099" s="6"/>
      <c r="S3099" s="5"/>
      <c r="T3099" s="6" t="b">
        <v>1</v>
      </c>
    </row>
    <row r="3100" spans="1:20" ht="15.75" x14ac:dyDescent="0.25">
      <c r="A3100" s="6" t="str">
        <f>IFERROR(FIND($A$14,C3100),"")</f>
        <v/>
      </c>
      <c r="B3100" s="10" t="s">
        <v>4032</v>
      </c>
      <c r="C3100" s="9" t="s">
        <v>4031</v>
      </c>
      <c r="D3100" s="8" t="s">
        <v>312</v>
      </c>
      <c r="E3100" s="6"/>
      <c r="F3100" s="6"/>
      <c r="G3100" s="6" t="s">
        <v>4030</v>
      </c>
      <c r="H3100" s="6"/>
      <c r="I3100" s="6" t="s">
        <v>4029</v>
      </c>
      <c r="J3100" s="6" t="s">
        <v>4028</v>
      </c>
      <c r="K3100" s="6"/>
      <c r="L3100" s="6" t="s">
        <v>0</v>
      </c>
      <c r="M3100" s="6" t="s">
        <v>0</v>
      </c>
      <c r="N3100" s="6"/>
      <c r="O3100" s="6"/>
      <c r="P3100" s="6" t="s">
        <v>4027</v>
      </c>
      <c r="Q3100" s="7">
        <f>COUNTA(E3100:P3100)-COUNTIF(C3100:P3100," ")</f>
        <v>4</v>
      </c>
      <c r="R3100" s="6"/>
      <c r="S3100" s="5"/>
      <c r="T3100" s="6" t="b">
        <v>1</v>
      </c>
    </row>
    <row r="3101" spans="1:20" ht="15.75" x14ac:dyDescent="0.25">
      <c r="A3101" s="6" t="str">
        <f>IFERROR(FIND($A$14,C3101),"")</f>
        <v/>
      </c>
      <c r="B3101" s="10" t="s">
        <v>649</v>
      </c>
      <c r="C3101" s="9" t="s">
        <v>648</v>
      </c>
      <c r="D3101" s="8" t="s">
        <v>2</v>
      </c>
      <c r="E3101" s="6"/>
      <c r="F3101" s="6"/>
      <c r="G3101" s="6"/>
      <c r="H3101" s="6"/>
      <c r="I3101" s="6"/>
      <c r="J3101" s="6" t="s">
        <v>647</v>
      </c>
      <c r="K3101" s="6"/>
      <c r="L3101" s="6" t="s">
        <v>0</v>
      </c>
      <c r="M3101" s="6" t="s">
        <v>646</v>
      </c>
      <c r="N3101" s="6"/>
      <c r="O3101" s="6"/>
      <c r="P3101" s="6" t="s">
        <v>0</v>
      </c>
      <c r="Q3101" s="7">
        <f>COUNTA(E3101:P3101)-COUNTIF(C3101:P3101," ")</f>
        <v>2</v>
      </c>
      <c r="R3101" s="6"/>
      <c r="S3101" s="5"/>
      <c r="T3101" s="6" t="b">
        <v>1</v>
      </c>
    </row>
    <row r="3102" spans="1:20" ht="15.75" x14ac:dyDescent="0.25">
      <c r="A3102" s="6" t="str">
        <f>IFERROR(FIND($A$14,C3102),"")</f>
        <v/>
      </c>
      <c r="B3102" s="10" t="s">
        <v>12865</v>
      </c>
      <c r="C3102" s="9" t="s">
        <v>12864</v>
      </c>
      <c r="D3102" s="8" t="s">
        <v>14</v>
      </c>
      <c r="E3102" s="6"/>
      <c r="F3102" s="6" t="s">
        <v>12863</v>
      </c>
      <c r="G3102" s="6"/>
      <c r="H3102" s="6"/>
      <c r="I3102" s="6" t="s">
        <v>0</v>
      </c>
      <c r="J3102" s="6" t="s">
        <v>0</v>
      </c>
      <c r="K3102" s="6"/>
      <c r="L3102" s="6" t="s">
        <v>0</v>
      </c>
      <c r="M3102" s="6" t="s">
        <v>0</v>
      </c>
      <c r="N3102" s="6"/>
      <c r="O3102" s="6"/>
      <c r="P3102" s="6" t="s">
        <v>0</v>
      </c>
      <c r="Q3102" s="7">
        <f>COUNTA(E3102:P3102)-COUNTIF(C3102:P3102," ")</f>
        <v>1</v>
      </c>
      <c r="R3102" s="6"/>
      <c r="S3102" s="5"/>
      <c r="T3102" s="6" t="b">
        <v>1</v>
      </c>
    </row>
    <row r="3103" spans="1:20" ht="15.75" x14ac:dyDescent="0.25">
      <c r="A3103" s="6" t="str">
        <f>IFERROR(FIND($A$14,C3103),"")</f>
        <v/>
      </c>
      <c r="B3103" s="10" t="s">
        <v>4035</v>
      </c>
      <c r="C3103" s="9" t="s">
        <v>4034</v>
      </c>
      <c r="D3103" s="8" t="s">
        <v>312</v>
      </c>
      <c r="E3103" s="6"/>
      <c r="F3103" s="6"/>
      <c r="G3103" s="6" t="s">
        <v>4033</v>
      </c>
      <c r="H3103" s="6"/>
      <c r="I3103" s="6" t="s">
        <v>0</v>
      </c>
      <c r="J3103" s="6"/>
      <c r="K3103" s="6"/>
      <c r="L3103" s="6" t="s">
        <v>0</v>
      </c>
      <c r="M3103" s="6" t="s">
        <v>4033</v>
      </c>
      <c r="N3103" s="6"/>
      <c r="O3103" s="6"/>
      <c r="P3103" s="6" t="s">
        <v>0</v>
      </c>
      <c r="Q3103" s="7">
        <f>COUNTA(E3103:P3103)-COUNTIF(C3103:P3103," ")</f>
        <v>2</v>
      </c>
      <c r="R3103" s="6"/>
      <c r="S3103" s="5"/>
      <c r="T3103" s="6" t="b">
        <v>1</v>
      </c>
    </row>
    <row r="3104" spans="1:20" ht="15.75" x14ac:dyDescent="0.25">
      <c r="A3104" s="6">
        <f>IFERROR(FIND($A$14,C3104),"")</f>
        <v>4</v>
      </c>
      <c r="B3104" s="10" t="s">
        <v>18519</v>
      </c>
      <c r="C3104" s="9" t="s">
        <v>18518</v>
      </c>
      <c r="D3104" s="8" t="s">
        <v>900</v>
      </c>
      <c r="E3104" s="6"/>
      <c r="F3104" s="6"/>
      <c r="G3104" s="6"/>
      <c r="H3104" s="6"/>
      <c r="I3104" s="6" t="s">
        <v>18518</v>
      </c>
      <c r="J3104" s="6"/>
      <c r="K3104" s="6" t="s">
        <v>18517</v>
      </c>
      <c r="L3104" s="6" t="s">
        <v>0</v>
      </c>
      <c r="M3104" s="6" t="s">
        <v>0</v>
      </c>
      <c r="N3104" s="6" t="s">
        <v>18516</v>
      </c>
      <c r="O3104" s="6" t="s">
        <v>18515</v>
      </c>
      <c r="P3104" s="6" t="s">
        <v>0</v>
      </c>
      <c r="Q3104" s="7">
        <f>COUNTA(E3104:P3104)-COUNTIF(C3104:P3104," ")</f>
        <v>4</v>
      </c>
      <c r="R3104" s="6"/>
      <c r="S3104" s="5" t="s">
        <v>15391</v>
      </c>
      <c r="T3104" s="6" t="b">
        <v>1</v>
      </c>
    </row>
    <row r="3105" spans="1:20" ht="15.75" x14ac:dyDescent="0.25">
      <c r="A3105" s="6" t="str">
        <f>IFERROR(FIND($A$14,C3105),"")</f>
        <v/>
      </c>
      <c r="B3105" s="10" t="s">
        <v>4026</v>
      </c>
      <c r="C3105" s="9" t="s">
        <v>4025</v>
      </c>
      <c r="D3105" s="8" t="s">
        <v>312</v>
      </c>
      <c r="E3105" s="6"/>
      <c r="F3105" s="6"/>
      <c r="G3105" s="6" t="s">
        <v>4024</v>
      </c>
      <c r="H3105" s="6"/>
      <c r="I3105" s="6" t="s">
        <v>0</v>
      </c>
      <c r="J3105" s="6"/>
      <c r="K3105" s="6"/>
      <c r="L3105" s="6" t="s">
        <v>0</v>
      </c>
      <c r="M3105" s="6" t="s">
        <v>0</v>
      </c>
      <c r="N3105" s="6"/>
      <c r="O3105" s="6"/>
      <c r="P3105" s="6" t="s">
        <v>0</v>
      </c>
      <c r="Q3105" s="7">
        <f>COUNTA(E3105:P3105)-COUNTIF(C3105:P3105," ")</f>
        <v>1</v>
      </c>
      <c r="R3105" s="6"/>
      <c r="S3105" s="5"/>
      <c r="T3105" s="6" t="b">
        <v>1</v>
      </c>
    </row>
    <row r="3106" spans="1:20" ht="15.75" x14ac:dyDescent="0.25">
      <c r="A3106" s="6" t="str">
        <f>IFERROR(FIND($A$14,C3106),"")</f>
        <v/>
      </c>
      <c r="B3106" s="10" t="s">
        <v>10689</v>
      </c>
      <c r="C3106" s="9" t="s">
        <v>10688</v>
      </c>
      <c r="D3106" s="8" t="s">
        <v>312</v>
      </c>
      <c r="E3106" s="6"/>
      <c r="F3106" s="6"/>
      <c r="G3106" s="6" t="s">
        <v>10687</v>
      </c>
      <c r="H3106" s="6"/>
      <c r="I3106" s="6" t="s">
        <v>0</v>
      </c>
      <c r="J3106" s="6" t="s">
        <v>10686</v>
      </c>
      <c r="K3106" s="6"/>
      <c r="L3106" s="6" t="s">
        <v>0</v>
      </c>
      <c r="M3106" s="6" t="s">
        <v>0</v>
      </c>
      <c r="N3106" s="6" t="s">
        <v>10685</v>
      </c>
      <c r="O3106" s="6" t="s">
        <v>10684</v>
      </c>
      <c r="P3106" s="6" t="s">
        <v>10683</v>
      </c>
      <c r="Q3106" s="7">
        <f>COUNTA(E3106:P3106)-COUNTIF(C3106:P3106," ")</f>
        <v>5</v>
      </c>
      <c r="R3106" s="6"/>
      <c r="S3106" s="5"/>
      <c r="T3106" s="6" t="b">
        <v>1</v>
      </c>
    </row>
    <row r="3107" spans="1:20" ht="15.75" x14ac:dyDescent="0.25">
      <c r="A3107" s="6" t="str">
        <f>IFERROR(FIND($A$14,C3107),"")</f>
        <v/>
      </c>
      <c r="B3107" s="10" t="s">
        <v>645</v>
      </c>
      <c r="C3107" s="9" t="s">
        <v>644</v>
      </c>
      <c r="D3107" s="8" t="s">
        <v>25</v>
      </c>
      <c r="E3107" s="6"/>
      <c r="F3107" s="6"/>
      <c r="G3107" s="6"/>
      <c r="H3107" s="6"/>
      <c r="I3107" s="6"/>
      <c r="J3107" s="6"/>
      <c r="K3107" s="6"/>
      <c r="L3107" s="6" t="s">
        <v>0</v>
      </c>
      <c r="M3107" s="6" t="s">
        <v>643</v>
      </c>
      <c r="N3107" s="6"/>
      <c r="O3107" s="6"/>
      <c r="P3107" s="6" t="s">
        <v>642</v>
      </c>
      <c r="Q3107" s="7">
        <f>COUNTA(E3107:P3107)-COUNTIF(C3107:P3107," ")</f>
        <v>2</v>
      </c>
      <c r="R3107" s="6"/>
      <c r="S3107" s="5"/>
      <c r="T3107" s="6" t="b">
        <v>1</v>
      </c>
    </row>
    <row r="3108" spans="1:20" ht="15.75" x14ac:dyDescent="0.25">
      <c r="A3108" s="6" t="str">
        <f>IFERROR(FIND($A$14,C3108),"")</f>
        <v/>
      </c>
      <c r="B3108" s="10" t="s">
        <v>18447</v>
      </c>
      <c r="C3108" s="9" t="s">
        <v>18446</v>
      </c>
      <c r="D3108" s="8" t="s">
        <v>2</v>
      </c>
      <c r="E3108" s="6"/>
      <c r="F3108" s="6"/>
      <c r="G3108" s="6"/>
      <c r="H3108" s="6"/>
      <c r="I3108" s="6"/>
      <c r="J3108" s="6" t="s">
        <v>18445</v>
      </c>
      <c r="K3108" s="6" t="s">
        <v>18444</v>
      </c>
      <c r="L3108" s="6" t="s">
        <v>0</v>
      </c>
      <c r="M3108" s="6" t="s">
        <v>0</v>
      </c>
      <c r="N3108" s="6"/>
      <c r="O3108" s="6"/>
      <c r="P3108" s="6" t="s">
        <v>0</v>
      </c>
      <c r="Q3108" s="7">
        <f>COUNTA(E3108:P3108)-COUNTIF(C3108:P3108," ")</f>
        <v>2</v>
      </c>
      <c r="R3108" s="6"/>
      <c r="S3108" s="5"/>
      <c r="T3108" s="6" t="b">
        <v>1</v>
      </c>
    </row>
    <row r="3109" spans="1:20" ht="15.75" x14ac:dyDescent="0.25">
      <c r="A3109" s="6" t="str">
        <f>IFERROR(FIND($A$14,C3109),"")</f>
        <v/>
      </c>
      <c r="B3109" s="10" t="s">
        <v>4018</v>
      </c>
      <c r="C3109" s="9" t="s">
        <v>4017</v>
      </c>
      <c r="D3109" s="8" t="s">
        <v>312</v>
      </c>
      <c r="E3109" s="6"/>
      <c r="F3109" s="6"/>
      <c r="G3109" s="6" t="s">
        <v>4015</v>
      </c>
      <c r="H3109" s="6"/>
      <c r="I3109" s="6" t="s">
        <v>4016</v>
      </c>
      <c r="J3109" s="6"/>
      <c r="K3109" s="6"/>
      <c r="L3109" s="6" t="s">
        <v>0</v>
      </c>
      <c r="M3109" s="6" t="s">
        <v>4015</v>
      </c>
      <c r="N3109" s="6"/>
      <c r="O3109" s="6"/>
      <c r="P3109" s="6" t="s">
        <v>0</v>
      </c>
      <c r="Q3109" s="7">
        <f>COUNTA(E3109:P3109)-COUNTIF(C3109:P3109," ")</f>
        <v>3</v>
      </c>
      <c r="R3109" s="6"/>
      <c r="S3109" s="5"/>
      <c r="T3109" s="6" t="b">
        <v>1</v>
      </c>
    </row>
    <row r="3110" spans="1:20" ht="15.75" x14ac:dyDescent="0.25">
      <c r="A3110" s="6" t="str">
        <f>IFERROR(FIND($A$14,C3110),"")</f>
        <v/>
      </c>
      <c r="B3110" s="10" t="s">
        <v>4023</v>
      </c>
      <c r="C3110" s="9" t="s">
        <v>4022</v>
      </c>
      <c r="D3110" s="8" t="s">
        <v>14</v>
      </c>
      <c r="E3110" s="6"/>
      <c r="F3110" s="6" t="s">
        <v>4021</v>
      </c>
      <c r="G3110" s="6" t="s">
        <v>4020</v>
      </c>
      <c r="H3110" s="6"/>
      <c r="I3110" s="6" t="s">
        <v>4020</v>
      </c>
      <c r="J3110" s="6" t="s">
        <v>0</v>
      </c>
      <c r="K3110" s="6"/>
      <c r="L3110" s="6" t="s">
        <v>0</v>
      </c>
      <c r="M3110" s="6" t="s">
        <v>4019</v>
      </c>
      <c r="N3110" s="6"/>
      <c r="O3110" s="6"/>
      <c r="P3110" s="6" t="s">
        <v>0</v>
      </c>
      <c r="Q3110" s="7">
        <f>COUNTA(E3110:P3110)-COUNTIF(C3110:P3110," ")</f>
        <v>4</v>
      </c>
      <c r="R3110" s="6"/>
      <c r="S3110" s="5"/>
      <c r="T3110" s="6" t="b">
        <v>1</v>
      </c>
    </row>
    <row r="3111" spans="1:20" ht="15.75" x14ac:dyDescent="0.25">
      <c r="A3111" s="6" t="str">
        <f>IFERROR(FIND($A$14,C3111),"")</f>
        <v/>
      </c>
      <c r="B3111" s="10" t="s">
        <v>17842</v>
      </c>
      <c r="C3111" s="9" t="s">
        <v>17841</v>
      </c>
      <c r="D3111" s="8" t="s">
        <v>18</v>
      </c>
      <c r="E3111" s="6"/>
      <c r="F3111" s="6"/>
      <c r="G3111" s="6"/>
      <c r="H3111" s="6"/>
      <c r="I3111" s="6" t="s">
        <v>17840</v>
      </c>
      <c r="J3111" s="6"/>
      <c r="K3111" s="6"/>
      <c r="L3111" s="6" t="s">
        <v>0</v>
      </c>
      <c r="M3111" s="6" t="s">
        <v>0</v>
      </c>
      <c r="N3111" s="6"/>
      <c r="O3111" s="6"/>
      <c r="P3111" s="6" t="s">
        <v>0</v>
      </c>
      <c r="Q3111" s="7">
        <f>COUNTA(E3111:P3111)-COUNTIF(C3111:P3111," ")</f>
        <v>1</v>
      </c>
      <c r="R3111" s="6" t="s">
        <v>14396</v>
      </c>
      <c r="S3111" s="15" t="s">
        <v>17833</v>
      </c>
      <c r="T3111" s="6" t="b">
        <v>0</v>
      </c>
    </row>
    <row r="3112" spans="1:20" ht="15.75" x14ac:dyDescent="0.25">
      <c r="A3112" s="6" t="str">
        <f>IFERROR(FIND($A$14,C3112),"")</f>
        <v/>
      </c>
      <c r="B3112" s="10" t="s">
        <v>12862</v>
      </c>
      <c r="C3112" s="9" t="s">
        <v>12861</v>
      </c>
      <c r="D3112" s="8" t="s">
        <v>14</v>
      </c>
      <c r="E3112" s="6"/>
      <c r="F3112" s="6" t="s">
        <v>12860</v>
      </c>
      <c r="G3112" s="6"/>
      <c r="H3112" s="6"/>
      <c r="I3112" s="6" t="s">
        <v>0</v>
      </c>
      <c r="J3112" s="6" t="s">
        <v>0</v>
      </c>
      <c r="K3112" s="6"/>
      <c r="L3112" s="6" t="s">
        <v>0</v>
      </c>
      <c r="M3112" s="6" t="s">
        <v>0</v>
      </c>
      <c r="N3112" s="6"/>
      <c r="O3112" s="6"/>
      <c r="P3112" s="6" t="s">
        <v>0</v>
      </c>
      <c r="Q3112" s="7">
        <f>COUNTA(E3112:P3112)-COUNTIF(C3112:P3112," ")</f>
        <v>1</v>
      </c>
      <c r="R3112" s="6"/>
      <c r="S3112" s="5"/>
      <c r="T3112" s="6" t="b">
        <v>1</v>
      </c>
    </row>
    <row r="3113" spans="1:20" ht="15.75" x14ac:dyDescent="0.25">
      <c r="A3113" s="6" t="str">
        <f>IFERROR(FIND($A$14,C3113),"")</f>
        <v/>
      </c>
      <c r="B3113" s="10" t="s">
        <v>641</v>
      </c>
      <c r="C3113" s="9" t="s">
        <v>640</v>
      </c>
      <c r="D3113" s="8" t="s">
        <v>2</v>
      </c>
      <c r="E3113" s="6"/>
      <c r="F3113" s="6"/>
      <c r="G3113" s="6"/>
      <c r="H3113" s="6"/>
      <c r="I3113" s="6" t="s">
        <v>639</v>
      </c>
      <c r="J3113" s="6" t="s">
        <v>638</v>
      </c>
      <c r="K3113" s="6"/>
      <c r="L3113" s="6" t="s">
        <v>0</v>
      </c>
      <c r="M3113" s="6" t="s">
        <v>637</v>
      </c>
      <c r="N3113" s="6" t="s">
        <v>636</v>
      </c>
      <c r="O3113" s="6"/>
      <c r="P3113" s="6" t="s">
        <v>635</v>
      </c>
      <c r="Q3113" s="7">
        <f>COUNTA(E3113:P3113)-COUNTIF(C3113:P3113," ")</f>
        <v>5</v>
      </c>
      <c r="R3113" s="6"/>
      <c r="S3113" s="5"/>
      <c r="T3113" s="6" t="b">
        <v>1</v>
      </c>
    </row>
    <row r="3114" spans="1:20" ht="15.75" x14ac:dyDescent="0.25">
      <c r="A3114" s="6" t="str">
        <f>IFERROR(FIND($A$14,C3114),"")</f>
        <v/>
      </c>
      <c r="B3114" s="10" t="s">
        <v>634</v>
      </c>
      <c r="C3114" s="9" t="s">
        <v>633</v>
      </c>
      <c r="D3114" s="8" t="s">
        <v>2</v>
      </c>
      <c r="E3114" s="6"/>
      <c r="F3114" s="6"/>
      <c r="G3114" s="6"/>
      <c r="H3114" s="6"/>
      <c r="I3114" s="6"/>
      <c r="J3114" s="6" t="s">
        <v>632</v>
      </c>
      <c r="K3114" s="6"/>
      <c r="L3114" s="6" t="s">
        <v>0</v>
      </c>
      <c r="M3114" s="6" t="s">
        <v>0</v>
      </c>
      <c r="N3114" s="6"/>
      <c r="O3114" s="6"/>
      <c r="P3114" s="6" t="s">
        <v>0</v>
      </c>
      <c r="Q3114" s="7">
        <f>COUNTA(E3114:P3114)-COUNTIF(C3114:P3114," ")</f>
        <v>1</v>
      </c>
      <c r="R3114" s="6"/>
      <c r="S3114" s="5"/>
      <c r="T3114" s="6" t="b">
        <v>1</v>
      </c>
    </row>
    <row r="3115" spans="1:20" ht="15.75" x14ac:dyDescent="0.25">
      <c r="A3115" s="6" t="str">
        <f>IFERROR(FIND($A$14,C3115),"")</f>
        <v/>
      </c>
      <c r="B3115" s="10" t="s">
        <v>631</v>
      </c>
      <c r="C3115" s="9" t="s">
        <v>630</v>
      </c>
      <c r="D3115" s="8" t="s">
        <v>2</v>
      </c>
      <c r="E3115" s="6"/>
      <c r="F3115" s="6"/>
      <c r="G3115" s="6"/>
      <c r="H3115" s="6"/>
      <c r="I3115" s="6"/>
      <c r="J3115" s="6" t="s">
        <v>629</v>
      </c>
      <c r="K3115" s="6"/>
      <c r="L3115" s="6" t="s">
        <v>0</v>
      </c>
      <c r="M3115" s="6" t="s">
        <v>628</v>
      </c>
      <c r="N3115" s="6" t="s">
        <v>627</v>
      </c>
      <c r="O3115" s="6" t="s">
        <v>626</v>
      </c>
      <c r="P3115" s="6" t="s">
        <v>625</v>
      </c>
      <c r="Q3115" s="7">
        <f>COUNTA(E3115:P3115)-COUNTIF(C3115:P3115," ")</f>
        <v>5</v>
      </c>
      <c r="R3115" s="6"/>
      <c r="S3115" s="5"/>
      <c r="T3115" s="6" t="b">
        <v>1</v>
      </c>
    </row>
    <row r="3116" spans="1:20" ht="15.75" x14ac:dyDescent="0.25">
      <c r="A3116" s="6" t="str">
        <f>IFERROR(FIND($A$14,C3116),"")</f>
        <v/>
      </c>
      <c r="B3116" s="10" t="s">
        <v>18154</v>
      </c>
      <c r="C3116" s="9" t="s">
        <v>18153</v>
      </c>
      <c r="D3116" s="8" t="s">
        <v>312</v>
      </c>
      <c r="E3116" s="6"/>
      <c r="F3116" s="6"/>
      <c r="G3116" s="6" t="s">
        <v>18152</v>
      </c>
      <c r="H3116" s="6"/>
      <c r="I3116" s="6" t="s">
        <v>18151</v>
      </c>
      <c r="J3116" s="6" t="s">
        <v>18150</v>
      </c>
      <c r="K3116" s="6" t="s">
        <v>18149</v>
      </c>
      <c r="L3116" s="6" t="s">
        <v>0</v>
      </c>
      <c r="M3116" s="6" t="s">
        <v>18148</v>
      </c>
      <c r="N3116" s="6"/>
      <c r="O3116" s="6"/>
      <c r="P3116" s="6" t="s">
        <v>0</v>
      </c>
      <c r="Q3116" s="7">
        <f>COUNTA(E3116:P3116)-COUNTIF(C3116:P3116," ")</f>
        <v>5</v>
      </c>
      <c r="R3116" s="6"/>
      <c r="S3116" s="5"/>
      <c r="T3116" s="6" t="b">
        <v>1</v>
      </c>
    </row>
    <row r="3117" spans="1:20" ht="15.75" x14ac:dyDescent="0.25">
      <c r="A3117" s="6" t="str">
        <f>IFERROR(FIND($A$14,C3117),"")</f>
        <v/>
      </c>
      <c r="B3117" s="10" t="s">
        <v>18452</v>
      </c>
      <c r="C3117" s="9" t="s">
        <v>18451</v>
      </c>
      <c r="D3117" s="8" t="s">
        <v>2</v>
      </c>
      <c r="E3117" s="6"/>
      <c r="F3117" s="6"/>
      <c r="G3117" s="6"/>
      <c r="H3117" s="6"/>
      <c r="I3117" s="6"/>
      <c r="J3117" s="6" t="s">
        <v>18450</v>
      </c>
      <c r="K3117" s="6" t="s">
        <v>18449</v>
      </c>
      <c r="L3117" s="6" t="s">
        <v>0</v>
      </c>
      <c r="M3117" s="6" t="s">
        <v>0</v>
      </c>
      <c r="N3117" s="6" t="s">
        <v>636</v>
      </c>
      <c r="O3117" s="6" t="s">
        <v>18448</v>
      </c>
      <c r="P3117" s="6" t="s">
        <v>0</v>
      </c>
      <c r="Q3117" s="7">
        <f>COUNTA(E3117:P3117)-COUNTIF(C3117:P3117," ")</f>
        <v>4</v>
      </c>
      <c r="R3117" s="6"/>
      <c r="S3117" s="5"/>
      <c r="T3117" s="6" t="b">
        <v>1</v>
      </c>
    </row>
    <row r="3118" spans="1:20" ht="15.75" x14ac:dyDescent="0.25">
      <c r="A3118" s="6" t="str">
        <f>IFERROR(FIND($A$14,C3118),"")</f>
        <v/>
      </c>
      <c r="B3118" s="10" t="s">
        <v>4007</v>
      </c>
      <c r="C3118" s="9" t="s">
        <v>4006</v>
      </c>
      <c r="D3118" s="8" t="s">
        <v>312</v>
      </c>
      <c r="E3118" s="6"/>
      <c r="F3118" s="6"/>
      <c r="G3118" s="6" t="s">
        <v>4005</v>
      </c>
      <c r="H3118" s="6"/>
      <c r="I3118" s="6" t="s">
        <v>0</v>
      </c>
      <c r="J3118" s="6"/>
      <c r="K3118" s="6"/>
      <c r="L3118" s="6" t="s">
        <v>0</v>
      </c>
      <c r="M3118" s="6" t="s">
        <v>0</v>
      </c>
      <c r="N3118" s="6"/>
      <c r="O3118" s="6"/>
      <c r="P3118" s="6" t="s">
        <v>0</v>
      </c>
      <c r="Q3118" s="7">
        <f>COUNTA(E3118:P3118)-COUNTIF(C3118:P3118," ")</f>
        <v>1</v>
      </c>
      <c r="R3118" s="6"/>
      <c r="S3118" s="5"/>
      <c r="T3118" s="6" t="b">
        <v>1</v>
      </c>
    </row>
    <row r="3119" spans="1:20" ht="15.75" x14ac:dyDescent="0.25">
      <c r="A3119" s="6" t="str">
        <f>IFERROR(FIND($A$14,C3119),"")</f>
        <v/>
      </c>
      <c r="B3119" s="10" t="s">
        <v>12859</v>
      </c>
      <c r="C3119" s="9" t="s">
        <v>12858</v>
      </c>
      <c r="D3119" s="8" t="s">
        <v>14</v>
      </c>
      <c r="E3119" s="6"/>
      <c r="F3119" s="6" t="s">
        <v>12857</v>
      </c>
      <c r="G3119" s="6"/>
      <c r="H3119" s="6"/>
      <c r="I3119" s="6" t="s">
        <v>12856</v>
      </c>
      <c r="J3119" s="6" t="s">
        <v>0</v>
      </c>
      <c r="K3119" s="6"/>
      <c r="L3119" s="6" t="s">
        <v>0</v>
      </c>
      <c r="M3119" s="6" t="s">
        <v>0</v>
      </c>
      <c r="N3119" s="6"/>
      <c r="O3119" s="6"/>
      <c r="P3119" s="6" t="s">
        <v>0</v>
      </c>
      <c r="Q3119" s="7">
        <f>COUNTA(E3119:P3119)-COUNTIF(C3119:P3119," ")</f>
        <v>2</v>
      </c>
      <c r="R3119" s="6"/>
      <c r="S3119" s="5"/>
      <c r="T3119" s="6" t="b">
        <v>1</v>
      </c>
    </row>
    <row r="3120" spans="1:20" ht="15.75" x14ac:dyDescent="0.25">
      <c r="A3120" s="6" t="str">
        <f>IFERROR(FIND($A$14,C3120),"")</f>
        <v/>
      </c>
      <c r="B3120" s="10" t="s">
        <v>4004</v>
      </c>
      <c r="C3120" s="9" t="s">
        <v>4003</v>
      </c>
      <c r="D3120" s="8" t="s">
        <v>14</v>
      </c>
      <c r="E3120" s="6"/>
      <c r="F3120" s="6" t="s">
        <v>4001</v>
      </c>
      <c r="G3120" s="6" t="s">
        <v>4002</v>
      </c>
      <c r="H3120" s="6"/>
      <c r="I3120" s="6" t="s">
        <v>4001</v>
      </c>
      <c r="J3120" s="6" t="s">
        <v>0</v>
      </c>
      <c r="K3120" s="6"/>
      <c r="L3120" s="6" t="s">
        <v>0</v>
      </c>
      <c r="M3120" s="6" t="s">
        <v>4001</v>
      </c>
      <c r="N3120" s="6"/>
      <c r="O3120" s="6"/>
      <c r="P3120" s="6" t="s">
        <v>0</v>
      </c>
      <c r="Q3120" s="7">
        <f>COUNTA(E3120:P3120)-COUNTIF(C3120:P3120," ")</f>
        <v>4</v>
      </c>
      <c r="R3120" s="6"/>
      <c r="S3120" s="5"/>
      <c r="T3120" s="6" t="b">
        <v>1</v>
      </c>
    </row>
    <row r="3121" spans="1:20" ht="15.75" x14ac:dyDescent="0.25">
      <c r="A3121" s="6" t="str">
        <f>IFERROR(FIND($A$14,C3121),"")</f>
        <v/>
      </c>
      <c r="B3121" s="10" t="s">
        <v>624</v>
      </c>
      <c r="C3121" s="9" t="s">
        <v>623</v>
      </c>
      <c r="D3121" s="8" t="s">
        <v>25</v>
      </c>
      <c r="E3121" s="6"/>
      <c r="F3121" s="6"/>
      <c r="G3121" s="6"/>
      <c r="H3121" s="6"/>
      <c r="I3121" s="6"/>
      <c r="J3121" s="6"/>
      <c r="K3121" s="6"/>
      <c r="L3121" s="6" t="s">
        <v>0</v>
      </c>
      <c r="M3121" s="6" t="s">
        <v>622</v>
      </c>
      <c r="N3121" s="6"/>
      <c r="O3121" s="6"/>
      <c r="P3121" s="6" t="s">
        <v>0</v>
      </c>
      <c r="Q3121" s="7">
        <f>COUNTA(E3121:P3121)-COUNTIF(C3121:P3121," ")</f>
        <v>1</v>
      </c>
      <c r="R3121" s="6"/>
      <c r="S3121" s="5"/>
      <c r="T3121" s="6" t="b">
        <v>1</v>
      </c>
    </row>
    <row r="3122" spans="1:20" ht="15.75" x14ac:dyDescent="0.25">
      <c r="A3122" s="6" t="str">
        <f>IFERROR(FIND($A$14,C3122),"")</f>
        <v/>
      </c>
      <c r="B3122" s="10" t="s">
        <v>3854</v>
      </c>
      <c r="C3122" s="9" t="s">
        <v>3853</v>
      </c>
      <c r="D3122" s="8" t="s">
        <v>14</v>
      </c>
      <c r="E3122" s="6"/>
      <c r="F3122" s="6" t="s">
        <v>3852</v>
      </c>
      <c r="G3122" s="6" t="s">
        <v>3851</v>
      </c>
      <c r="H3122" s="6"/>
      <c r="I3122" s="6" t="s">
        <v>3850</v>
      </c>
      <c r="J3122" s="6" t="s">
        <v>0</v>
      </c>
      <c r="K3122" s="6"/>
      <c r="L3122" s="6" t="s">
        <v>0</v>
      </c>
      <c r="M3122" s="6" t="s">
        <v>0</v>
      </c>
      <c r="N3122" s="6" t="s">
        <v>3849</v>
      </c>
      <c r="O3122" s="6" t="s">
        <v>3848</v>
      </c>
      <c r="P3122" s="6" t="s">
        <v>0</v>
      </c>
      <c r="Q3122" s="7">
        <f>COUNTA(E3122:P3122)-COUNTIF(C3122:P3122," ")</f>
        <v>5</v>
      </c>
      <c r="R3122" s="6"/>
      <c r="S3122" s="5"/>
      <c r="T3122" s="6" t="b">
        <v>1</v>
      </c>
    </row>
    <row r="3123" spans="1:20" ht="15.75" x14ac:dyDescent="0.25">
      <c r="A3123" s="6" t="str">
        <f>IFERROR(FIND($A$14,C3123),"")</f>
        <v/>
      </c>
      <c r="B3123" s="10" t="s">
        <v>18514</v>
      </c>
      <c r="C3123" s="9" t="s">
        <v>18513</v>
      </c>
      <c r="D3123" s="8" t="s">
        <v>312</v>
      </c>
      <c r="E3123" s="6"/>
      <c r="F3123" s="6"/>
      <c r="G3123" s="6" t="s">
        <v>18512</v>
      </c>
      <c r="H3123" s="6"/>
      <c r="I3123" s="6" t="s">
        <v>18511</v>
      </c>
      <c r="J3123" s="6" t="s">
        <v>18510</v>
      </c>
      <c r="K3123" s="6" t="s">
        <v>18509</v>
      </c>
      <c r="L3123" s="6" t="s">
        <v>0</v>
      </c>
      <c r="M3123" s="6" t="s">
        <v>18508</v>
      </c>
      <c r="N3123" s="6" t="s">
        <v>18507</v>
      </c>
      <c r="O3123" s="6" t="s">
        <v>18506</v>
      </c>
      <c r="P3123" s="6" t="s">
        <v>0</v>
      </c>
      <c r="Q3123" s="7">
        <f>COUNTA(E3123:P3123)-COUNTIF(C3123:P3123," ")</f>
        <v>7</v>
      </c>
      <c r="R3123" s="6"/>
      <c r="S3123" s="5"/>
      <c r="T3123" s="6" t="b">
        <v>1</v>
      </c>
    </row>
    <row r="3124" spans="1:20" ht="15.75" x14ac:dyDescent="0.25">
      <c r="A3124" s="6" t="str">
        <f>IFERROR(FIND($A$14,C3124),"")</f>
        <v/>
      </c>
      <c r="B3124" s="10" t="s">
        <v>4000</v>
      </c>
      <c r="C3124" s="9" t="s">
        <v>3999</v>
      </c>
      <c r="D3124" s="8" t="s">
        <v>312</v>
      </c>
      <c r="E3124" s="6"/>
      <c r="F3124" s="6"/>
      <c r="G3124" s="6" t="s">
        <v>3995</v>
      </c>
      <c r="H3124" s="6"/>
      <c r="I3124" s="6" t="s">
        <v>3998</v>
      </c>
      <c r="J3124" s="6" t="s">
        <v>3997</v>
      </c>
      <c r="K3124" s="6"/>
      <c r="L3124" s="6" t="s">
        <v>0</v>
      </c>
      <c r="M3124" s="6" t="s">
        <v>0</v>
      </c>
      <c r="N3124" s="6" t="s">
        <v>3996</v>
      </c>
      <c r="O3124" s="6" t="s">
        <v>3995</v>
      </c>
      <c r="P3124" s="6" t="s">
        <v>3994</v>
      </c>
      <c r="Q3124" s="7">
        <f>COUNTA(E3124:P3124)-COUNTIF(C3124:P3124," ")</f>
        <v>6</v>
      </c>
      <c r="R3124" s="6"/>
      <c r="S3124" s="5"/>
      <c r="T3124" s="6" t="b">
        <v>1</v>
      </c>
    </row>
    <row r="3125" spans="1:20" ht="15.75" x14ac:dyDescent="0.25">
      <c r="A3125" s="6" t="str">
        <f>IFERROR(FIND($A$14,C3125),"")</f>
        <v/>
      </c>
      <c r="B3125" s="10" t="s">
        <v>12855</v>
      </c>
      <c r="C3125" s="9" t="s">
        <v>12854</v>
      </c>
      <c r="D3125" s="8" t="s">
        <v>14</v>
      </c>
      <c r="E3125" s="6"/>
      <c r="F3125" s="6" t="s">
        <v>12853</v>
      </c>
      <c r="G3125" s="6"/>
      <c r="H3125" s="6"/>
      <c r="I3125" s="6" t="s">
        <v>12853</v>
      </c>
      <c r="J3125" s="6" t="s">
        <v>0</v>
      </c>
      <c r="K3125" s="6"/>
      <c r="L3125" s="6" t="s">
        <v>0</v>
      </c>
      <c r="M3125" s="6" t="s">
        <v>0</v>
      </c>
      <c r="N3125" s="6"/>
      <c r="O3125" s="6"/>
      <c r="P3125" s="6" t="s">
        <v>0</v>
      </c>
      <c r="Q3125" s="7">
        <f>COUNTA(E3125:P3125)-COUNTIF(C3125:P3125," ")</f>
        <v>2</v>
      </c>
      <c r="R3125" s="6"/>
      <c r="S3125" s="5"/>
      <c r="T3125" s="6" t="b">
        <v>1</v>
      </c>
    </row>
    <row r="3126" spans="1:20" ht="15.75" x14ac:dyDescent="0.25">
      <c r="A3126" s="6" t="str">
        <f>IFERROR(FIND($A$14,C3126),"")</f>
        <v/>
      </c>
      <c r="B3126" s="10" t="s">
        <v>12852</v>
      </c>
      <c r="C3126" s="9" t="s">
        <v>12851</v>
      </c>
      <c r="D3126" s="8" t="s">
        <v>14</v>
      </c>
      <c r="E3126" s="6"/>
      <c r="F3126" s="6" t="s">
        <v>12850</v>
      </c>
      <c r="G3126" s="6"/>
      <c r="H3126" s="6"/>
      <c r="I3126" s="6" t="s">
        <v>12850</v>
      </c>
      <c r="J3126" s="6" t="s">
        <v>0</v>
      </c>
      <c r="K3126" s="6"/>
      <c r="L3126" s="6" t="s">
        <v>0</v>
      </c>
      <c r="M3126" s="6" t="s">
        <v>3990</v>
      </c>
      <c r="N3126" s="6"/>
      <c r="O3126" s="6"/>
      <c r="P3126" s="6" t="s">
        <v>0</v>
      </c>
      <c r="Q3126" s="7">
        <f>COUNTA(E3126:P3126)-COUNTIF(C3126:P3126," ")</f>
        <v>3</v>
      </c>
      <c r="R3126" s="6"/>
      <c r="S3126" s="5"/>
      <c r="T3126" s="6" t="b">
        <v>1</v>
      </c>
    </row>
    <row r="3127" spans="1:20" ht="15.75" x14ac:dyDescent="0.25">
      <c r="A3127" s="6" t="str">
        <f>IFERROR(FIND($A$14,C3127),"")</f>
        <v/>
      </c>
      <c r="B3127" s="10" t="s">
        <v>3993</v>
      </c>
      <c r="C3127" s="9" t="s">
        <v>3991</v>
      </c>
      <c r="D3127" s="8" t="s">
        <v>312</v>
      </c>
      <c r="E3127" s="6"/>
      <c r="F3127" s="6"/>
      <c r="G3127" s="6" t="s">
        <v>3992</v>
      </c>
      <c r="H3127" s="6"/>
      <c r="I3127" s="6" t="s">
        <v>3991</v>
      </c>
      <c r="J3127" s="6"/>
      <c r="K3127" s="6"/>
      <c r="L3127" s="6" t="s">
        <v>0</v>
      </c>
      <c r="M3127" s="6" t="s">
        <v>3990</v>
      </c>
      <c r="N3127" s="6"/>
      <c r="O3127" s="6"/>
      <c r="P3127" s="6" t="s">
        <v>0</v>
      </c>
      <c r="Q3127" s="7">
        <f>COUNTA(E3127:P3127)-COUNTIF(C3127:P3127," ")</f>
        <v>3</v>
      </c>
      <c r="R3127" s="6"/>
      <c r="S3127" s="5"/>
      <c r="T3127" s="6" t="b">
        <v>1</v>
      </c>
    </row>
    <row r="3128" spans="1:20" ht="15.75" x14ac:dyDescent="0.25">
      <c r="A3128" s="6" t="str">
        <f>IFERROR(FIND($A$14,C3128),"")</f>
        <v/>
      </c>
      <c r="B3128" s="10" t="s">
        <v>621</v>
      </c>
      <c r="C3128" s="9" t="s">
        <v>620</v>
      </c>
      <c r="D3128" s="8" t="s">
        <v>18</v>
      </c>
      <c r="E3128" s="6"/>
      <c r="F3128" s="6"/>
      <c r="G3128" s="6"/>
      <c r="H3128" s="6"/>
      <c r="I3128" s="6" t="s">
        <v>619</v>
      </c>
      <c r="J3128" s="6"/>
      <c r="K3128" s="6"/>
      <c r="L3128" s="6" t="s">
        <v>0</v>
      </c>
      <c r="M3128" s="6" t="s">
        <v>0</v>
      </c>
      <c r="N3128" s="6"/>
      <c r="O3128" s="6"/>
      <c r="P3128" s="6" t="s">
        <v>0</v>
      </c>
      <c r="Q3128" s="7">
        <f>COUNTA(E3128:P3128)-COUNTIF(C3128:P3128," ")</f>
        <v>1</v>
      </c>
      <c r="R3128" s="6"/>
      <c r="S3128" s="5"/>
      <c r="T3128" s="6" t="b">
        <v>1</v>
      </c>
    </row>
    <row r="3129" spans="1:20" ht="15.75" x14ac:dyDescent="0.25">
      <c r="A3129" s="6" t="str">
        <f>IFERROR(FIND($A$14,C3129),"")</f>
        <v/>
      </c>
      <c r="B3129" s="10" t="s">
        <v>618</v>
      </c>
      <c r="C3129" s="9" t="s">
        <v>617</v>
      </c>
      <c r="D3129" s="8" t="s">
        <v>25</v>
      </c>
      <c r="E3129" s="6"/>
      <c r="F3129" s="6"/>
      <c r="G3129" s="6"/>
      <c r="H3129" s="6"/>
      <c r="I3129" s="6"/>
      <c r="J3129" s="6"/>
      <c r="K3129" s="6"/>
      <c r="L3129" s="6" t="s">
        <v>0</v>
      </c>
      <c r="M3129" s="6" t="s">
        <v>616</v>
      </c>
      <c r="N3129" s="6" t="s">
        <v>615</v>
      </c>
      <c r="O3129" s="6" t="s">
        <v>614</v>
      </c>
      <c r="P3129" s="6" t="s">
        <v>0</v>
      </c>
      <c r="Q3129" s="7">
        <f>COUNTA(E3129:P3129)-COUNTIF(C3129:P3129," ")</f>
        <v>3</v>
      </c>
      <c r="R3129" s="6"/>
      <c r="S3129" s="5"/>
      <c r="T3129" s="6" t="b">
        <v>1</v>
      </c>
    </row>
    <row r="3130" spans="1:20" ht="15.75" x14ac:dyDescent="0.25">
      <c r="A3130" s="6" t="str">
        <f>IFERROR(FIND($A$14,C3130),"")</f>
        <v/>
      </c>
      <c r="B3130" s="10" t="s">
        <v>613</v>
      </c>
      <c r="C3130" s="9" t="s">
        <v>612</v>
      </c>
      <c r="D3130" s="8" t="s">
        <v>2</v>
      </c>
      <c r="E3130" s="6"/>
      <c r="F3130" s="6"/>
      <c r="G3130" s="6"/>
      <c r="H3130" s="6"/>
      <c r="I3130" s="6"/>
      <c r="J3130" s="6" t="s">
        <v>19869</v>
      </c>
      <c r="K3130" s="6"/>
      <c r="L3130" s="6" t="s">
        <v>0</v>
      </c>
      <c r="M3130" s="6" t="s">
        <v>19868</v>
      </c>
      <c r="N3130" s="6" t="s">
        <v>611</v>
      </c>
      <c r="O3130" s="6"/>
      <c r="P3130" s="6" t="s">
        <v>0</v>
      </c>
      <c r="Q3130" s="7">
        <f>COUNTA(E3130:P3130)-COUNTIF(C3130:P3130," ")</f>
        <v>3</v>
      </c>
      <c r="R3130" s="6"/>
      <c r="S3130" s="5"/>
      <c r="T3130" s="6" t="b">
        <v>1</v>
      </c>
    </row>
    <row r="3131" spans="1:20" ht="15.75" x14ac:dyDescent="0.25">
      <c r="A3131" s="6" t="str">
        <f>IFERROR(FIND($A$14,C3131),"")</f>
        <v/>
      </c>
      <c r="B3131" s="10" t="s">
        <v>16942</v>
      </c>
      <c r="C3131" s="9" t="s">
        <v>16941</v>
      </c>
      <c r="D3131" s="8" t="s">
        <v>14</v>
      </c>
      <c r="E3131" s="6"/>
      <c r="F3131" s="6" t="s">
        <v>16940</v>
      </c>
      <c r="G3131" s="6" t="s">
        <v>16939</v>
      </c>
      <c r="H3131" s="6"/>
      <c r="I3131" s="6" t="s">
        <v>16938</v>
      </c>
      <c r="J3131" s="6" t="s">
        <v>0</v>
      </c>
      <c r="K3131" s="6"/>
      <c r="L3131" s="6" t="s">
        <v>0</v>
      </c>
      <c r="M3131" s="6" t="s">
        <v>16937</v>
      </c>
      <c r="N3131" s="6"/>
      <c r="O3131" s="6"/>
      <c r="P3131" s="6" t="s">
        <v>0</v>
      </c>
      <c r="Q3131" s="7">
        <f>COUNTA(E3131:P3131)-COUNTIF(C3131:P3131," ")</f>
        <v>4</v>
      </c>
      <c r="R3131" s="6"/>
      <c r="S3131" s="5" t="s">
        <v>16913</v>
      </c>
      <c r="T3131" s="6" t="b">
        <v>1</v>
      </c>
    </row>
    <row r="3132" spans="1:20" ht="15.75" x14ac:dyDescent="0.25">
      <c r="A3132" s="6" t="str">
        <f>IFERROR(FIND($A$14,C3132),"")</f>
        <v/>
      </c>
      <c r="B3132" s="10" t="s">
        <v>10666</v>
      </c>
      <c r="C3132" s="9" t="s">
        <v>10665</v>
      </c>
      <c r="D3132" s="8" t="s">
        <v>312</v>
      </c>
      <c r="E3132" s="6"/>
      <c r="F3132" s="6"/>
      <c r="G3132" s="6" t="s">
        <v>10664</v>
      </c>
      <c r="H3132" s="6"/>
      <c r="I3132" s="6" t="s">
        <v>0</v>
      </c>
      <c r="J3132" s="6"/>
      <c r="K3132" s="6"/>
      <c r="L3132" s="6" t="s">
        <v>0</v>
      </c>
      <c r="M3132" s="6" t="s">
        <v>0</v>
      </c>
      <c r="N3132" s="6"/>
      <c r="O3132" s="6"/>
      <c r="P3132" s="6" t="s">
        <v>0</v>
      </c>
      <c r="Q3132" s="7">
        <f>COUNTA(E3132:P3132)-COUNTIF(C3132:P3132," ")</f>
        <v>1</v>
      </c>
      <c r="R3132" s="6"/>
      <c r="S3132" s="5"/>
      <c r="T3132" s="6" t="b">
        <v>1</v>
      </c>
    </row>
    <row r="3133" spans="1:20" ht="15.75" x14ac:dyDescent="0.25">
      <c r="A3133" s="6" t="str">
        <f>IFERROR(FIND($A$14,C3133),"")</f>
        <v/>
      </c>
      <c r="B3133" s="10" t="s">
        <v>18505</v>
      </c>
      <c r="C3133" s="9" t="s">
        <v>18504</v>
      </c>
      <c r="D3133" s="8" t="s">
        <v>312</v>
      </c>
      <c r="E3133" s="6"/>
      <c r="F3133" s="6"/>
      <c r="G3133" s="6" t="s">
        <v>18502</v>
      </c>
      <c r="H3133" s="6"/>
      <c r="I3133" s="6" t="s">
        <v>0</v>
      </c>
      <c r="J3133" s="6"/>
      <c r="K3133" s="6" t="s">
        <v>18503</v>
      </c>
      <c r="L3133" s="6" t="s">
        <v>0</v>
      </c>
      <c r="M3133" s="6" t="s">
        <v>18502</v>
      </c>
      <c r="N3133" s="6" t="s">
        <v>18501</v>
      </c>
      <c r="O3133" s="6" t="s">
        <v>18500</v>
      </c>
      <c r="P3133" s="6" t="s">
        <v>18499</v>
      </c>
      <c r="Q3133" s="7">
        <f>COUNTA(E3133:P3133)-COUNTIF(C3133:P3133," ")</f>
        <v>6</v>
      </c>
      <c r="R3133" s="6"/>
      <c r="S3133" s="5"/>
      <c r="T3133" s="6" t="b">
        <v>1</v>
      </c>
    </row>
    <row r="3134" spans="1:20" ht="15.75" x14ac:dyDescent="0.25">
      <c r="A3134" s="6" t="str">
        <f>IFERROR(FIND($A$14,C3134),"")</f>
        <v/>
      </c>
      <c r="B3134" s="10" t="s">
        <v>610</v>
      </c>
      <c r="C3134" s="9" t="s">
        <v>609</v>
      </c>
      <c r="D3134" s="8" t="s">
        <v>2</v>
      </c>
      <c r="E3134" s="6"/>
      <c r="F3134" s="6"/>
      <c r="G3134" s="6"/>
      <c r="H3134" s="6"/>
      <c r="I3134" s="6"/>
      <c r="J3134" s="6" t="s">
        <v>608</v>
      </c>
      <c r="K3134" s="6"/>
      <c r="L3134" s="6" t="s">
        <v>0</v>
      </c>
      <c r="M3134" s="6" t="s">
        <v>0</v>
      </c>
      <c r="N3134" s="6"/>
      <c r="O3134" s="6"/>
      <c r="P3134" s="6" t="s">
        <v>0</v>
      </c>
      <c r="Q3134" s="7">
        <f>COUNTA(E3134:P3134)-COUNTIF(C3134:P3134," ")</f>
        <v>1</v>
      </c>
      <c r="R3134" s="6"/>
      <c r="S3134" s="5"/>
      <c r="T3134" s="6" t="b">
        <v>1</v>
      </c>
    </row>
    <row r="3135" spans="1:20" ht="15.75" x14ac:dyDescent="0.25">
      <c r="A3135" s="6" t="str">
        <f>IFERROR(FIND($A$14,C3135),"")</f>
        <v/>
      </c>
      <c r="B3135" s="10" t="s">
        <v>10663</v>
      </c>
      <c r="C3135" s="9" t="s">
        <v>10662</v>
      </c>
      <c r="D3135" s="8" t="s">
        <v>312</v>
      </c>
      <c r="E3135" s="6"/>
      <c r="F3135" s="6"/>
      <c r="G3135" s="6" t="s">
        <v>10661</v>
      </c>
      <c r="H3135" s="6"/>
      <c r="I3135" s="6" t="s">
        <v>0</v>
      </c>
      <c r="J3135" s="6"/>
      <c r="K3135" s="6"/>
      <c r="L3135" s="6" t="s">
        <v>0</v>
      </c>
      <c r="M3135" s="6" t="s">
        <v>10660</v>
      </c>
      <c r="N3135" s="6"/>
      <c r="O3135" s="6"/>
      <c r="P3135" s="6" t="s">
        <v>0</v>
      </c>
      <c r="Q3135" s="7">
        <f>COUNTA(E3135:P3135)-COUNTIF(C3135:P3135," ")</f>
        <v>2</v>
      </c>
      <c r="R3135" s="6"/>
      <c r="S3135" s="5"/>
      <c r="T3135" s="6" t="b">
        <v>1</v>
      </c>
    </row>
    <row r="3136" spans="1:20" ht="15.75" x14ac:dyDescent="0.25">
      <c r="A3136" s="6" t="str">
        <f>IFERROR(FIND($A$14,C3136),"")</f>
        <v/>
      </c>
      <c r="B3136" s="10" t="s">
        <v>3989</v>
      </c>
      <c r="C3136" s="9" t="s">
        <v>3988</v>
      </c>
      <c r="D3136" s="8" t="s">
        <v>14</v>
      </c>
      <c r="E3136" s="6"/>
      <c r="F3136" s="6" t="s">
        <v>3987</v>
      </c>
      <c r="G3136" s="6" t="s">
        <v>3986</v>
      </c>
      <c r="H3136" s="6"/>
      <c r="I3136" s="6" t="s">
        <v>3985</v>
      </c>
      <c r="J3136" s="6" t="s">
        <v>0</v>
      </c>
      <c r="K3136" s="6"/>
      <c r="L3136" s="6" t="s">
        <v>0</v>
      </c>
      <c r="M3136" s="6" t="s">
        <v>0</v>
      </c>
      <c r="N3136" s="6"/>
      <c r="O3136" s="6"/>
      <c r="P3136" s="6" t="s">
        <v>0</v>
      </c>
      <c r="Q3136" s="7">
        <f>COUNTA(E3136:P3136)-COUNTIF(C3136:P3136," ")</f>
        <v>3</v>
      </c>
      <c r="R3136" s="6"/>
      <c r="S3136" s="5"/>
      <c r="T3136" s="6" t="b">
        <v>1</v>
      </c>
    </row>
    <row r="3137" spans="1:20" ht="15.75" x14ac:dyDescent="0.25">
      <c r="A3137" s="6" t="str">
        <f>IFERROR(FIND($A$14,C3137),"")</f>
        <v/>
      </c>
      <c r="B3137" s="10" t="s">
        <v>12849</v>
      </c>
      <c r="C3137" s="9" t="s">
        <v>12848</v>
      </c>
      <c r="D3137" s="8" t="s">
        <v>14</v>
      </c>
      <c r="E3137" s="6"/>
      <c r="F3137" s="6" t="s">
        <v>12847</v>
      </c>
      <c r="G3137" s="6"/>
      <c r="H3137" s="6"/>
      <c r="I3137" s="6" t="s">
        <v>0</v>
      </c>
      <c r="J3137" s="6" t="s">
        <v>0</v>
      </c>
      <c r="K3137" s="6"/>
      <c r="L3137" s="6" t="s">
        <v>0</v>
      </c>
      <c r="M3137" s="6" t="s">
        <v>0</v>
      </c>
      <c r="N3137" s="6"/>
      <c r="O3137" s="6"/>
      <c r="P3137" s="6" t="s">
        <v>0</v>
      </c>
      <c r="Q3137" s="7">
        <f>COUNTA(E3137:P3137)-COUNTIF(C3137:P3137," ")</f>
        <v>1</v>
      </c>
      <c r="R3137" s="6"/>
      <c r="S3137" s="5"/>
      <c r="T3137" s="6" t="b">
        <v>1</v>
      </c>
    </row>
    <row r="3138" spans="1:20" ht="15.75" x14ac:dyDescent="0.25">
      <c r="A3138" s="6" t="str">
        <f>IFERROR(FIND($A$14,C3138),"")</f>
        <v/>
      </c>
      <c r="B3138" s="10" t="s">
        <v>3979</v>
      </c>
      <c r="C3138" s="9" t="s">
        <v>3978</v>
      </c>
      <c r="D3138" s="8" t="s">
        <v>312</v>
      </c>
      <c r="E3138" s="6"/>
      <c r="F3138" s="6"/>
      <c r="G3138" s="6" t="s">
        <v>3977</v>
      </c>
      <c r="H3138" s="6"/>
      <c r="I3138" s="6" t="s">
        <v>0</v>
      </c>
      <c r="J3138" s="6"/>
      <c r="K3138" s="6"/>
      <c r="L3138" s="6" t="s">
        <v>0</v>
      </c>
      <c r="M3138" s="6" t="s">
        <v>0</v>
      </c>
      <c r="N3138" s="6"/>
      <c r="O3138" s="6"/>
      <c r="P3138" s="6" t="s">
        <v>0</v>
      </c>
      <c r="Q3138" s="7">
        <f>COUNTA(E3138:P3138)-COUNTIF(C3138:P3138," ")</f>
        <v>1</v>
      </c>
      <c r="R3138" s="6"/>
      <c r="S3138" s="5"/>
      <c r="T3138" s="6" t="b">
        <v>1</v>
      </c>
    </row>
    <row r="3139" spans="1:20" ht="15.75" x14ac:dyDescent="0.25">
      <c r="A3139" s="6" t="str">
        <f>IFERROR(FIND($A$14,C3139),"")</f>
        <v/>
      </c>
      <c r="B3139" s="10" t="s">
        <v>607</v>
      </c>
      <c r="C3139" s="9" t="s">
        <v>606</v>
      </c>
      <c r="D3139" s="8" t="s">
        <v>18</v>
      </c>
      <c r="E3139" s="6"/>
      <c r="F3139" s="6"/>
      <c r="G3139" s="6"/>
      <c r="H3139" s="6"/>
      <c r="I3139" s="6" t="s">
        <v>605</v>
      </c>
      <c r="J3139" s="6"/>
      <c r="K3139" s="6"/>
      <c r="L3139" s="6" t="s">
        <v>0</v>
      </c>
      <c r="M3139" s="6" t="s">
        <v>604</v>
      </c>
      <c r="N3139" s="6"/>
      <c r="O3139" s="6"/>
      <c r="P3139" s="6" t="s">
        <v>0</v>
      </c>
      <c r="Q3139" s="7">
        <f>COUNTA(E3139:P3139)-COUNTIF(C3139:P3139," ")</f>
        <v>2</v>
      </c>
      <c r="R3139" s="6"/>
      <c r="S3139" s="5"/>
      <c r="T3139" s="6" t="b">
        <v>1</v>
      </c>
    </row>
    <row r="3140" spans="1:20" ht="15.75" x14ac:dyDescent="0.25">
      <c r="A3140" s="6" t="str">
        <f>IFERROR(FIND($A$14,C3140),"")</f>
        <v/>
      </c>
      <c r="B3140" s="10" t="s">
        <v>10635</v>
      </c>
      <c r="C3140" s="9" t="s">
        <v>10634</v>
      </c>
      <c r="D3140" s="8" t="s">
        <v>312</v>
      </c>
      <c r="E3140" s="6"/>
      <c r="F3140" s="6"/>
      <c r="G3140" s="6" t="s">
        <v>10633</v>
      </c>
      <c r="H3140" s="6"/>
      <c r="I3140" s="6" t="s">
        <v>0</v>
      </c>
      <c r="J3140" s="6"/>
      <c r="K3140" s="6"/>
      <c r="L3140" s="6" t="s">
        <v>0</v>
      </c>
      <c r="M3140" s="6" t="s">
        <v>10632</v>
      </c>
      <c r="N3140" s="6"/>
      <c r="O3140" s="6"/>
      <c r="P3140" s="6" t="s">
        <v>0</v>
      </c>
      <c r="Q3140" s="7">
        <f>COUNTA(E3140:P3140)-COUNTIF(C3140:P3140," ")</f>
        <v>2</v>
      </c>
      <c r="R3140" s="6"/>
      <c r="S3140" s="5"/>
      <c r="T3140" s="6" t="b">
        <v>1</v>
      </c>
    </row>
    <row r="3141" spans="1:20" ht="15.75" x14ac:dyDescent="0.25">
      <c r="A3141" s="6" t="str">
        <f>IFERROR(FIND($A$14,C3141),"")</f>
        <v/>
      </c>
      <c r="B3141" s="10" t="s">
        <v>3976</v>
      </c>
      <c r="C3141" s="9" t="s">
        <v>3975</v>
      </c>
      <c r="D3141" s="8" t="s">
        <v>312</v>
      </c>
      <c r="E3141" s="6"/>
      <c r="F3141" s="6"/>
      <c r="G3141" s="6" t="s">
        <v>3974</v>
      </c>
      <c r="H3141" s="6"/>
      <c r="I3141" s="6" t="s">
        <v>3973</v>
      </c>
      <c r="J3141" s="6" t="s">
        <v>3972</v>
      </c>
      <c r="K3141" s="6"/>
      <c r="L3141" s="6" t="s">
        <v>0</v>
      </c>
      <c r="M3141" s="6" t="s">
        <v>3971</v>
      </c>
      <c r="N3141" s="6" t="s">
        <v>3970</v>
      </c>
      <c r="O3141" s="6"/>
      <c r="P3141" s="6" t="s">
        <v>0</v>
      </c>
      <c r="Q3141" s="7">
        <f>COUNTA(E3141:P3141)-COUNTIF(C3141:P3141," ")</f>
        <v>5</v>
      </c>
      <c r="R3141" s="6"/>
      <c r="S3141" s="5"/>
      <c r="T3141" s="6" t="b">
        <v>1</v>
      </c>
    </row>
    <row r="3142" spans="1:20" ht="15.75" x14ac:dyDescent="0.25">
      <c r="A3142" s="6" t="str">
        <f>IFERROR(FIND($A$14,C3142),"")</f>
        <v/>
      </c>
      <c r="B3142" s="10" t="s">
        <v>3969</v>
      </c>
      <c r="C3142" s="9" t="s">
        <v>3968</v>
      </c>
      <c r="D3142" s="8" t="s">
        <v>14</v>
      </c>
      <c r="E3142" s="6"/>
      <c r="F3142" s="6" t="s">
        <v>3967</v>
      </c>
      <c r="G3142" s="6" t="s">
        <v>3966</v>
      </c>
      <c r="H3142" s="6"/>
      <c r="I3142" s="6" t="s">
        <v>3965</v>
      </c>
      <c r="J3142" s="6" t="s">
        <v>0</v>
      </c>
      <c r="K3142" s="6"/>
      <c r="L3142" s="6" t="s">
        <v>0</v>
      </c>
      <c r="M3142" s="6" t="s">
        <v>0</v>
      </c>
      <c r="N3142" s="6"/>
      <c r="O3142" s="6"/>
      <c r="P3142" s="6" t="s">
        <v>0</v>
      </c>
      <c r="Q3142" s="7">
        <f>COUNTA(E3142:P3142)-COUNTIF(C3142:P3142," ")</f>
        <v>3</v>
      </c>
      <c r="R3142" s="6"/>
      <c r="S3142" s="5"/>
      <c r="T3142" s="6" t="b">
        <v>1</v>
      </c>
    </row>
    <row r="3143" spans="1:20" ht="15.75" x14ac:dyDescent="0.25">
      <c r="A3143" s="6" t="str">
        <f>IFERROR(FIND($A$14,C3143),"")</f>
        <v/>
      </c>
      <c r="B3143" s="10" t="s">
        <v>603</v>
      </c>
      <c r="C3143" s="9" t="s">
        <v>602</v>
      </c>
      <c r="D3143" s="8" t="s">
        <v>25</v>
      </c>
      <c r="E3143" s="6"/>
      <c r="F3143" s="6"/>
      <c r="G3143" s="6"/>
      <c r="H3143" s="6"/>
      <c r="I3143" s="6"/>
      <c r="J3143" s="6"/>
      <c r="K3143" s="6"/>
      <c r="L3143" s="6" t="s">
        <v>0</v>
      </c>
      <c r="M3143" s="6" t="s">
        <v>601</v>
      </c>
      <c r="N3143" s="6"/>
      <c r="O3143" s="6"/>
      <c r="P3143" s="6" t="s">
        <v>0</v>
      </c>
      <c r="Q3143" s="7">
        <f>COUNTA(E3143:P3143)-COUNTIF(C3143:P3143," ")</f>
        <v>1</v>
      </c>
      <c r="R3143" s="6"/>
      <c r="S3143" s="5"/>
      <c r="T3143" s="6" t="b">
        <v>1</v>
      </c>
    </row>
    <row r="3144" spans="1:20" ht="15.75" x14ac:dyDescent="0.25">
      <c r="A3144" s="6">
        <f>IFERROR(FIND($A$14,C3144),"")</f>
        <v>2</v>
      </c>
      <c r="B3144" s="10" t="s">
        <v>18147</v>
      </c>
      <c r="C3144" s="9" t="s">
        <v>18146</v>
      </c>
      <c r="D3144" s="8" t="s">
        <v>14</v>
      </c>
      <c r="E3144" s="6"/>
      <c r="F3144" s="6" t="s">
        <v>18145</v>
      </c>
      <c r="G3144" s="6"/>
      <c r="H3144" s="6"/>
      <c r="I3144" s="6" t="s">
        <v>0</v>
      </c>
      <c r="J3144" s="6" t="s">
        <v>18144</v>
      </c>
      <c r="K3144" s="6" t="s">
        <v>18143</v>
      </c>
      <c r="L3144" s="6" t="s">
        <v>0</v>
      </c>
      <c r="M3144" s="6" t="s">
        <v>0</v>
      </c>
      <c r="N3144" s="6"/>
      <c r="O3144" s="6"/>
      <c r="P3144" s="6" t="s">
        <v>0</v>
      </c>
      <c r="Q3144" s="7">
        <f>COUNTA(E3144:P3144)-COUNTIF(C3144:P3144," ")</f>
        <v>3</v>
      </c>
      <c r="R3144" s="6"/>
      <c r="S3144" s="5" t="s">
        <v>15391</v>
      </c>
      <c r="T3144" s="6" t="b">
        <v>1</v>
      </c>
    </row>
    <row r="3145" spans="1:20" ht="15.75" x14ac:dyDescent="0.25">
      <c r="A3145" s="6">
        <f>IFERROR(FIND($A$14,C3145),"")</f>
        <v>2</v>
      </c>
      <c r="B3145" s="10" t="s">
        <v>15522</v>
      </c>
      <c r="C3145" s="9" t="s">
        <v>15521</v>
      </c>
      <c r="D3145" s="8" t="s">
        <v>312</v>
      </c>
      <c r="E3145" s="6"/>
      <c r="F3145" s="6"/>
      <c r="G3145" s="6" t="s">
        <v>15519</v>
      </c>
      <c r="H3145" s="6"/>
      <c r="I3145" s="6" t="s">
        <v>15519</v>
      </c>
      <c r="J3145" s="6" t="s">
        <v>15520</v>
      </c>
      <c r="K3145" s="6"/>
      <c r="L3145" s="6" t="s">
        <v>0</v>
      </c>
      <c r="M3145" s="6" t="s">
        <v>15519</v>
      </c>
      <c r="N3145" s="6" t="s">
        <v>15518</v>
      </c>
      <c r="O3145" s="6"/>
      <c r="P3145" s="6" t="s">
        <v>15517</v>
      </c>
      <c r="Q3145" s="7">
        <f>COUNTA(E3145:P3145)-COUNTIF(C3145:P3145," ")</f>
        <v>6</v>
      </c>
      <c r="R3145" s="6"/>
      <c r="S3145" s="5" t="s">
        <v>15391</v>
      </c>
      <c r="T3145" s="6" t="b">
        <v>1</v>
      </c>
    </row>
    <row r="3146" spans="1:20" ht="15.75" x14ac:dyDescent="0.25">
      <c r="A3146" s="6">
        <f>IFERROR(FIND($A$14,C3146),"")</f>
        <v>2</v>
      </c>
      <c r="B3146" s="10" t="s">
        <v>18498</v>
      </c>
      <c r="C3146" s="9" t="s">
        <v>18497</v>
      </c>
      <c r="D3146" s="8" t="s">
        <v>2</v>
      </c>
      <c r="E3146" s="6"/>
      <c r="F3146" s="6"/>
      <c r="G3146" s="6"/>
      <c r="H3146" s="6"/>
      <c r="I3146" s="6"/>
      <c r="J3146" s="6" t="s">
        <v>18496</v>
      </c>
      <c r="K3146" s="6" t="s">
        <v>18495</v>
      </c>
      <c r="L3146" s="6" t="s">
        <v>0</v>
      </c>
      <c r="M3146" s="6" t="s">
        <v>0</v>
      </c>
      <c r="N3146" s="6"/>
      <c r="O3146" s="6"/>
      <c r="P3146" s="6" t="s">
        <v>0</v>
      </c>
      <c r="Q3146" s="7">
        <f>COUNTA(E3146:P3146)-COUNTIF(C3146:P3146," ")</f>
        <v>2</v>
      </c>
      <c r="R3146" s="6"/>
      <c r="S3146" s="5" t="s">
        <v>15391</v>
      </c>
      <c r="T3146" s="6" t="b">
        <v>1</v>
      </c>
    </row>
    <row r="3147" spans="1:20" ht="15.75" x14ac:dyDescent="0.25">
      <c r="A3147" s="6">
        <f>IFERROR(FIND($A$14,C3147),"")</f>
        <v>2</v>
      </c>
      <c r="B3147" s="10" t="s">
        <v>3964</v>
      </c>
      <c r="C3147" s="9" t="s">
        <v>3963</v>
      </c>
      <c r="D3147" s="8" t="s">
        <v>14</v>
      </c>
      <c r="E3147" s="6"/>
      <c r="F3147" s="6" t="s">
        <v>3962</v>
      </c>
      <c r="G3147" s="6" t="s">
        <v>3960</v>
      </c>
      <c r="H3147" s="6"/>
      <c r="I3147" s="6" t="s">
        <v>3962</v>
      </c>
      <c r="J3147" s="6" t="s">
        <v>3961</v>
      </c>
      <c r="K3147" s="6"/>
      <c r="L3147" s="6" t="s">
        <v>0</v>
      </c>
      <c r="M3147" s="6" t="s">
        <v>3960</v>
      </c>
      <c r="N3147" s="6" t="s">
        <v>3959</v>
      </c>
      <c r="O3147" s="6"/>
      <c r="P3147" s="6" t="s">
        <v>3958</v>
      </c>
      <c r="Q3147" s="7">
        <f>COUNTA(E3147:P3147)-COUNTIF(C3147:P3147," ")</f>
        <v>7</v>
      </c>
      <c r="R3147" s="6"/>
      <c r="S3147" s="5"/>
      <c r="T3147" s="6" t="b">
        <v>1</v>
      </c>
    </row>
    <row r="3148" spans="1:20" ht="15.75" x14ac:dyDescent="0.25">
      <c r="A3148" s="6">
        <f>IFERROR(FIND($A$14,C3148),"")</f>
        <v>2</v>
      </c>
      <c r="B3148" s="10" t="s">
        <v>3957</v>
      </c>
      <c r="C3148" s="9" t="s">
        <v>3956</v>
      </c>
      <c r="D3148" s="8" t="s">
        <v>14</v>
      </c>
      <c r="E3148" s="6"/>
      <c r="F3148" s="6" t="s">
        <v>3955</v>
      </c>
      <c r="G3148" s="6" t="s">
        <v>3954</v>
      </c>
      <c r="H3148" s="6"/>
      <c r="I3148" s="6" t="s">
        <v>0</v>
      </c>
      <c r="J3148" s="6" t="s">
        <v>0</v>
      </c>
      <c r="K3148" s="6"/>
      <c r="L3148" s="6" t="s">
        <v>0</v>
      </c>
      <c r="M3148" s="6" t="s">
        <v>3954</v>
      </c>
      <c r="N3148" s="6"/>
      <c r="O3148" s="6"/>
      <c r="P3148" s="6" t="s">
        <v>0</v>
      </c>
      <c r="Q3148" s="7">
        <f>COUNTA(E3148:P3148)-COUNTIF(C3148:P3148," ")</f>
        <v>3</v>
      </c>
      <c r="R3148" s="6"/>
      <c r="S3148" s="5"/>
      <c r="T3148" s="6" t="b">
        <v>1</v>
      </c>
    </row>
    <row r="3149" spans="1:20" ht="15.75" x14ac:dyDescent="0.25">
      <c r="A3149" s="6">
        <f>IFERROR(FIND($A$14,C3149),"")</f>
        <v>2</v>
      </c>
      <c r="B3149" s="10" t="s">
        <v>3953</v>
      </c>
      <c r="C3149" s="9" t="s">
        <v>3952</v>
      </c>
      <c r="D3149" s="8" t="s">
        <v>312</v>
      </c>
      <c r="E3149" s="6"/>
      <c r="F3149" s="6"/>
      <c r="G3149" s="6" t="s">
        <v>3951</v>
      </c>
      <c r="H3149" s="6"/>
      <c r="I3149" s="6" t="s">
        <v>3950</v>
      </c>
      <c r="J3149" s="6"/>
      <c r="K3149" s="6"/>
      <c r="L3149" s="6" t="s">
        <v>0</v>
      </c>
      <c r="M3149" s="6" t="s">
        <v>3949</v>
      </c>
      <c r="N3149" s="6"/>
      <c r="O3149" s="6"/>
      <c r="P3149" s="6" t="s">
        <v>0</v>
      </c>
      <c r="Q3149" s="7">
        <f>COUNTA(E3149:P3149)-COUNTIF(C3149:P3149," ")</f>
        <v>3</v>
      </c>
      <c r="R3149" s="6"/>
      <c r="S3149" s="5"/>
      <c r="T3149" s="6" t="b">
        <v>1</v>
      </c>
    </row>
    <row r="3150" spans="1:20" ht="15.75" x14ac:dyDescent="0.25">
      <c r="A3150" s="6" t="str">
        <f>IFERROR(FIND($A$14,C3150),"")</f>
        <v/>
      </c>
      <c r="B3150" s="10" t="s">
        <v>3948</v>
      </c>
      <c r="C3150" s="9" t="s">
        <v>3947</v>
      </c>
      <c r="D3150" s="8" t="s">
        <v>312</v>
      </c>
      <c r="E3150" s="6"/>
      <c r="F3150" s="6"/>
      <c r="G3150" s="6" t="s">
        <v>3946</v>
      </c>
      <c r="H3150" s="6"/>
      <c r="I3150" s="6" t="s">
        <v>0</v>
      </c>
      <c r="J3150" s="6"/>
      <c r="K3150" s="6"/>
      <c r="L3150" s="6" t="s">
        <v>0</v>
      </c>
      <c r="M3150" s="6" t="s">
        <v>3946</v>
      </c>
      <c r="N3150" s="6"/>
      <c r="O3150" s="6"/>
      <c r="P3150" s="6" t="s">
        <v>0</v>
      </c>
      <c r="Q3150" s="7">
        <f>COUNTA(E3150:P3150)-COUNTIF(C3150:P3150," ")</f>
        <v>2</v>
      </c>
      <c r="R3150" s="6"/>
      <c r="S3150" s="5"/>
      <c r="T3150" s="6" t="b">
        <v>1</v>
      </c>
    </row>
    <row r="3151" spans="1:20" ht="15.75" x14ac:dyDescent="0.25">
      <c r="A3151" s="6" t="str">
        <f>IFERROR(FIND($A$14,C3151),"")</f>
        <v/>
      </c>
      <c r="B3151" s="10" t="s">
        <v>18443</v>
      </c>
      <c r="C3151" s="9" t="s">
        <v>18442</v>
      </c>
      <c r="D3151" s="8" t="s">
        <v>2</v>
      </c>
      <c r="E3151" s="6"/>
      <c r="F3151" s="6"/>
      <c r="G3151" s="6"/>
      <c r="H3151" s="6"/>
      <c r="I3151" s="6" t="s">
        <v>18441</v>
      </c>
      <c r="J3151" s="6" t="s">
        <v>18440</v>
      </c>
      <c r="K3151" s="6" t="s">
        <v>18439</v>
      </c>
      <c r="L3151" s="6" t="s">
        <v>0</v>
      </c>
      <c r="M3151" s="6" t="s">
        <v>0</v>
      </c>
      <c r="N3151" s="6"/>
      <c r="O3151" s="6"/>
      <c r="P3151" s="6" t="s">
        <v>0</v>
      </c>
      <c r="Q3151" s="7">
        <f>COUNTA(E3151:P3151)-COUNTIF(C3151:P3151," ")</f>
        <v>3</v>
      </c>
      <c r="R3151" s="6"/>
      <c r="S3151" s="5"/>
      <c r="T3151" s="6" t="b">
        <v>1</v>
      </c>
    </row>
    <row r="3152" spans="1:20" ht="15.75" x14ac:dyDescent="0.25">
      <c r="A3152" s="6" t="str">
        <f>IFERROR(FIND($A$14,C3152),"")</f>
        <v/>
      </c>
      <c r="B3152" s="10" t="s">
        <v>3942</v>
      </c>
      <c r="C3152" s="9" t="s">
        <v>3941</v>
      </c>
      <c r="D3152" s="8" t="s">
        <v>312</v>
      </c>
      <c r="E3152" s="6"/>
      <c r="F3152" s="6"/>
      <c r="G3152" s="6" t="s">
        <v>3940</v>
      </c>
      <c r="H3152" s="6"/>
      <c r="I3152" s="6" t="s">
        <v>0</v>
      </c>
      <c r="J3152" s="6"/>
      <c r="K3152" s="6"/>
      <c r="L3152" s="6" t="s">
        <v>0</v>
      </c>
      <c r="M3152" s="6" t="s">
        <v>3939</v>
      </c>
      <c r="N3152" s="6"/>
      <c r="O3152" s="6"/>
      <c r="P3152" s="6" t="s">
        <v>0</v>
      </c>
      <c r="Q3152" s="7">
        <f>COUNTA(E3152:P3152)-COUNTIF(C3152:P3152," ")</f>
        <v>2</v>
      </c>
      <c r="R3152" s="6"/>
      <c r="S3152" s="5"/>
      <c r="T3152" s="6" t="b">
        <v>1</v>
      </c>
    </row>
    <row r="3153" spans="1:20" ht="15.75" x14ac:dyDescent="0.25">
      <c r="A3153" s="6" t="str">
        <f>IFERROR(FIND($A$14,C3153),"")</f>
        <v/>
      </c>
      <c r="B3153" s="10" t="s">
        <v>3930</v>
      </c>
      <c r="C3153" s="9" t="s">
        <v>3929</v>
      </c>
      <c r="D3153" s="8" t="s">
        <v>14</v>
      </c>
      <c r="E3153" s="6"/>
      <c r="F3153" s="6" t="s">
        <v>3928</v>
      </c>
      <c r="G3153" s="6" t="s">
        <v>3927</v>
      </c>
      <c r="H3153" s="6"/>
      <c r="I3153" s="6" t="s">
        <v>3924</v>
      </c>
      <c r="J3153" s="6" t="s">
        <v>0</v>
      </c>
      <c r="K3153" s="6"/>
      <c r="L3153" s="6" t="s">
        <v>0</v>
      </c>
      <c r="M3153" s="6" t="s">
        <v>3926</v>
      </c>
      <c r="N3153" s="6" t="s">
        <v>3925</v>
      </c>
      <c r="O3153" s="6" t="s">
        <v>3924</v>
      </c>
      <c r="P3153" s="6" t="s">
        <v>3924</v>
      </c>
      <c r="Q3153" s="7">
        <f>COUNTA(E3153:P3153)-COUNTIF(C3153:P3153," ")</f>
        <v>7</v>
      </c>
      <c r="R3153" s="6"/>
      <c r="S3153" s="5"/>
      <c r="T3153" s="6" t="b">
        <v>1</v>
      </c>
    </row>
    <row r="3154" spans="1:20" ht="15.75" x14ac:dyDescent="0.25">
      <c r="A3154" s="6" t="str">
        <f>IFERROR(FIND($A$14,C3154),"")</f>
        <v/>
      </c>
      <c r="B3154" s="10" t="s">
        <v>3923</v>
      </c>
      <c r="C3154" s="9" t="s">
        <v>3922</v>
      </c>
      <c r="D3154" s="8" t="s">
        <v>14</v>
      </c>
      <c r="E3154" s="6"/>
      <c r="F3154" s="6" t="s">
        <v>3921</v>
      </c>
      <c r="G3154" s="6" t="s">
        <v>3920</v>
      </c>
      <c r="H3154" s="6"/>
      <c r="I3154" s="6" t="s">
        <v>0</v>
      </c>
      <c r="J3154" s="6" t="s">
        <v>0</v>
      </c>
      <c r="K3154" s="6"/>
      <c r="L3154" s="6" t="s">
        <v>0</v>
      </c>
      <c r="M3154" s="6" t="s">
        <v>3919</v>
      </c>
      <c r="N3154" s="6"/>
      <c r="O3154" s="6"/>
      <c r="P3154" s="6" t="s">
        <v>0</v>
      </c>
      <c r="Q3154" s="7">
        <f>COUNTA(E3154:P3154)-COUNTIF(C3154:P3154," ")</f>
        <v>3</v>
      </c>
      <c r="R3154" s="6"/>
      <c r="S3154" s="5"/>
      <c r="T3154" s="6" t="b">
        <v>1</v>
      </c>
    </row>
    <row r="3155" spans="1:20" ht="15.75" x14ac:dyDescent="0.25">
      <c r="A3155" s="6" t="str">
        <f>IFERROR(FIND($A$14,C3155),"")</f>
        <v/>
      </c>
      <c r="B3155" s="10" t="s">
        <v>17606</v>
      </c>
      <c r="C3155" s="9" t="s">
        <v>17605</v>
      </c>
      <c r="D3155" s="8" t="s">
        <v>14</v>
      </c>
      <c r="E3155" s="6"/>
      <c r="F3155" s="6" t="s">
        <v>13</v>
      </c>
      <c r="G3155" s="6"/>
      <c r="H3155" s="6"/>
      <c r="I3155" s="6"/>
      <c r="J3155" s="6"/>
      <c r="K3155" s="6"/>
      <c r="L3155" s="6" t="s">
        <v>0</v>
      </c>
      <c r="M3155" s="6" t="s">
        <v>17604</v>
      </c>
      <c r="N3155" s="6"/>
      <c r="O3155" s="6"/>
      <c r="P3155" s="6" t="s">
        <v>0</v>
      </c>
      <c r="Q3155" s="7">
        <f>COUNTA(E3155:P3155)-COUNTIF(C3155:P3155," ")</f>
        <v>2</v>
      </c>
      <c r="R3155" s="6" t="s">
        <v>14396</v>
      </c>
      <c r="S3155" s="15" t="s">
        <v>17594</v>
      </c>
      <c r="T3155" s="6" t="b">
        <v>0</v>
      </c>
    </row>
    <row r="3156" spans="1:20" ht="15.75" x14ac:dyDescent="0.25">
      <c r="A3156" s="6" t="str">
        <f>IFERROR(FIND($A$14,C3156),"")</f>
        <v/>
      </c>
      <c r="B3156" s="10" t="s">
        <v>3918</v>
      </c>
      <c r="C3156" s="9" t="s">
        <v>3917</v>
      </c>
      <c r="D3156" s="8" t="s">
        <v>14</v>
      </c>
      <c r="E3156" s="6"/>
      <c r="F3156" s="6" t="s">
        <v>13</v>
      </c>
      <c r="G3156" s="6" t="s">
        <v>3916</v>
      </c>
      <c r="H3156" s="6"/>
      <c r="I3156" s="6" t="s">
        <v>0</v>
      </c>
      <c r="J3156" s="6"/>
      <c r="K3156" s="6"/>
      <c r="L3156" s="6" t="s">
        <v>0</v>
      </c>
      <c r="M3156" s="6" t="s">
        <v>3916</v>
      </c>
      <c r="N3156" s="6"/>
      <c r="O3156" s="6"/>
      <c r="P3156" s="6" t="s">
        <v>0</v>
      </c>
      <c r="Q3156" s="7">
        <f>COUNTA(E3156:P3156)-COUNTIF(C3156:P3156," ")</f>
        <v>3</v>
      </c>
      <c r="R3156" s="6"/>
      <c r="S3156" s="5"/>
      <c r="T3156" s="6" t="b">
        <v>1</v>
      </c>
    </row>
    <row r="3157" spans="1:20" ht="15.75" x14ac:dyDescent="0.25">
      <c r="A3157" s="6" t="str">
        <f>IFERROR(FIND($A$14,C3157),"")</f>
        <v/>
      </c>
      <c r="B3157" s="10" t="s">
        <v>12846</v>
      </c>
      <c r="C3157" s="9" t="s">
        <v>12845</v>
      </c>
      <c r="D3157" s="8" t="s">
        <v>14</v>
      </c>
      <c r="E3157" s="6"/>
      <c r="F3157" s="6" t="s">
        <v>12844</v>
      </c>
      <c r="G3157" s="6"/>
      <c r="H3157" s="6"/>
      <c r="I3157" s="6" t="s">
        <v>0</v>
      </c>
      <c r="J3157" s="6" t="s">
        <v>0</v>
      </c>
      <c r="K3157" s="6"/>
      <c r="L3157" s="6" t="s">
        <v>0</v>
      </c>
      <c r="M3157" s="6" t="s">
        <v>0</v>
      </c>
      <c r="N3157" s="6"/>
      <c r="O3157" s="6"/>
      <c r="P3157" s="6" t="s">
        <v>0</v>
      </c>
      <c r="Q3157" s="7">
        <f>COUNTA(E3157:P3157)-COUNTIF(C3157:P3157," ")</f>
        <v>1</v>
      </c>
      <c r="R3157" s="6"/>
      <c r="S3157" s="5"/>
      <c r="T3157" s="6" t="b">
        <v>1</v>
      </c>
    </row>
    <row r="3158" spans="1:20" ht="15.75" x14ac:dyDescent="0.25">
      <c r="A3158" s="6" t="str">
        <f>IFERROR(FIND($A$14,C3158),"")</f>
        <v/>
      </c>
      <c r="B3158" s="10" t="s">
        <v>12843</v>
      </c>
      <c r="C3158" s="9" t="s">
        <v>12842</v>
      </c>
      <c r="D3158" s="8" t="s">
        <v>14</v>
      </c>
      <c r="E3158" s="6"/>
      <c r="F3158" s="6" t="s">
        <v>12841</v>
      </c>
      <c r="G3158" s="6"/>
      <c r="H3158" s="6"/>
      <c r="I3158" s="6" t="s">
        <v>0</v>
      </c>
      <c r="J3158" s="6" t="s">
        <v>0</v>
      </c>
      <c r="K3158" s="6"/>
      <c r="L3158" s="6" t="s">
        <v>0</v>
      </c>
      <c r="M3158" s="6" t="s">
        <v>12840</v>
      </c>
      <c r="N3158" s="6"/>
      <c r="O3158" s="6"/>
      <c r="P3158" s="6" t="s">
        <v>0</v>
      </c>
      <c r="Q3158" s="7">
        <f>COUNTA(E3158:P3158)-COUNTIF(C3158:P3158," ")</f>
        <v>2</v>
      </c>
      <c r="R3158" s="6"/>
      <c r="S3158" s="5"/>
      <c r="T3158" s="6" t="b">
        <v>1</v>
      </c>
    </row>
    <row r="3159" spans="1:20" ht="15.75" x14ac:dyDescent="0.25">
      <c r="A3159" s="6" t="str">
        <f>IFERROR(FIND($A$14,C3159),"")</f>
        <v/>
      </c>
      <c r="B3159" s="10" t="s">
        <v>3742</v>
      </c>
      <c r="C3159" s="9" t="s">
        <v>3740</v>
      </c>
      <c r="D3159" s="8" t="s">
        <v>14</v>
      </c>
      <c r="E3159" s="6"/>
      <c r="F3159" s="6" t="s">
        <v>3741</v>
      </c>
      <c r="G3159" s="6" t="s">
        <v>3741</v>
      </c>
      <c r="H3159" s="6"/>
      <c r="I3159" s="6" t="s">
        <v>3740</v>
      </c>
      <c r="J3159" s="6" t="s">
        <v>0</v>
      </c>
      <c r="K3159" s="6"/>
      <c r="L3159" s="6" t="s">
        <v>0</v>
      </c>
      <c r="M3159" s="6" t="s">
        <v>0</v>
      </c>
      <c r="N3159" s="6"/>
      <c r="O3159" s="6"/>
      <c r="P3159" s="6" t="s">
        <v>0</v>
      </c>
      <c r="Q3159" s="7">
        <f>COUNTA(E3159:P3159)-COUNTIF(C3159:P3159," ")</f>
        <v>3</v>
      </c>
      <c r="R3159" s="6"/>
      <c r="S3159" s="5"/>
      <c r="T3159" s="6" t="b">
        <v>1</v>
      </c>
    </row>
    <row r="3160" spans="1:20" ht="15.75" x14ac:dyDescent="0.25">
      <c r="A3160" s="6" t="str">
        <f>IFERROR(FIND($A$14,C3160),"")</f>
        <v/>
      </c>
      <c r="B3160" s="10" t="s">
        <v>12839</v>
      </c>
      <c r="C3160" s="9" t="s">
        <v>12838</v>
      </c>
      <c r="D3160" s="8" t="s">
        <v>14</v>
      </c>
      <c r="E3160" s="6"/>
      <c r="F3160" s="6" t="s">
        <v>12837</v>
      </c>
      <c r="G3160" s="6"/>
      <c r="H3160" s="6"/>
      <c r="I3160" s="6" t="s">
        <v>0</v>
      </c>
      <c r="J3160" s="6" t="s">
        <v>0</v>
      </c>
      <c r="K3160" s="6"/>
      <c r="L3160" s="6" t="s">
        <v>0</v>
      </c>
      <c r="M3160" s="6" t="s">
        <v>0</v>
      </c>
      <c r="N3160" s="6"/>
      <c r="O3160" s="6"/>
      <c r="P3160" s="6" t="s">
        <v>0</v>
      </c>
      <c r="Q3160" s="7">
        <f>COUNTA(E3160:P3160)-COUNTIF(C3160:P3160," ")</f>
        <v>1</v>
      </c>
      <c r="R3160" s="6"/>
      <c r="S3160" s="5"/>
      <c r="T3160" s="6" t="b">
        <v>1</v>
      </c>
    </row>
    <row r="3161" spans="1:20" ht="15.75" x14ac:dyDescent="0.25">
      <c r="A3161" s="6" t="str">
        <f>IFERROR(FIND($A$14,C3161),"")</f>
        <v/>
      </c>
      <c r="B3161" s="10" t="s">
        <v>12836</v>
      </c>
      <c r="C3161" s="9" t="s">
        <v>12835</v>
      </c>
      <c r="D3161" s="8" t="s">
        <v>14</v>
      </c>
      <c r="E3161" s="6"/>
      <c r="F3161" s="6" t="s">
        <v>12835</v>
      </c>
      <c r="G3161" s="6"/>
      <c r="H3161" s="6"/>
      <c r="I3161" s="6" t="s">
        <v>0</v>
      </c>
      <c r="J3161" s="6" t="s">
        <v>0</v>
      </c>
      <c r="K3161" s="6"/>
      <c r="L3161" s="6" t="s">
        <v>0</v>
      </c>
      <c r="M3161" s="6" t="s">
        <v>0</v>
      </c>
      <c r="N3161" s="6"/>
      <c r="O3161" s="6"/>
      <c r="P3161" s="6" t="s">
        <v>0</v>
      </c>
      <c r="Q3161" s="7">
        <f>COUNTA(E3161:P3161)-COUNTIF(C3161:P3161," ")</f>
        <v>1</v>
      </c>
      <c r="R3161" s="6"/>
      <c r="S3161" s="5"/>
      <c r="T3161" s="6" t="b">
        <v>1</v>
      </c>
    </row>
    <row r="3162" spans="1:20" ht="15.75" x14ac:dyDescent="0.25">
      <c r="A3162" s="6" t="str">
        <f>IFERROR(FIND($A$14,C3162),"")</f>
        <v/>
      </c>
      <c r="B3162" s="10" t="s">
        <v>12834</v>
      </c>
      <c r="C3162" s="9" t="s">
        <v>12833</v>
      </c>
      <c r="D3162" s="8" t="s">
        <v>14</v>
      </c>
      <c r="E3162" s="6"/>
      <c r="F3162" s="6" t="s">
        <v>12832</v>
      </c>
      <c r="G3162" s="6"/>
      <c r="H3162" s="6"/>
      <c r="I3162" s="6" t="s">
        <v>0</v>
      </c>
      <c r="J3162" s="6" t="s">
        <v>0</v>
      </c>
      <c r="K3162" s="6"/>
      <c r="L3162" s="6" t="s">
        <v>0</v>
      </c>
      <c r="M3162" s="6" t="s">
        <v>0</v>
      </c>
      <c r="N3162" s="6"/>
      <c r="O3162" s="6"/>
      <c r="P3162" s="6" t="s">
        <v>0</v>
      </c>
      <c r="Q3162" s="7">
        <f>COUNTA(E3162:P3162)-COUNTIF(C3162:P3162," ")</f>
        <v>1</v>
      </c>
      <c r="R3162" s="6"/>
      <c r="S3162" s="5"/>
      <c r="T3162" s="6" t="b">
        <v>1</v>
      </c>
    </row>
    <row r="3163" spans="1:20" ht="15.75" x14ac:dyDescent="0.25">
      <c r="A3163" s="6" t="str">
        <f>IFERROR(FIND($A$14,C3163),"")</f>
        <v/>
      </c>
      <c r="B3163" s="10" t="s">
        <v>16805</v>
      </c>
      <c r="C3163" s="9" t="s">
        <v>16804</v>
      </c>
      <c r="D3163" s="8" t="s">
        <v>2</v>
      </c>
      <c r="E3163" s="6"/>
      <c r="F3163" s="6"/>
      <c r="G3163" s="6"/>
      <c r="H3163" s="6"/>
      <c r="I3163" s="6" t="s">
        <v>16803</v>
      </c>
      <c r="J3163" s="6" t="s">
        <v>16802</v>
      </c>
      <c r="K3163" s="6"/>
      <c r="L3163" s="6" t="s">
        <v>0</v>
      </c>
      <c r="M3163" s="6" t="s">
        <v>0</v>
      </c>
      <c r="N3163" s="6"/>
      <c r="O3163" s="6"/>
      <c r="P3163" s="6" t="s">
        <v>0</v>
      </c>
      <c r="Q3163" s="7">
        <f>COUNTA(E3163:P3163)-COUNTIF(C3163:P3163," ")</f>
        <v>2</v>
      </c>
      <c r="R3163" s="6"/>
      <c r="S3163" s="5" t="s">
        <v>16801</v>
      </c>
      <c r="T3163" s="6" t="b">
        <v>1</v>
      </c>
    </row>
    <row r="3164" spans="1:20" ht="15.75" x14ac:dyDescent="0.25">
      <c r="A3164" s="6" t="str">
        <f>IFERROR(FIND($A$14,C3164),"")</f>
        <v/>
      </c>
      <c r="B3164" s="10" t="s">
        <v>3739</v>
      </c>
      <c r="C3164" s="9" t="s">
        <v>3738</v>
      </c>
      <c r="D3164" s="8" t="s">
        <v>312</v>
      </c>
      <c r="E3164" s="6"/>
      <c r="F3164" s="6"/>
      <c r="G3164" s="6" t="s">
        <v>3734</v>
      </c>
      <c r="H3164" s="6"/>
      <c r="I3164" s="6" t="s">
        <v>3737</v>
      </c>
      <c r="J3164" s="6"/>
      <c r="K3164" s="6"/>
      <c r="L3164" s="6" t="s">
        <v>0</v>
      </c>
      <c r="M3164" s="6" t="s">
        <v>0</v>
      </c>
      <c r="N3164" s="6"/>
      <c r="O3164" s="6"/>
      <c r="P3164" s="6" t="s">
        <v>0</v>
      </c>
      <c r="Q3164" s="7">
        <f>COUNTA(E3164:P3164)-COUNTIF(C3164:P3164," ")</f>
        <v>2</v>
      </c>
      <c r="R3164" s="6"/>
      <c r="S3164" s="5"/>
      <c r="T3164" s="6" t="b">
        <v>1</v>
      </c>
    </row>
    <row r="3165" spans="1:20" ht="15.75" x14ac:dyDescent="0.25">
      <c r="A3165" s="6" t="str">
        <f>IFERROR(FIND($A$14,C3165),"")</f>
        <v/>
      </c>
      <c r="B3165" s="10" t="s">
        <v>3911</v>
      </c>
      <c r="C3165" s="9" t="s">
        <v>3910</v>
      </c>
      <c r="D3165" s="8" t="s">
        <v>14</v>
      </c>
      <c r="E3165" s="6"/>
      <c r="F3165" s="6" t="s">
        <v>3909</v>
      </c>
      <c r="G3165" s="6" t="s">
        <v>3908</v>
      </c>
      <c r="H3165" s="6"/>
      <c r="I3165" s="6" t="s">
        <v>3907</v>
      </c>
      <c r="J3165" s="6" t="s">
        <v>0</v>
      </c>
      <c r="K3165" s="6"/>
      <c r="L3165" s="6" t="s">
        <v>0</v>
      </c>
      <c r="M3165" s="6" t="s">
        <v>0</v>
      </c>
      <c r="N3165" s="6"/>
      <c r="O3165" s="6"/>
      <c r="P3165" s="6" t="s">
        <v>0</v>
      </c>
      <c r="Q3165" s="7">
        <f>COUNTA(E3165:P3165)-COUNTIF(C3165:P3165," ")</f>
        <v>3</v>
      </c>
      <c r="R3165" s="6"/>
      <c r="S3165" s="5"/>
      <c r="T3165" s="6" t="b">
        <v>1</v>
      </c>
    </row>
    <row r="3166" spans="1:20" ht="15.75" x14ac:dyDescent="0.25">
      <c r="A3166" s="6" t="str">
        <f>IFERROR(FIND($A$14,C3166),"")</f>
        <v/>
      </c>
      <c r="B3166" s="10" t="s">
        <v>3859</v>
      </c>
      <c r="C3166" s="9" t="s">
        <v>3858</v>
      </c>
      <c r="D3166" s="8" t="s">
        <v>14</v>
      </c>
      <c r="E3166" s="6"/>
      <c r="F3166" s="6" t="s">
        <v>3857</v>
      </c>
      <c r="G3166" s="6" t="s">
        <v>3856</v>
      </c>
      <c r="H3166" s="6"/>
      <c r="I3166" s="6" t="s">
        <v>3855</v>
      </c>
      <c r="J3166" s="6" t="s">
        <v>0</v>
      </c>
      <c r="K3166" s="6"/>
      <c r="L3166" s="6" t="s">
        <v>0</v>
      </c>
      <c r="M3166" s="6" t="s">
        <v>0</v>
      </c>
      <c r="N3166" s="6"/>
      <c r="O3166" s="6"/>
      <c r="P3166" s="6" t="s">
        <v>0</v>
      </c>
      <c r="Q3166" s="7">
        <f>COUNTA(E3166:P3166)-COUNTIF(C3166:P3166," ")</f>
        <v>3</v>
      </c>
      <c r="R3166" s="6"/>
      <c r="S3166" s="5"/>
      <c r="T3166" s="6" t="b">
        <v>1</v>
      </c>
    </row>
    <row r="3167" spans="1:20" ht="15.75" x14ac:dyDescent="0.25">
      <c r="A3167" s="6" t="str">
        <f>IFERROR(FIND($A$14,C3167),"")</f>
        <v/>
      </c>
      <c r="B3167" s="10" t="s">
        <v>3863</v>
      </c>
      <c r="C3167" s="9" t="s">
        <v>3862</v>
      </c>
      <c r="D3167" s="8" t="s">
        <v>312</v>
      </c>
      <c r="E3167" s="6"/>
      <c r="F3167" s="6"/>
      <c r="G3167" s="6" t="s">
        <v>3861</v>
      </c>
      <c r="H3167" s="6"/>
      <c r="I3167" s="6" t="s">
        <v>0</v>
      </c>
      <c r="J3167" s="6"/>
      <c r="K3167" s="6"/>
      <c r="L3167" s="6" t="s">
        <v>0</v>
      </c>
      <c r="M3167" s="6" t="s">
        <v>3860</v>
      </c>
      <c r="N3167" s="6"/>
      <c r="O3167" s="6"/>
      <c r="P3167" s="6" t="s">
        <v>0</v>
      </c>
      <c r="Q3167" s="7">
        <f>COUNTA(E3167:P3167)-COUNTIF(C3167:P3167," ")</f>
        <v>2</v>
      </c>
      <c r="R3167" s="6"/>
      <c r="S3167" s="5"/>
      <c r="T3167" s="6" t="b">
        <v>1</v>
      </c>
    </row>
    <row r="3168" spans="1:20" ht="15.75" x14ac:dyDescent="0.25">
      <c r="A3168" s="6" t="str">
        <f>IFERROR(FIND($A$14,C3168),"")</f>
        <v/>
      </c>
      <c r="B3168" s="10" t="s">
        <v>3869</v>
      </c>
      <c r="C3168" s="9" t="s">
        <v>3868</v>
      </c>
      <c r="D3168" s="8" t="s">
        <v>312</v>
      </c>
      <c r="E3168" s="6"/>
      <c r="F3168" s="6"/>
      <c r="G3168" s="6" t="s">
        <v>3860</v>
      </c>
      <c r="H3168" s="6"/>
      <c r="I3168" s="6" t="s">
        <v>0</v>
      </c>
      <c r="J3168" s="6" t="s">
        <v>3867</v>
      </c>
      <c r="K3168" s="6"/>
      <c r="L3168" s="6" t="s">
        <v>0</v>
      </c>
      <c r="M3168" s="6" t="s">
        <v>3860</v>
      </c>
      <c r="N3168" s="6" t="s">
        <v>3866</v>
      </c>
      <c r="O3168" s="6" t="s">
        <v>3865</v>
      </c>
      <c r="P3168" s="6" t="s">
        <v>3864</v>
      </c>
      <c r="Q3168" s="7">
        <f>COUNTA(E3168:P3168)-COUNTIF(C3168:P3168," ")</f>
        <v>6</v>
      </c>
      <c r="R3168" s="6"/>
      <c r="S3168" s="5"/>
      <c r="T3168" s="6" t="b">
        <v>1</v>
      </c>
    </row>
    <row r="3169" spans="1:20" ht="15.75" x14ac:dyDescent="0.25">
      <c r="A3169" s="6" t="str">
        <f>IFERROR(FIND($A$14,C3169),"")</f>
        <v/>
      </c>
      <c r="B3169" s="10" t="s">
        <v>3894</v>
      </c>
      <c r="C3169" s="9" t="s">
        <v>3893</v>
      </c>
      <c r="D3169" s="8" t="s">
        <v>14</v>
      </c>
      <c r="E3169" s="6"/>
      <c r="F3169" s="6" t="s">
        <v>3892</v>
      </c>
      <c r="G3169" s="6" t="s">
        <v>3891</v>
      </c>
      <c r="H3169" s="6"/>
      <c r="I3169" s="6" t="s">
        <v>3890</v>
      </c>
      <c r="J3169" s="6" t="s">
        <v>3889</v>
      </c>
      <c r="K3169" s="6"/>
      <c r="L3169" s="6" t="s">
        <v>0</v>
      </c>
      <c r="M3169" s="6" t="s">
        <v>3888</v>
      </c>
      <c r="N3169" s="6" t="s">
        <v>3887</v>
      </c>
      <c r="O3169" s="6" t="s">
        <v>3886</v>
      </c>
      <c r="P3169" s="6" t="s">
        <v>3885</v>
      </c>
      <c r="Q3169" s="7">
        <f>COUNTA(E3169:P3169)-COUNTIF(C3169:P3169," ")</f>
        <v>8</v>
      </c>
      <c r="R3169" s="6"/>
      <c r="S3169" s="5"/>
      <c r="T3169" s="6" t="b">
        <v>1</v>
      </c>
    </row>
    <row r="3170" spans="1:20" ht="15.75" x14ac:dyDescent="0.25">
      <c r="A3170" s="6" t="str">
        <f>IFERROR(FIND($A$14,C3170),"")</f>
        <v/>
      </c>
      <c r="B3170" s="10" t="s">
        <v>16309</v>
      </c>
      <c r="C3170" s="9" t="s">
        <v>16308</v>
      </c>
      <c r="D3170" s="8" t="s">
        <v>14</v>
      </c>
      <c r="E3170" s="6"/>
      <c r="F3170" s="6" t="s">
        <v>3892</v>
      </c>
      <c r="G3170" s="6" t="s">
        <v>16307</v>
      </c>
      <c r="H3170" s="6"/>
      <c r="I3170" s="6" t="s">
        <v>16306</v>
      </c>
      <c r="J3170" s="6" t="s">
        <v>0</v>
      </c>
      <c r="K3170" s="6"/>
      <c r="L3170" s="6" t="s">
        <v>0</v>
      </c>
      <c r="M3170" s="6" t="s">
        <v>16305</v>
      </c>
      <c r="N3170" s="6" t="s">
        <v>16304</v>
      </c>
      <c r="O3170" s="6" t="s">
        <v>16303</v>
      </c>
      <c r="P3170" s="6" t="s">
        <v>16302</v>
      </c>
      <c r="Q3170" s="7">
        <f>COUNTA(E3170:P3170)-COUNTIF(C3170:P3170," ")</f>
        <v>7</v>
      </c>
      <c r="R3170" s="6"/>
      <c r="S3170" s="5" t="s">
        <v>16240</v>
      </c>
      <c r="T3170" s="6" t="b">
        <v>1</v>
      </c>
    </row>
    <row r="3171" spans="1:20" ht="15.75" x14ac:dyDescent="0.25">
      <c r="A3171" s="6" t="str">
        <f>IFERROR(FIND($A$14,C3171),"")</f>
        <v/>
      </c>
      <c r="B3171" s="10" t="s">
        <v>3748</v>
      </c>
      <c r="C3171" s="9" t="s">
        <v>3747</v>
      </c>
      <c r="D3171" s="8" t="s">
        <v>14</v>
      </c>
      <c r="E3171" s="6"/>
      <c r="F3171" s="6" t="s">
        <v>3746</v>
      </c>
      <c r="G3171" s="6" t="s">
        <v>3745</v>
      </c>
      <c r="H3171" s="6"/>
      <c r="I3171" s="6" t="s">
        <v>0</v>
      </c>
      <c r="J3171" s="6" t="s">
        <v>3744</v>
      </c>
      <c r="K3171" s="6"/>
      <c r="L3171" s="6" t="s">
        <v>0</v>
      </c>
      <c r="M3171" s="6" t="s">
        <v>3743</v>
      </c>
      <c r="N3171" s="6"/>
      <c r="O3171" s="6"/>
      <c r="P3171" s="6" t="s">
        <v>0</v>
      </c>
      <c r="Q3171" s="7">
        <f>COUNTA(E3171:P3171)-COUNTIF(C3171:P3171," ")</f>
        <v>4</v>
      </c>
      <c r="R3171" s="6"/>
      <c r="S3171" s="5"/>
      <c r="T3171" s="6" t="b">
        <v>1</v>
      </c>
    </row>
    <row r="3172" spans="1:20" ht="15.75" x14ac:dyDescent="0.25">
      <c r="A3172" s="6" t="str">
        <f>IFERROR(FIND($A$14,C3172),"")</f>
        <v/>
      </c>
      <c r="B3172" s="10" t="s">
        <v>3884</v>
      </c>
      <c r="C3172" s="9" t="s">
        <v>3883</v>
      </c>
      <c r="D3172" s="8" t="s">
        <v>14</v>
      </c>
      <c r="E3172" s="6"/>
      <c r="F3172" s="6" t="s">
        <v>3882</v>
      </c>
      <c r="G3172" s="6" t="s">
        <v>3881</v>
      </c>
      <c r="H3172" s="6"/>
      <c r="I3172" s="6" t="s">
        <v>0</v>
      </c>
      <c r="J3172" s="6" t="s">
        <v>3880</v>
      </c>
      <c r="K3172" s="6"/>
      <c r="L3172" s="6" t="s">
        <v>0</v>
      </c>
      <c r="M3172" s="6" t="s">
        <v>3879</v>
      </c>
      <c r="N3172" s="6" t="s">
        <v>3878</v>
      </c>
      <c r="O3172" s="6"/>
      <c r="P3172" s="6" t="s">
        <v>3877</v>
      </c>
      <c r="Q3172" s="7">
        <f>COUNTA(E3172:P3172)-COUNTIF(C3172:P3172," ")</f>
        <v>6</v>
      </c>
      <c r="R3172" s="6"/>
      <c r="S3172" s="5"/>
      <c r="T3172" s="6" t="b">
        <v>1</v>
      </c>
    </row>
    <row r="3173" spans="1:20" ht="15.75" x14ac:dyDescent="0.25">
      <c r="A3173" s="6" t="str">
        <f>IFERROR(FIND($A$14,C3173),"")</f>
        <v/>
      </c>
      <c r="B3173" s="10" t="s">
        <v>3876</v>
      </c>
      <c r="C3173" s="9" t="s">
        <v>3875</v>
      </c>
      <c r="D3173" s="8" t="s">
        <v>14</v>
      </c>
      <c r="E3173" s="6"/>
      <c r="F3173" s="6" t="s">
        <v>3872</v>
      </c>
      <c r="G3173" s="6" t="s">
        <v>3874</v>
      </c>
      <c r="H3173" s="6"/>
      <c r="I3173" s="6" t="s">
        <v>0</v>
      </c>
      <c r="J3173" s="6" t="s">
        <v>3873</v>
      </c>
      <c r="K3173" s="6"/>
      <c r="L3173" s="6" t="s">
        <v>0</v>
      </c>
      <c r="M3173" s="6" t="s">
        <v>3872</v>
      </c>
      <c r="N3173" s="6" t="s">
        <v>3871</v>
      </c>
      <c r="O3173" s="6"/>
      <c r="P3173" s="6" t="s">
        <v>3870</v>
      </c>
      <c r="Q3173" s="7">
        <f>COUNTA(E3173:P3173)-COUNTIF(C3173:P3173," ")</f>
        <v>6</v>
      </c>
      <c r="R3173" s="6"/>
      <c r="S3173" s="5"/>
      <c r="T3173" s="6" t="b">
        <v>1</v>
      </c>
    </row>
    <row r="3174" spans="1:20" ht="15.75" x14ac:dyDescent="0.25">
      <c r="A3174" s="6" t="str">
        <f>IFERROR(FIND($A$14,C3174),"")</f>
        <v/>
      </c>
      <c r="B3174" s="10" t="s">
        <v>3906</v>
      </c>
      <c r="C3174" s="9" t="s">
        <v>3905</v>
      </c>
      <c r="D3174" s="8" t="s">
        <v>312</v>
      </c>
      <c r="E3174" s="6"/>
      <c r="F3174" s="6"/>
      <c r="G3174" s="6" t="s">
        <v>3904</v>
      </c>
      <c r="H3174" s="6"/>
      <c r="I3174" s="6" t="s">
        <v>3903</v>
      </c>
      <c r="J3174" s="6" t="s">
        <v>3902</v>
      </c>
      <c r="K3174" s="6"/>
      <c r="L3174" s="6" t="s">
        <v>0</v>
      </c>
      <c r="M3174" s="6" t="s">
        <v>3901</v>
      </c>
      <c r="N3174" s="6" t="s">
        <v>3900</v>
      </c>
      <c r="O3174" s="6" t="s">
        <v>3899</v>
      </c>
      <c r="P3174" s="6" t="s">
        <v>3898</v>
      </c>
      <c r="Q3174" s="7">
        <f>COUNTA(E3174:P3174)-COUNTIF(C3174:P3174," ")</f>
        <v>7</v>
      </c>
      <c r="R3174" s="6"/>
      <c r="S3174" s="5"/>
      <c r="T3174" s="6" t="b">
        <v>1</v>
      </c>
    </row>
    <row r="3175" spans="1:20" ht="15.75" x14ac:dyDescent="0.25">
      <c r="A3175" s="6" t="str">
        <f>IFERROR(FIND($A$14,C3175),"")</f>
        <v/>
      </c>
      <c r="B3175" s="10" t="s">
        <v>18131</v>
      </c>
      <c r="C3175" s="9" t="s">
        <v>18130</v>
      </c>
      <c r="D3175" s="8" t="s">
        <v>14</v>
      </c>
      <c r="E3175" s="6"/>
      <c r="F3175" s="6" t="s">
        <v>13</v>
      </c>
      <c r="G3175" s="6"/>
      <c r="H3175" s="6"/>
      <c r="I3175" s="6" t="s">
        <v>18129</v>
      </c>
      <c r="J3175" s="6" t="s">
        <v>18128</v>
      </c>
      <c r="K3175" s="6" t="s">
        <v>18127</v>
      </c>
      <c r="L3175" s="6" t="s">
        <v>0</v>
      </c>
      <c r="M3175" s="6" t="s">
        <v>0</v>
      </c>
      <c r="N3175" s="6"/>
      <c r="O3175" s="6"/>
      <c r="P3175" s="6" t="s">
        <v>0</v>
      </c>
      <c r="Q3175" s="7">
        <f>COUNTA(E3175:P3175)-COUNTIF(C3175:P3175," ")</f>
        <v>4</v>
      </c>
      <c r="R3175" s="6"/>
      <c r="S3175" s="5"/>
      <c r="T3175" s="6" t="b">
        <v>1</v>
      </c>
    </row>
    <row r="3176" spans="1:20" ht="15.75" x14ac:dyDescent="0.25">
      <c r="A3176" s="6" t="str">
        <f>IFERROR(FIND($A$14,C3176),"")</f>
        <v/>
      </c>
      <c r="B3176" s="10" t="s">
        <v>12831</v>
      </c>
      <c r="C3176" s="9" t="s">
        <v>12830</v>
      </c>
      <c r="D3176" s="8" t="s">
        <v>14</v>
      </c>
      <c r="E3176" s="6"/>
      <c r="F3176" s="6" t="s">
        <v>12829</v>
      </c>
      <c r="G3176" s="6"/>
      <c r="H3176" s="6"/>
      <c r="I3176" s="6" t="s">
        <v>12828</v>
      </c>
      <c r="J3176" s="6" t="s">
        <v>0</v>
      </c>
      <c r="K3176" s="6"/>
      <c r="L3176" s="6" t="s">
        <v>0</v>
      </c>
      <c r="M3176" s="6" t="s">
        <v>0</v>
      </c>
      <c r="N3176" s="6"/>
      <c r="O3176" s="6"/>
      <c r="P3176" s="6" t="s">
        <v>12827</v>
      </c>
      <c r="Q3176" s="7">
        <f>COUNTA(E3176:P3176)-COUNTIF(C3176:P3176," ")</f>
        <v>3</v>
      </c>
      <c r="R3176" s="6"/>
      <c r="S3176" s="5"/>
      <c r="T3176" s="6" t="b">
        <v>1</v>
      </c>
    </row>
    <row r="3177" spans="1:20" ht="15.75" x14ac:dyDescent="0.25">
      <c r="A3177" s="6" t="str">
        <f>IFERROR(FIND($A$14,C3177),"")</f>
        <v/>
      </c>
      <c r="B3177" s="10" t="s">
        <v>600</v>
      </c>
      <c r="C3177" s="9" t="s">
        <v>599</v>
      </c>
      <c r="D3177" s="8" t="s">
        <v>14</v>
      </c>
      <c r="E3177" s="6"/>
      <c r="F3177" s="6" t="s">
        <v>13</v>
      </c>
      <c r="G3177" s="6"/>
      <c r="H3177" s="6"/>
      <c r="I3177" s="6"/>
      <c r="J3177" s="6"/>
      <c r="K3177" s="6"/>
      <c r="L3177" s="6" t="s">
        <v>0</v>
      </c>
      <c r="M3177" s="6" t="s">
        <v>598</v>
      </c>
      <c r="N3177" s="6"/>
      <c r="O3177" s="6"/>
      <c r="P3177" s="6" t="s">
        <v>0</v>
      </c>
      <c r="Q3177" s="7">
        <f>COUNTA(E3177:P3177)-COUNTIF(C3177:P3177," ")</f>
        <v>2</v>
      </c>
      <c r="R3177" s="6"/>
      <c r="S3177" s="5"/>
      <c r="T3177" s="6" t="b">
        <v>1</v>
      </c>
    </row>
    <row r="3178" spans="1:20" ht="15.75" x14ac:dyDescent="0.25">
      <c r="A3178" s="6" t="str">
        <f>IFERROR(FIND($A$14,C3178),"")</f>
        <v/>
      </c>
      <c r="B3178" s="10" t="s">
        <v>597</v>
      </c>
      <c r="C3178" s="9" t="s">
        <v>596</v>
      </c>
      <c r="D3178" s="11" t="s">
        <v>941</v>
      </c>
      <c r="E3178" s="6"/>
      <c r="F3178" s="6"/>
      <c r="G3178" s="6"/>
      <c r="H3178" s="6"/>
      <c r="I3178" s="6"/>
      <c r="J3178" s="6"/>
      <c r="K3178" s="6"/>
      <c r="L3178" s="6" t="s">
        <v>0</v>
      </c>
      <c r="M3178" s="6"/>
      <c r="N3178" s="6"/>
      <c r="O3178" s="6" t="s">
        <v>595</v>
      </c>
      <c r="P3178" s="6" t="s">
        <v>0</v>
      </c>
      <c r="Q3178" s="7">
        <f>COUNTA(E3178:P3178)-COUNTIF(C3178:P3178," ")</f>
        <v>1</v>
      </c>
      <c r="R3178" s="6"/>
      <c r="S3178" s="5"/>
      <c r="T3178" s="6" t="b">
        <v>1</v>
      </c>
    </row>
    <row r="3179" spans="1:20" ht="15.75" x14ac:dyDescent="0.25">
      <c r="A3179" s="6" t="str">
        <f>IFERROR(FIND($A$14,C3179),"")</f>
        <v/>
      </c>
      <c r="B3179" s="10" t="s">
        <v>3847</v>
      </c>
      <c r="C3179" s="9" t="s">
        <v>3846</v>
      </c>
      <c r="D3179" s="8" t="s">
        <v>14</v>
      </c>
      <c r="E3179" s="6"/>
      <c r="F3179" s="6" t="s">
        <v>3844</v>
      </c>
      <c r="G3179" s="6" t="s">
        <v>3845</v>
      </c>
      <c r="H3179" s="6"/>
      <c r="I3179" s="6" t="s">
        <v>3844</v>
      </c>
      <c r="J3179" s="6" t="s">
        <v>0</v>
      </c>
      <c r="K3179" s="6"/>
      <c r="L3179" s="6" t="s">
        <v>0</v>
      </c>
      <c r="M3179" s="6" t="s">
        <v>0</v>
      </c>
      <c r="N3179" s="6"/>
      <c r="O3179" s="6"/>
      <c r="P3179" s="6" t="s">
        <v>0</v>
      </c>
      <c r="Q3179" s="7">
        <f>COUNTA(E3179:P3179)-COUNTIF(C3179:P3179," ")</f>
        <v>3</v>
      </c>
      <c r="R3179" s="6"/>
      <c r="S3179" s="5"/>
      <c r="T3179" s="6" t="b">
        <v>1</v>
      </c>
    </row>
    <row r="3180" spans="1:20" ht="15.75" x14ac:dyDescent="0.25">
      <c r="A3180" s="6" t="str">
        <f>IFERROR(FIND($A$14,C3180),"")</f>
        <v/>
      </c>
      <c r="B3180" s="10" t="s">
        <v>594</v>
      </c>
      <c r="C3180" s="9" t="s">
        <v>593</v>
      </c>
      <c r="D3180" s="8" t="s">
        <v>2</v>
      </c>
      <c r="E3180" s="6"/>
      <c r="F3180" s="6"/>
      <c r="G3180" s="6"/>
      <c r="H3180" s="6"/>
      <c r="I3180" s="6"/>
      <c r="J3180" s="6" t="s">
        <v>592</v>
      </c>
      <c r="K3180" s="6"/>
      <c r="L3180" s="6" t="s">
        <v>0</v>
      </c>
      <c r="M3180" s="6" t="s">
        <v>591</v>
      </c>
      <c r="N3180" s="6"/>
      <c r="O3180" s="6"/>
      <c r="P3180" s="6" t="s">
        <v>0</v>
      </c>
      <c r="Q3180" s="7">
        <f>COUNTA(E3180:P3180)-COUNTIF(C3180:P3180," ")</f>
        <v>2</v>
      </c>
      <c r="R3180" s="6"/>
      <c r="S3180" s="5"/>
      <c r="T3180" s="6" t="b">
        <v>1</v>
      </c>
    </row>
    <row r="3181" spans="1:20" ht="15.75" x14ac:dyDescent="0.25">
      <c r="A3181" s="6" t="str">
        <f>IFERROR(FIND($A$14,C3181),"")</f>
        <v/>
      </c>
      <c r="B3181" s="10" t="s">
        <v>3843</v>
      </c>
      <c r="C3181" s="9" t="s">
        <v>3842</v>
      </c>
      <c r="D3181" s="8" t="s">
        <v>312</v>
      </c>
      <c r="E3181" s="6"/>
      <c r="F3181" s="6"/>
      <c r="G3181" s="6" t="s">
        <v>3841</v>
      </c>
      <c r="H3181" s="6"/>
      <c r="I3181" s="6" t="s">
        <v>0</v>
      </c>
      <c r="J3181" s="6"/>
      <c r="K3181" s="6"/>
      <c r="L3181" s="6" t="s">
        <v>0</v>
      </c>
      <c r="M3181" s="6" t="s">
        <v>0</v>
      </c>
      <c r="N3181" s="6"/>
      <c r="O3181" s="6"/>
      <c r="P3181" s="6" t="s">
        <v>0</v>
      </c>
      <c r="Q3181" s="7">
        <f>COUNTA(E3181:P3181)-COUNTIF(C3181:P3181," ")</f>
        <v>1</v>
      </c>
      <c r="R3181" s="6"/>
      <c r="S3181" s="5"/>
      <c r="T3181" s="6" t="b">
        <v>1</v>
      </c>
    </row>
    <row r="3182" spans="1:20" ht="15.75" x14ac:dyDescent="0.25">
      <c r="A3182" s="6" t="str">
        <f>IFERROR(FIND($A$14,C3182),"")</f>
        <v/>
      </c>
      <c r="B3182" s="10" t="s">
        <v>3840</v>
      </c>
      <c r="C3182" s="9" t="s">
        <v>3839</v>
      </c>
      <c r="D3182" s="8" t="s">
        <v>14</v>
      </c>
      <c r="E3182" s="6"/>
      <c r="F3182" s="6" t="s">
        <v>3837</v>
      </c>
      <c r="G3182" s="6" t="s">
        <v>3838</v>
      </c>
      <c r="H3182" s="6"/>
      <c r="I3182" s="6" t="s">
        <v>3837</v>
      </c>
      <c r="J3182" s="6" t="s">
        <v>0</v>
      </c>
      <c r="K3182" s="6"/>
      <c r="L3182" s="6" t="s">
        <v>0</v>
      </c>
      <c r="M3182" s="6" t="s">
        <v>0</v>
      </c>
      <c r="N3182" s="6"/>
      <c r="O3182" s="6"/>
      <c r="P3182" s="6" t="s">
        <v>0</v>
      </c>
      <c r="Q3182" s="7">
        <f>COUNTA(E3182:P3182)-COUNTIF(C3182:P3182," ")</f>
        <v>3</v>
      </c>
      <c r="R3182" s="6"/>
      <c r="S3182" s="5"/>
      <c r="T3182" s="6" t="b">
        <v>1</v>
      </c>
    </row>
    <row r="3183" spans="1:20" ht="15.75" x14ac:dyDescent="0.25">
      <c r="A3183" s="6" t="str">
        <f>IFERROR(FIND($A$14,C3183),"")</f>
        <v/>
      </c>
      <c r="B3183" s="10" t="s">
        <v>12826</v>
      </c>
      <c r="C3183" s="9" t="s">
        <v>12825</v>
      </c>
      <c r="D3183" s="8" t="s">
        <v>14</v>
      </c>
      <c r="E3183" s="6"/>
      <c r="F3183" s="6" t="s">
        <v>12824</v>
      </c>
      <c r="G3183" s="6"/>
      <c r="H3183" s="6"/>
      <c r="I3183" s="6" t="s">
        <v>12823</v>
      </c>
      <c r="J3183" s="6" t="s">
        <v>0</v>
      </c>
      <c r="K3183" s="6"/>
      <c r="L3183" s="6" t="s">
        <v>0</v>
      </c>
      <c r="M3183" s="6" t="s">
        <v>0</v>
      </c>
      <c r="N3183" s="6" t="s">
        <v>12822</v>
      </c>
      <c r="O3183" s="6" t="s">
        <v>12821</v>
      </c>
      <c r="P3183" s="6" t="s">
        <v>0</v>
      </c>
      <c r="Q3183" s="7">
        <f>COUNTA(E3183:P3183)-COUNTIF(C3183:P3183," ")</f>
        <v>4</v>
      </c>
      <c r="R3183" s="6"/>
      <c r="S3183" s="5"/>
      <c r="T3183" s="6" t="b">
        <v>1</v>
      </c>
    </row>
    <row r="3184" spans="1:20" ht="15.75" x14ac:dyDescent="0.25">
      <c r="A3184" s="6" t="str">
        <f>IFERROR(FIND($A$14,C3184),"")</f>
        <v/>
      </c>
      <c r="B3184" s="10" t="s">
        <v>3984</v>
      </c>
      <c r="C3184" s="9" t="s">
        <v>3983</v>
      </c>
      <c r="D3184" s="8" t="s">
        <v>14</v>
      </c>
      <c r="E3184" s="6"/>
      <c r="F3184" s="6" t="s">
        <v>3982</v>
      </c>
      <c r="G3184" s="6" t="s">
        <v>3981</v>
      </c>
      <c r="H3184" s="6"/>
      <c r="I3184" s="6" t="s">
        <v>3980</v>
      </c>
      <c r="J3184" s="6" t="s">
        <v>0</v>
      </c>
      <c r="K3184" s="6"/>
      <c r="L3184" s="6" t="s">
        <v>0</v>
      </c>
      <c r="M3184" s="6" t="s">
        <v>0</v>
      </c>
      <c r="N3184" s="6"/>
      <c r="O3184" s="6"/>
      <c r="P3184" s="6" t="s">
        <v>0</v>
      </c>
      <c r="Q3184" s="7">
        <f>COUNTA(E3184:P3184)-COUNTIF(C3184:P3184," ")</f>
        <v>3</v>
      </c>
      <c r="R3184" s="6"/>
      <c r="S3184" s="5"/>
      <c r="T3184" s="6" t="b">
        <v>1</v>
      </c>
    </row>
    <row r="3185" spans="1:20" ht="15.75" x14ac:dyDescent="0.25">
      <c r="A3185" s="6" t="str">
        <f>IFERROR(FIND($A$14,C3185),"")</f>
        <v/>
      </c>
      <c r="B3185" s="10" t="s">
        <v>17517</v>
      </c>
      <c r="C3185" s="9" t="s">
        <v>17516</v>
      </c>
      <c r="D3185" s="11" t="s">
        <v>14398</v>
      </c>
      <c r="E3185" s="6"/>
      <c r="F3185" s="6"/>
      <c r="G3185" s="6"/>
      <c r="H3185" s="6"/>
      <c r="I3185" s="6"/>
      <c r="J3185" s="6"/>
      <c r="K3185" s="6"/>
      <c r="L3185" s="6" t="s">
        <v>0</v>
      </c>
      <c r="M3185" s="6"/>
      <c r="N3185" s="6" t="s">
        <v>17515</v>
      </c>
      <c r="O3185" s="6"/>
      <c r="P3185" s="6" t="s">
        <v>17514</v>
      </c>
      <c r="Q3185" s="7">
        <f>COUNTA(E3185:P3185)-COUNTIF(C3185:P3185," ")</f>
        <v>2</v>
      </c>
      <c r="R3185" s="6" t="s">
        <v>14396</v>
      </c>
      <c r="S3185" s="15" t="s">
        <v>17231</v>
      </c>
      <c r="T3185" s="6" t="b">
        <v>0</v>
      </c>
    </row>
    <row r="3186" spans="1:20" ht="15.75" x14ac:dyDescent="0.25">
      <c r="A3186" s="6" t="str">
        <f>IFERROR(FIND($A$14,C3186),"")</f>
        <v/>
      </c>
      <c r="B3186" s="10" t="s">
        <v>17513</v>
      </c>
      <c r="C3186" s="9" t="s">
        <v>17512</v>
      </c>
      <c r="D3186" s="11" t="s">
        <v>14398</v>
      </c>
      <c r="E3186" s="6"/>
      <c r="F3186" s="6"/>
      <c r="G3186" s="6"/>
      <c r="H3186" s="6"/>
      <c r="I3186" s="6"/>
      <c r="J3186" s="6"/>
      <c r="K3186" s="6"/>
      <c r="L3186" s="6" t="s">
        <v>0</v>
      </c>
      <c r="M3186" s="6"/>
      <c r="N3186" s="6" t="s">
        <v>17511</v>
      </c>
      <c r="O3186" s="6"/>
      <c r="P3186" s="6" t="s">
        <v>17510</v>
      </c>
      <c r="Q3186" s="7">
        <f>COUNTA(E3186:P3186)-COUNTIF(C3186:P3186," ")</f>
        <v>2</v>
      </c>
      <c r="R3186" s="6" t="s">
        <v>14396</v>
      </c>
      <c r="S3186" s="15" t="s">
        <v>17231</v>
      </c>
      <c r="T3186" s="6" t="b">
        <v>0</v>
      </c>
    </row>
    <row r="3187" spans="1:20" ht="15.75" x14ac:dyDescent="0.25">
      <c r="A3187" s="6" t="str">
        <f>IFERROR(FIND($A$14,C3187),"")</f>
        <v/>
      </c>
      <c r="B3187" s="10" t="s">
        <v>17509</v>
      </c>
      <c r="C3187" s="9" t="s">
        <v>17508</v>
      </c>
      <c r="D3187" s="11" t="s">
        <v>14398</v>
      </c>
      <c r="E3187" s="6"/>
      <c r="F3187" s="6"/>
      <c r="G3187" s="6"/>
      <c r="H3187" s="6"/>
      <c r="I3187" s="6"/>
      <c r="J3187" s="6"/>
      <c r="K3187" s="6"/>
      <c r="L3187" s="6" t="s">
        <v>0</v>
      </c>
      <c r="M3187" s="6"/>
      <c r="N3187" s="6" t="s">
        <v>17507</v>
      </c>
      <c r="O3187" s="6" t="s">
        <v>17506</v>
      </c>
      <c r="P3187" s="6" t="s">
        <v>17505</v>
      </c>
      <c r="Q3187" s="7">
        <f>COUNTA(E3187:P3187)-COUNTIF(C3187:P3187," ")</f>
        <v>3</v>
      </c>
      <c r="R3187" s="6" t="s">
        <v>14396</v>
      </c>
      <c r="S3187" s="15" t="s">
        <v>17231</v>
      </c>
      <c r="T3187" s="6" t="b">
        <v>0</v>
      </c>
    </row>
    <row r="3188" spans="1:20" ht="15.75" x14ac:dyDescent="0.25">
      <c r="A3188" s="6">
        <f>IFERROR(FIND($A$14,C3188),"")</f>
        <v>4</v>
      </c>
      <c r="B3188" s="10" t="s">
        <v>15390</v>
      </c>
      <c r="C3188" s="9" t="s">
        <v>15387</v>
      </c>
      <c r="D3188" s="8" t="s">
        <v>14</v>
      </c>
      <c r="E3188" s="6"/>
      <c r="F3188" s="6" t="s">
        <v>15389</v>
      </c>
      <c r="G3188" s="6" t="s">
        <v>15388</v>
      </c>
      <c r="H3188" s="6"/>
      <c r="I3188" s="6" t="s">
        <v>15387</v>
      </c>
      <c r="J3188" s="6" t="s">
        <v>15386</v>
      </c>
      <c r="K3188" s="6"/>
      <c r="L3188" s="6" t="s">
        <v>0</v>
      </c>
      <c r="M3188" s="6" t="s">
        <v>15385</v>
      </c>
      <c r="N3188" s="6" t="s">
        <v>15384</v>
      </c>
      <c r="O3188" s="6"/>
      <c r="P3188" s="6" t="s">
        <v>0</v>
      </c>
      <c r="Q3188" s="7">
        <f>COUNTA(E3188:P3188)-COUNTIF(C3188:P3188," ")</f>
        <v>6</v>
      </c>
      <c r="R3188" s="6"/>
      <c r="S3188" s="5" t="s">
        <v>15383</v>
      </c>
      <c r="T3188" s="6" t="b">
        <v>1</v>
      </c>
    </row>
    <row r="3189" spans="1:20" ht="15.75" x14ac:dyDescent="0.25">
      <c r="A3189" s="6" t="str">
        <f>IFERROR(FIND($A$14,C3189),"")</f>
        <v/>
      </c>
      <c r="B3189" s="10" t="s">
        <v>17504</v>
      </c>
      <c r="C3189" s="9" t="s">
        <v>17503</v>
      </c>
      <c r="D3189" s="11" t="s">
        <v>14398</v>
      </c>
      <c r="E3189" s="6"/>
      <c r="F3189" s="6"/>
      <c r="G3189" s="6"/>
      <c r="H3189" s="6"/>
      <c r="I3189" s="6"/>
      <c r="J3189" s="6"/>
      <c r="K3189" s="6"/>
      <c r="L3189" s="6" t="s">
        <v>0</v>
      </c>
      <c r="M3189" s="6"/>
      <c r="N3189" s="6" t="s">
        <v>17502</v>
      </c>
      <c r="O3189" s="6"/>
      <c r="P3189" s="6" t="s">
        <v>0</v>
      </c>
      <c r="Q3189" s="7">
        <f>COUNTA(E3189:P3189)-COUNTIF(C3189:P3189," ")</f>
        <v>1</v>
      </c>
      <c r="R3189" s="6" t="s">
        <v>14396</v>
      </c>
      <c r="S3189" s="15" t="s">
        <v>17231</v>
      </c>
      <c r="T3189" s="6" t="b">
        <v>0</v>
      </c>
    </row>
    <row r="3190" spans="1:20" ht="15.75" x14ac:dyDescent="0.25">
      <c r="A3190" s="6" t="str">
        <f>IFERROR(FIND($A$14,C3190),"")</f>
        <v/>
      </c>
      <c r="B3190" s="10" t="s">
        <v>17501</v>
      </c>
      <c r="C3190" s="9" t="s">
        <v>17500</v>
      </c>
      <c r="D3190" s="11" t="s">
        <v>14398</v>
      </c>
      <c r="E3190" s="6"/>
      <c r="F3190" s="6"/>
      <c r="G3190" s="6"/>
      <c r="H3190" s="6"/>
      <c r="I3190" s="6"/>
      <c r="J3190" s="6"/>
      <c r="K3190" s="6"/>
      <c r="L3190" s="6" t="s">
        <v>0</v>
      </c>
      <c r="M3190" s="6"/>
      <c r="N3190" s="6" t="s">
        <v>17499</v>
      </c>
      <c r="O3190" s="6"/>
      <c r="P3190" s="6" t="s">
        <v>0</v>
      </c>
      <c r="Q3190" s="7">
        <f>COUNTA(E3190:P3190)-COUNTIF(C3190:P3190," ")</f>
        <v>1</v>
      </c>
      <c r="R3190" s="6" t="s">
        <v>14396</v>
      </c>
      <c r="S3190" s="15" t="s">
        <v>17231</v>
      </c>
      <c r="T3190" s="6" t="b">
        <v>0</v>
      </c>
    </row>
    <row r="3191" spans="1:20" ht="15.75" x14ac:dyDescent="0.25">
      <c r="A3191" s="6" t="str">
        <f>IFERROR(FIND($A$14,C3191),"")</f>
        <v/>
      </c>
      <c r="B3191" s="10" t="s">
        <v>17498</v>
      </c>
      <c r="C3191" s="9" t="s">
        <v>17497</v>
      </c>
      <c r="D3191" s="11" t="s">
        <v>14398</v>
      </c>
      <c r="E3191" s="6"/>
      <c r="F3191" s="6"/>
      <c r="G3191" s="6"/>
      <c r="H3191" s="6"/>
      <c r="I3191" s="6"/>
      <c r="J3191" s="6"/>
      <c r="K3191" s="6"/>
      <c r="L3191" s="6" t="s">
        <v>0</v>
      </c>
      <c r="M3191" s="6"/>
      <c r="N3191" s="6" t="s">
        <v>17496</v>
      </c>
      <c r="O3191" s="6"/>
      <c r="P3191" s="6" t="s">
        <v>17495</v>
      </c>
      <c r="Q3191" s="7">
        <f>COUNTA(E3191:P3191)-COUNTIF(C3191:P3191," ")</f>
        <v>2</v>
      </c>
      <c r="R3191" s="6" t="s">
        <v>14396</v>
      </c>
      <c r="S3191" s="15" t="s">
        <v>17231</v>
      </c>
      <c r="T3191" s="6" t="b">
        <v>0</v>
      </c>
    </row>
    <row r="3192" spans="1:20" ht="15.75" x14ac:dyDescent="0.25">
      <c r="A3192" s="6" t="str">
        <f>IFERROR(FIND($A$14,C3192),"")</f>
        <v/>
      </c>
      <c r="B3192" s="10" t="s">
        <v>17494</v>
      </c>
      <c r="C3192" s="9" t="s">
        <v>17493</v>
      </c>
      <c r="D3192" s="11" t="s">
        <v>14398</v>
      </c>
      <c r="E3192" s="6"/>
      <c r="F3192" s="6"/>
      <c r="G3192" s="6"/>
      <c r="H3192" s="6"/>
      <c r="I3192" s="6"/>
      <c r="J3192" s="6"/>
      <c r="K3192" s="6"/>
      <c r="L3192" s="6" t="s">
        <v>0</v>
      </c>
      <c r="M3192" s="6"/>
      <c r="N3192" s="6" t="s">
        <v>17492</v>
      </c>
      <c r="O3192" s="6" t="s">
        <v>17491</v>
      </c>
      <c r="P3192" s="6" t="s">
        <v>17490</v>
      </c>
      <c r="Q3192" s="7">
        <f>COUNTA(E3192:P3192)-COUNTIF(C3192:P3192," ")</f>
        <v>3</v>
      </c>
      <c r="R3192" s="6" t="s">
        <v>14396</v>
      </c>
      <c r="S3192" s="15" t="s">
        <v>17231</v>
      </c>
      <c r="T3192" s="6" t="b">
        <v>0</v>
      </c>
    </row>
    <row r="3193" spans="1:20" ht="15.75" x14ac:dyDescent="0.25">
      <c r="A3193" s="6" t="str">
        <f>IFERROR(FIND($A$14,C3193),"")</f>
        <v/>
      </c>
      <c r="B3193" s="10" t="s">
        <v>17489</v>
      </c>
      <c r="C3193" s="9" t="s">
        <v>17488</v>
      </c>
      <c r="D3193" s="11" t="s">
        <v>14398</v>
      </c>
      <c r="E3193" s="6"/>
      <c r="F3193" s="6"/>
      <c r="G3193" s="6"/>
      <c r="H3193" s="6"/>
      <c r="I3193" s="6"/>
      <c r="J3193" s="6"/>
      <c r="K3193" s="6"/>
      <c r="L3193" s="6" t="s">
        <v>0</v>
      </c>
      <c r="M3193" s="6"/>
      <c r="N3193" s="6" t="s">
        <v>17487</v>
      </c>
      <c r="O3193" s="6"/>
      <c r="P3193" s="6" t="s">
        <v>0</v>
      </c>
      <c r="Q3193" s="7">
        <f>COUNTA(E3193:P3193)-COUNTIF(C3193:P3193," ")</f>
        <v>1</v>
      </c>
      <c r="R3193" s="6" t="s">
        <v>14396</v>
      </c>
      <c r="S3193" s="15" t="s">
        <v>17231</v>
      </c>
      <c r="T3193" s="6" t="b">
        <v>0</v>
      </c>
    </row>
    <row r="3194" spans="1:20" ht="15.75" x14ac:dyDescent="0.25">
      <c r="A3194" s="6" t="str">
        <f>IFERROR(FIND($A$14,C3194),"")</f>
        <v/>
      </c>
      <c r="B3194" s="10" t="s">
        <v>3831</v>
      </c>
      <c r="C3194" s="9" t="s">
        <v>3830</v>
      </c>
      <c r="D3194" s="8" t="s">
        <v>14</v>
      </c>
      <c r="E3194" s="6"/>
      <c r="F3194" s="6" t="s">
        <v>3828</v>
      </c>
      <c r="G3194" s="6" t="s">
        <v>3827</v>
      </c>
      <c r="H3194" s="6"/>
      <c r="I3194" s="6" t="s">
        <v>3826</v>
      </c>
      <c r="J3194" s="6" t="s">
        <v>0</v>
      </c>
      <c r="K3194" s="6"/>
      <c r="L3194" s="6" t="s">
        <v>0</v>
      </c>
      <c r="M3194" s="6" t="s">
        <v>3825</v>
      </c>
      <c r="N3194" s="6"/>
      <c r="O3194" s="6"/>
      <c r="P3194" s="6" t="s">
        <v>0</v>
      </c>
      <c r="Q3194" s="7">
        <f>COUNTA(E3194:P3194)-COUNTIF(C3194:P3194," ")</f>
        <v>4</v>
      </c>
      <c r="R3194" s="6"/>
      <c r="S3194" s="5"/>
      <c r="T3194" s="6" t="b">
        <v>1</v>
      </c>
    </row>
    <row r="3195" spans="1:20" ht="15.75" x14ac:dyDescent="0.25">
      <c r="A3195" s="6" t="str">
        <f>IFERROR(FIND($A$14,C3195),"")</f>
        <v/>
      </c>
      <c r="B3195" s="10" t="s">
        <v>17486</v>
      </c>
      <c r="C3195" s="9" t="s">
        <v>17485</v>
      </c>
      <c r="D3195" s="11" t="s">
        <v>14398</v>
      </c>
      <c r="E3195" s="6"/>
      <c r="F3195" s="6"/>
      <c r="G3195" s="6"/>
      <c r="H3195" s="6"/>
      <c r="I3195" s="6"/>
      <c r="J3195" s="6"/>
      <c r="K3195" s="6"/>
      <c r="L3195" s="6" t="s">
        <v>0</v>
      </c>
      <c r="M3195" s="6"/>
      <c r="N3195" s="6" t="s">
        <v>17484</v>
      </c>
      <c r="O3195" s="6"/>
      <c r="P3195" s="6" t="s">
        <v>0</v>
      </c>
      <c r="Q3195" s="7">
        <f>COUNTA(E3195:P3195)-COUNTIF(C3195:P3195," ")</f>
        <v>1</v>
      </c>
      <c r="R3195" s="6" t="s">
        <v>14396</v>
      </c>
      <c r="S3195" s="15" t="s">
        <v>17231</v>
      </c>
      <c r="T3195" s="6" t="b">
        <v>0</v>
      </c>
    </row>
    <row r="3196" spans="1:20" ht="15.75" x14ac:dyDescent="0.25">
      <c r="A3196" s="6" t="str">
        <f>IFERROR(FIND($A$14,C3196),"")</f>
        <v/>
      </c>
      <c r="B3196" s="10" t="s">
        <v>17483</v>
      </c>
      <c r="C3196" s="9" t="s">
        <v>17482</v>
      </c>
      <c r="D3196" s="11" t="s">
        <v>14398</v>
      </c>
      <c r="E3196" s="6"/>
      <c r="F3196" s="6"/>
      <c r="G3196" s="6"/>
      <c r="H3196" s="6"/>
      <c r="I3196" s="6"/>
      <c r="J3196" s="6"/>
      <c r="K3196" s="6"/>
      <c r="L3196" s="6" t="s">
        <v>0</v>
      </c>
      <c r="M3196" s="6"/>
      <c r="N3196" s="6" t="s">
        <v>17262</v>
      </c>
      <c r="O3196" s="6" t="s">
        <v>17261</v>
      </c>
      <c r="P3196" s="6" t="s">
        <v>0</v>
      </c>
      <c r="Q3196" s="7">
        <f>COUNTA(E3196:P3196)-COUNTIF(C3196:P3196," ")</f>
        <v>2</v>
      </c>
      <c r="R3196" s="6" t="s">
        <v>14396</v>
      </c>
      <c r="S3196" s="15" t="s">
        <v>17231</v>
      </c>
      <c r="T3196" s="6" t="b">
        <v>0</v>
      </c>
    </row>
    <row r="3197" spans="1:20" ht="15.75" x14ac:dyDescent="0.25">
      <c r="A3197" s="6" t="str">
        <f>IFERROR(FIND($A$14,C3197),"")</f>
        <v/>
      </c>
      <c r="B3197" s="10" t="s">
        <v>17481</v>
      </c>
      <c r="C3197" s="9" t="s">
        <v>17480</v>
      </c>
      <c r="D3197" s="11" t="s">
        <v>14398</v>
      </c>
      <c r="E3197" s="6"/>
      <c r="F3197" s="6"/>
      <c r="G3197" s="6"/>
      <c r="H3197" s="6"/>
      <c r="I3197" s="6"/>
      <c r="J3197" s="6"/>
      <c r="K3197" s="6"/>
      <c r="L3197" s="6" t="s">
        <v>0</v>
      </c>
      <c r="M3197" s="6"/>
      <c r="N3197" s="6" t="s">
        <v>17479</v>
      </c>
      <c r="O3197" s="6"/>
      <c r="P3197" s="6" t="s">
        <v>17478</v>
      </c>
      <c r="Q3197" s="7">
        <f>COUNTA(E3197:P3197)-COUNTIF(C3197:P3197," ")</f>
        <v>2</v>
      </c>
      <c r="R3197" s="6" t="s">
        <v>14396</v>
      </c>
      <c r="S3197" s="15" t="s">
        <v>17231</v>
      </c>
      <c r="T3197" s="6" t="b">
        <v>0</v>
      </c>
    </row>
    <row r="3198" spans="1:20" ht="15.75" x14ac:dyDescent="0.25">
      <c r="A3198" s="6" t="str">
        <f>IFERROR(FIND($A$14,C3198),"")</f>
        <v/>
      </c>
      <c r="B3198" s="10" t="s">
        <v>15949</v>
      </c>
      <c r="C3198" s="9" t="s">
        <v>15948</v>
      </c>
      <c r="D3198" s="8" t="s">
        <v>25</v>
      </c>
      <c r="E3198" s="6"/>
      <c r="F3198" s="6"/>
      <c r="G3198" s="6"/>
      <c r="H3198" s="6"/>
      <c r="I3198" s="6" t="s">
        <v>0</v>
      </c>
      <c r="J3198" s="6" t="s">
        <v>15947</v>
      </c>
      <c r="K3198" s="6"/>
      <c r="L3198" s="6" t="s">
        <v>0</v>
      </c>
      <c r="M3198" s="6" t="s">
        <v>15946</v>
      </c>
      <c r="N3198" s="6"/>
      <c r="O3198" s="6"/>
      <c r="P3198" s="6" t="s">
        <v>0</v>
      </c>
      <c r="Q3198" s="7">
        <f>COUNTA(E3198:P3198)-COUNTIF(C3198:P3198," ")</f>
        <v>2</v>
      </c>
      <c r="R3198" s="6"/>
      <c r="S3198" s="5" t="s">
        <v>15945</v>
      </c>
      <c r="T3198" s="6" t="b">
        <v>1</v>
      </c>
    </row>
    <row r="3199" spans="1:20" ht="15.75" x14ac:dyDescent="0.25">
      <c r="A3199" s="6" t="str">
        <f>IFERROR(FIND($A$14,C3199),"")</f>
        <v/>
      </c>
      <c r="B3199" s="10" t="s">
        <v>17477</v>
      </c>
      <c r="C3199" s="9" t="s">
        <v>17476</v>
      </c>
      <c r="D3199" s="11" t="s">
        <v>14398</v>
      </c>
      <c r="E3199" s="6"/>
      <c r="F3199" s="6"/>
      <c r="G3199" s="6"/>
      <c r="H3199" s="6"/>
      <c r="I3199" s="6"/>
      <c r="J3199" s="6"/>
      <c r="K3199" s="6"/>
      <c r="L3199" s="6" t="s">
        <v>0</v>
      </c>
      <c r="M3199" s="6"/>
      <c r="N3199" s="6" t="s">
        <v>17475</v>
      </c>
      <c r="O3199" s="6"/>
      <c r="P3199" s="6" t="s">
        <v>17474</v>
      </c>
      <c r="Q3199" s="7">
        <f>COUNTA(E3199:P3199)-COUNTIF(C3199:P3199," ")</f>
        <v>2</v>
      </c>
      <c r="R3199" s="6" t="s">
        <v>14396</v>
      </c>
      <c r="S3199" s="15" t="s">
        <v>17231</v>
      </c>
      <c r="T3199" s="6" t="b">
        <v>0</v>
      </c>
    </row>
    <row r="3200" spans="1:20" ht="15.75" x14ac:dyDescent="0.25">
      <c r="A3200" s="6" t="str">
        <f>IFERROR(FIND($A$14,C3200),"")</f>
        <v/>
      </c>
      <c r="B3200" s="10" t="s">
        <v>17473</v>
      </c>
      <c r="C3200" s="9" t="s">
        <v>17472</v>
      </c>
      <c r="D3200" s="11" t="s">
        <v>14398</v>
      </c>
      <c r="E3200" s="6"/>
      <c r="F3200" s="6"/>
      <c r="G3200" s="6"/>
      <c r="H3200" s="6"/>
      <c r="I3200" s="6"/>
      <c r="J3200" s="6"/>
      <c r="K3200" s="6"/>
      <c r="L3200" s="6" t="s">
        <v>0</v>
      </c>
      <c r="M3200" s="6"/>
      <c r="N3200" s="6" t="s">
        <v>17471</v>
      </c>
      <c r="O3200" s="6" t="s">
        <v>17470</v>
      </c>
      <c r="P3200" s="6" t="s">
        <v>0</v>
      </c>
      <c r="Q3200" s="7">
        <f>COUNTA(E3200:P3200)-COUNTIF(C3200:P3200," ")</f>
        <v>2</v>
      </c>
      <c r="R3200" s="6" t="s">
        <v>14396</v>
      </c>
      <c r="S3200" s="15" t="s">
        <v>17231</v>
      </c>
      <c r="T3200" s="6" t="b">
        <v>0</v>
      </c>
    </row>
    <row r="3201" spans="1:20" ht="15.75" x14ac:dyDescent="0.25">
      <c r="A3201" s="6" t="str">
        <f>IFERROR(FIND($A$14,C3201),"")</f>
        <v/>
      </c>
      <c r="B3201" s="10" t="s">
        <v>17469</v>
      </c>
      <c r="C3201" s="9" t="s">
        <v>17468</v>
      </c>
      <c r="D3201" s="11" t="s">
        <v>14398</v>
      </c>
      <c r="E3201" s="6"/>
      <c r="F3201" s="6"/>
      <c r="G3201" s="6"/>
      <c r="H3201" s="6"/>
      <c r="I3201" s="6"/>
      <c r="J3201" s="6"/>
      <c r="K3201" s="6"/>
      <c r="L3201" s="6" t="s">
        <v>0</v>
      </c>
      <c r="M3201" s="6"/>
      <c r="N3201" s="6" t="s">
        <v>17467</v>
      </c>
      <c r="O3201" s="6" t="s">
        <v>17466</v>
      </c>
      <c r="P3201" s="6" t="s">
        <v>17465</v>
      </c>
      <c r="Q3201" s="7">
        <f>COUNTA(E3201:P3201)-COUNTIF(C3201:P3201," ")</f>
        <v>3</v>
      </c>
      <c r="R3201" s="6" t="s">
        <v>14396</v>
      </c>
      <c r="S3201" s="15" t="s">
        <v>17231</v>
      </c>
      <c r="T3201" s="6" t="b">
        <v>0</v>
      </c>
    </row>
    <row r="3202" spans="1:20" ht="15.75" x14ac:dyDescent="0.25">
      <c r="A3202" s="6" t="str">
        <f>IFERROR(FIND($A$14,C3202),"")</f>
        <v/>
      </c>
      <c r="B3202" s="10" t="s">
        <v>17593</v>
      </c>
      <c r="C3202" s="9" t="s">
        <v>17592</v>
      </c>
      <c r="D3202" s="11" t="s">
        <v>14398</v>
      </c>
      <c r="E3202" s="6"/>
      <c r="F3202" s="6"/>
      <c r="G3202" s="6" t="s">
        <v>13</v>
      </c>
      <c r="H3202" s="6"/>
      <c r="I3202" s="6"/>
      <c r="J3202" s="6"/>
      <c r="K3202" s="6"/>
      <c r="L3202" s="6" t="s">
        <v>0</v>
      </c>
      <c r="M3202" s="6"/>
      <c r="N3202" s="6" t="s">
        <v>17591</v>
      </c>
      <c r="O3202" s="6" t="s">
        <v>17590</v>
      </c>
      <c r="P3202" s="6" t="s">
        <v>17589</v>
      </c>
      <c r="Q3202" s="7">
        <f>COUNTA(E3202:P3202)-COUNTIF(C3202:P3202," ")</f>
        <v>4</v>
      </c>
      <c r="R3202" s="6" t="s">
        <v>14396</v>
      </c>
      <c r="S3202" s="15" t="s">
        <v>17231</v>
      </c>
      <c r="T3202" s="6" t="b">
        <v>0</v>
      </c>
    </row>
    <row r="3203" spans="1:20" ht="15.75" x14ac:dyDescent="0.25">
      <c r="A3203" s="6" t="str">
        <f>IFERROR(FIND($A$14,C3203),"")</f>
        <v/>
      </c>
      <c r="B3203" s="10" t="s">
        <v>17464</v>
      </c>
      <c r="C3203" s="9" t="s">
        <v>17463</v>
      </c>
      <c r="D3203" s="8" t="s">
        <v>18</v>
      </c>
      <c r="E3203" s="6"/>
      <c r="F3203" s="6"/>
      <c r="G3203" s="6"/>
      <c r="H3203" s="6"/>
      <c r="I3203" s="6" t="s">
        <v>17462</v>
      </c>
      <c r="J3203" s="6"/>
      <c r="K3203" s="6"/>
      <c r="L3203" s="6" t="s">
        <v>0</v>
      </c>
      <c r="M3203" s="6" t="s">
        <v>0</v>
      </c>
      <c r="N3203" s="6"/>
      <c r="O3203" s="6"/>
      <c r="P3203" s="6" t="s">
        <v>0</v>
      </c>
      <c r="Q3203" s="7">
        <f>COUNTA(E3203:P3203)-COUNTIF(C3203:P3203," ")</f>
        <v>1</v>
      </c>
      <c r="R3203" s="6" t="s">
        <v>14396</v>
      </c>
      <c r="S3203" s="15" t="s">
        <v>17231</v>
      </c>
      <c r="T3203" s="6" t="b">
        <v>0</v>
      </c>
    </row>
    <row r="3204" spans="1:20" ht="15.75" x14ac:dyDescent="0.25">
      <c r="A3204" s="6" t="str">
        <f>IFERROR(FIND($A$14,C3204),"")</f>
        <v/>
      </c>
      <c r="B3204" s="10" t="s">
        <v>17461</v>
      </c>
      <c r="C3204" s="9" t="s">
        <v>17460</v>
      </c>
      <c r="D3204" s="11" t="s">
        <v>14398</v>
      </c>
      <c r="E3204" s="6"/>
      <c r="F3204" s="6"/>
      <c r="G3204" s="6"/>
      <c r="H3204" s="6"/>
      <c r="I3204" s="6"/>
      <c r="J3204" s="6"/>
      <c r="K3204" s="6"/>
      <c r="L3204" s="6" t="s">
        <v>0</v>
      </c>
      <c r="M3204" s="6"/>
      <c r="N3204" s="6" t="s">
        <v>17459</v>
      </c>
      <c r="O3204" s="6"/>
      <c r="P3204" s="6" t="s">
        <v>0</v>
      </c>
      <c r="Q3204" s="7">
        <f>COUNTA(E3204:P3204)-COUNTIF(C3204:P3204," ")</f>
        <v>1</v>
      </c>
      <c r="R3204" s="6" t="s">
        <v>14396</v>
      </c>
      <c r="S3204" s="15" t="s">
        <v>17231</v>
      </c>
      <c r="T3204" s="6" t="b">
        <v>0</v>
      </c>
    </row>
    <row r="3205" spans="1:20" ht="15.75" x14ac:dyDescent="0.25">
      <c r="A3205" s="6" t="str">
        <f>IFERROR(FIND($A$14,C3205),"")</f>
        <v/>
      </c>
      <c r="B3205" s="10" t="s">
        <v>17458</v>
      </c>
      <c r="C3205" s="9" t="s">
        <v>17457</v>
      </c>
      <c r="D3205" s="11" t="s">
        <v>14398</v>
      </c>
      <c r="E3205" s="6"/>
      <c r="F3205" s="6"/>
      <c r="G3205" s="6"/>
      <c r="H3205" s="6"/>
      <c r="I3205" s="6"/>
      <c r="J3205" s="6"/>
      <c r="K3205" s="6"/>
      <c r="L3205" s="6" t="s">
        <v>0</v>
      </c>
      <c r="M3205" s="6"/>
      <c r="N3205" s="6" t="s">
        <v>17456</v>
      </c>
      <c r="O3205" s="6" t="s">
        <v>17455</v>
      </c>
      <c r="P3205" s="6" t="s">
        <v>17454</v>
      </c>
      <c r="Q3205" s="7">
        <f>COUNTA(E3205:P3205)-COUNTIF(C3205:P3205," ")</f>
        <v>3</v>
      </c>
      <c r="R3205" s="6" t="s">
        <v>14396</v>
      </c>
      <c r="S3205" s="15" t="s">
        <v>17231</v>
      </c>
      <c r="T3205" s="6" t="b">
        <v>0</v>
      </c>
    </row>
    <row r="3206" spans="1:20" ht="15.75" x14ac:dyDescent="0.25">
      <c r="A3206" s="6" t="str">
        <f>IFERROR(FIND($A$14,C3206),"")</f>
        <v/>
      </c>
      <c r="B3206" s="10" t="s">
        <v>17453</v>
      </c>
      <c r="C3206" s="9" t="s">
        <v>17452</v>
      </c>
      <c r="D3206" s="11" t="s">
        <v>14398</v>
      </c>
      <c r="E3206" s="6"/>
      <c r="F3206" s="6"/>
      <c r="G3206" s="6"/>
      <c r="H3206" s="6"/>
      <c r="I3206" s="6"/>
      <c r="J3206" s="6"/>
      <c r="K3206" s="6"/>
      <c r="L3206" s="6" t="s">
        <v>0</v>
      </c>
      <c r="M3206" s="6"/>
      <c r="N3206" s="6" t="s">
        <v>17451</v>
      </c>
      <c r="O3206" s="6"/>
      <c r="P3206" s="6" t="s">
        <v>17450</v>
      </c>
      <c r="Q3206" s="7">
        <f>COUNTA(E3206:P3206)-COUNTIF(C3206:P3206," ")</f>
        <v>2</v>
      </c>
      <c r="R3206" s="6" t="s">
        <v>14396</v>
      </c>
      <c r="S3206" s="15" t="s">
        <v>17231</v>
      </c>
      <c r="T3206" s="6" t="b">
        <v>0</v>
      </c>
    </row>
    <row r="3207" spans="1:20" ht="15.75" x14ac:dyDescent="0.25">
      <c r="A3207" s="6" t="str">
        <f>IFERROR(FIND($A$14,C3207),"")</f>
        <v/>
      </c>
      <c r="B3207" s="10" t="s">
        <v>17449</v>
      </c>
      <c r="C3207" s="9" t="s">
        <v>17448</v>
      </c>
      <c r="D3207" s="11" t="s">
        <v>14398</v>
      </c>
      <c r="E3207" s="6"/>
      <c r="F3207" s="6"/>
      <c r="G3207" s="6"/>
      <c r="H3207" s="6"/>
      <c r="I3207" s="6"/>
      <c r="J3207" s="6"/>
      <c r="K3207" s="6"/>
      <c r="L3207" s="6" t="s">
        <v>0</v>
      </c>
      <c r="M3207" s="6"/>
      <c r="N3207" s="6" t="s">
        <v>17447</v>
      </c>
      <c r="O3207" s="6" t="s">
        <v>17446</v>
      </c>
      <c r="P3207" s="6" t="s">
        <v>0</v>
      </c>
      <c r="Q3207" s="7">
        <f>COUNTA(E3207:P3207)-COUNTIF(C3207:P3207," ")</f>
        <v>2</v>
      </c>
      <c r="R3207" s="6" t="s">
        <v>14396</v>
      </c>
      <c r="S3207" s="15" t="s">
        <v>17231</v>
      </c>
      <c r="T3207" s="6" t="b">
        <v>0</v>
      </c>
    </row>
    <row r="3208" spans="1:20" ht="15.75" x14ac:dyDescent="0.25">
      <c r="A3208" s="6" t="str">
        <f>IFERROR(FIND($A$14,C3208),"")</f>
        <v/>
      </c>
      <c r="B3208" s="10" t="s">
        <v>17588</v>
      </c>
      <c r="C3208" s="9" t="s">
        <v>17587</v>
      </c>
      <c r="D3208" s="11" t="s">
        <v>14398</v>
      </c>
      <c r="E3208" s="6"/>
      <c r="F3208" s="6"/>
      <c r="G3208" s="6" t="s">
        <v>13</v>
      </c>
      <c r="H3208" s="6"/>
      <c r="I3208" s="6"/>
      <c r="J3208" s="6"/>
      <c r="K3208" s="6"/>
      <c r="L3208" s="6" t="s">
        <v>0</v>
      </c>
      <c r="M3208" s="6"/>
      <c r="N3208" s="6" t="s">
        <v>17586</v>
      </c>
      <c r="O3208" s="6" t="s">
        <v>17585</v>
      </c>
      <c r="P3208" s="6" t="s">
        <v>17584</v>
      </c>
      <c r="Q3208" s="7">
        <f>COUNTA(E3208:P3208)-COUNTIF(C3208:P3208," ")</f>
        <v>4</v>
      </c>
      <c r="R3208" s="6" t="s">
        <v>14396</v>
      </c>
      <c r="S3208" s="15" t="s">
        <v>17231</v>
      </c>
      <c r="T3208" s="6" t="b">
        <v>0</v>
      </c>
    </row>
    <row r="3209" spans="1:20" ht="15.75" x14ac:dyDescent="0.25">
      <c r="A3209" s="6" t="str">
        <f>IFERROR(FIND($A$14,C3209),"")</f>
        <v/>
      </c>
      <c r="B3209" s="10" t="s">
        <v>17445</v>
      </c>
      <c r="C3209" s="9" t="s">
        <v>17444</v>
      </c>
      <c r="D3209" s="11" t="s">
        <v>14398</v>
      </c>
      <c r="E3209" s="6"/>
      <c r="F3209" s="6"/>
      <c r="G3209" s="6"/>
      <c r="H3209" s="6"/>
      <c r="I3209" s="6"/>
      <c r="J3209" s="6"/>
      <c r="K3209" s="6"/>
      <c r="L3209" s="6" t="s">
        <v>0</v>
      </c>
      <c r="M3209" s="6"/>
      <c r="N3209" s="6" t="s">
        <v>17443</v>
      </c>
      <c r="O3209" s="6"/>
      <c r="P3209" s="6" t="s">
        <v>17442</v>
      </c>
      <c r="Q3209" s="7">
        <f>COUNTA(E3209:P3209)-COUNTIF(C3209:P3209," ")</f>
        <v>2</v>
      </c>
      <c r="R3209" s="6" t="s">
        <v>14396</v>
      </c>
      <c r="S3209" s="15" t="s">
        <v>17231</v>
      </c>
      <c r="T3209" s="6" t="b">
        <v>0</v>
      </c>
    </row>
    <row r="3210" spans="1:20" ht="15.75" x14ac:dyDescent="0.25">
      <c r="A3210" s="6" t="str">
        <f>IFERROR(FIND($A$14,C3210),"")</f>
        <v/>
      </c>
      <c r="B3210" s="10" t="s">
        <v>17583</v>
      </c>
      <c r="C3210" s="9" t="s">
        <v>17582</v>
      </c>
      <c r="D3210" s="11" t="s">
        <v>14398</v>
      </c>
      <c r="E3210" s="6"/>
      <c r="F3210" s="6"/>
      <c r="G3210" s="6" t="s">
        <v>13</v>
      </c>
      <c r="H3210" s="6"/>
      <c r="I3210" s="6"/>
      <c r="J3210" s="6"/>
      <c r="K3210" s="6"/>
      <c r="L3210" s="6" t="s">
        <v>0</v>
      </c>
      <c r="M3210" s="6"/>
      <c r="N3210" s="6" t="s">
        <v>17581</v>
      </c>
      <c r="O3210" s="6" t="s">
        <v>17580</v>
      </c>
      <c r="P3210" s="6" t="s">
        <v>17579</v>
      </c>
      <c r="Q3210" s="7">
        <f>COUNTA(E3210:P3210)-COUNTIF(C3210:P3210," ")</f>
        <v>4</v>
      </c>
      <c r="R3210" s="6" t="s">
        <v>14396</v>
      </c>
      <c r="S3210" s="15" t="s">
        <v>17231</v>
      </c>
      <c r="T3210" s="6" t="b">
        <v>0</v>
      </c>
    </row>
    <row r="3211" spans="1:20" ht="15.75" x14ac:dyDescent="0.25">
      <c r="A3211" s="6" t="str">
        <f>IFERROR(FIND($A$14,C3211),"")</f>
        <v/>
      </c>
      <c r="B3211" s="10" t="s">
        <v>17441</v>
      </c>
      <c r="C3211" s="9" t="s">
        <v>17440</v>
      </c>
      <c r="D3211" s="11" t="s">
        <v>14398</v>
      </c>
      <c r="E3211" s="6"/>
      <c r="F3211" s="6"/>
      <c r="G3211" s="6"/>
      <c r="H3211" s="6"/>
      <c r="I3211" s="6"/>
      <c r="J3211" s="6"/>
      <c r="K3211" s="6"/>
      <c r="L3211" s="6" t="s">
        <v>0</v>
      </c>
      <c r="M3211" s="6"/>
      <c r="N3211" s="6" t="s">
        <v>17439</v>
      </c>
      <c r="O3211" s="6" t="s">
        <v>17438</v>
      </c>
      <c r="P3211" s="6" t="s">
        <v>17437</v>
      </c>
      <c r="Q3211" s="7">
        <f>COUNTA(E3211:P3211)-COUNTIF(C3211:P3211," ")</f>
        <v>3</v>
      </c>
      <c r="R3211" s="6" t="s">
        <v>14396</v>
      </c>
      <c r="S3211" s="15" t="s">
        <v>17231</v>
      </c>
      <c r="T3211" s="6" t="b">
        <v>0</v>
      </c>
    </row>
    <row r="3212" spans="1:20" ht="15.75" x14ac:dyDescent="0.25">
      <c r="A3212" s="6" t="str">
        <f>IFERROR(FIND($A$14,C3212),"")</f>
        <v/>
      </c>
      <c r="B3212" s="10" t="s">
        <v>17436</v>
      </c>
      <c r="C3212" s="9" t="s">
        <v>17435</v>
      </c>
      <c r="D3212" s="11" t="s">
        <v>14398</v>
      </c>
      <c r="E3212" s="6"/>
      <c r="F3212" s="6"/>
      <c r="G3212" s="6"/>
      <c r="H3212" s="6"/>
      <c r="I3212" s="6"/>
      <c r="J3212" s="6"/>
      <c r="K3212" s="6"/>
      <c r="L3212" s="6" t="s">
        <v>0</v>
      </c>
      <c r="M3212" s="6"/>
      <c r="N3212" s="6" t="s">
        <v>17434</v>
      </c>
      <c r="O3212" s="6" t="s">
        <v>17433</v>
      </c>
      <c r="P3212" s="6" t="s">
        <v>0</v>
      </c>
      <c r="Q3212" s="7">
        <f>COUNTA(E3212:P3212)-COUNTIF(C3212:P3212," ")</f>
        <v>2</v>
      </c>
      <c r="R3212" s="6" t="s">
        <v>14396</v>
      </c>
      <c r="S3212" s="15" t="s">
        <v>17231</v>
      </c>
      <c r="T3212" s="6" t="b">
        <v>0</v>
      </c>
    </row>
    <row r="3213" spans="1:20" ht="15.75" x14ac:dyDescent="0.25">
      <c r="A3213" s="6" t="str">
        <f>IFERROR(FIND($A$14,C3213),"")</f>
        <v/>
      </c>
      <c r="B3213" s="10" t="s">
        <v>17520</v>
      </c>
      <c r="C3213" s="9" t="s">
        <v>17519</v>
      </c>
      <c r="D3213" s="8" t="s">
        <v>312</v>
      </c>
      <c r="E3213" s="6"/>
      <c r="F3213" s="6"/>
      <c r="G3213" s="6" t="s">
        <v>17518</v>
      </c>
      <c r="H3213" s="6"/>
      <c r="I3213" s="6" t="s">
        <v>0</v>
      </c>
      <c r="J3213" s="6"/>
      <c r="K3213" s="6"/>
      <c r="L3213" s="6" t="s">
        <v>0</v>
      </c>
      <c r="M3213" s="6" t="s">
        <v>0</v>
      </c>
      <c r="N3213" s="6"/>
      <c r="O3213" s="6"/>
      <c r="P3213" s="6" t="s">
        <v>0</v>
      </c>
      <c r="Q3213" s="7">
        <f>COUNTA(E3213:P3213)-COUNTIF(C3213:P3213," ")</f>
        <v>1</v>
      </c>
      <c r="R3213" s="6" t="s">
        <v>14396</v>
      </c>
      <c r="S3213" s="15" t="s">
        <v>17231</v>
      </c>
      <c r="T3213" s="6" t="b">
        <v>0</v>
      </c>
    </row>
    <row r="3214" spans="1:20" ht="15.75" x14ac:dyDescent="0.25">
      <c r="A3214" s="6" t="str">
        <f>IFERROR(FIND($A$14,C3214),"")</f>
        <v/>
      </c>
      <c r="B3214" s="10" t="s">
        <v>17578</v>
      </c>
      <c r="C3214" s="9" t="s">
        <v>17577</v>
      </c>
      <c r="D3214" s="11" t="s">
        <v>14398</v>
      </c>
      <c r="E3214" s="6"/>
      <c r="F3214" s="6"/>
      <c r="G3214" s="6" t="s">
        <v>13</v>
      </c>
      <c r="H3214" s="6"/>
      <c r="I3214" s="6"/>
      <c r="J3214" s="6"/>
      <c r="K3214" s="6"/>
      <c r="L3214" s="6" t="s">
        <v>0</v>
      </c>
      <c r="M3214" s="6"/>
      <c r="N3214" s="6" t="s">
        <v>17576</v>
      </c>
      <c r="O3214" s="6"/>
      <c r="P3214" s="6" t="s">
        <v>0</v>
      </c>
      <c r="Q3214" s="7">
        <f>COUNTA(E3214:P3214)-COUNTIF(C3214:P3214," ")</f>
        <v>2</v>
      </c>
      <c r="R3214" s="6" t="s">
        <v>14396</v>
      </c>
      <c r="S3214" s="15" t="s">
        <v>17231</v>
      </c>
      <c r="T3214" s="6" t="b">
        <v>0</v>
      </c>
    </row>
    <row r="3215" spans="1:20" ht="15.75" x14ac:dyDescent="0.25">
      <c r="A3215" s="6" t="str">
        <f>IFERROR(FIND($A$14,C3215),"")</f>
        <v/>
      </c>
      <c r="B3215" s="10" t="s">
        <v>17432</v>
      </c>
      <c r="C3215" s="9" t="s">
        <v>17431</v>
      </c>
      <c r="D3215" s="11" t="s">
        <v>14398</v>
      </c>
      <c r="E3215" s="6"/>
      <c r="F3215" s="6"/>
      <c r="G3215" s="6"/>
      <c r="H3215" s="6"/>
      <c r="I3215" s="6"/>
      <c r="J3215" s="6"/>
      <c r="K3215" s="6"/>
      <c r="L3215" s="6" t="s">
        <v>0</v>
      </c>
      <c r="M3215" s="6"/>
      <c r="N3215" s="6" t="s">
        <v>17430</v>
      </c>
      <c r="O3215" s="6"/>
      <c r="P3215" s="6" t="s">
        <v>17429</v>
      </c>
      <c r="Q3215" s="7">
        <f>COUNTA(E3215:P3215)-COUNTIF(C3215:P3215," ")</f>
        <v>2</v>
      </c>
      <c r="R3215" s="6" t="s">
        <v>14396</v>
      </c>
      <c r="S3215" s="15" t="s">
        <v>17231</v>
      </c>
      <c r="T3215" s="6" t="b">
        <v>0</v>
      </c>
    </row>
    <row r="3216" spans="1:20" ht="15.75" x14ac:dyDescent="0.25">
      <c r="A3216" s="6" t="str">
        <f>IFERROR(FIND($A$14,C3216),"")</f>
        <v/>
      </c>
      <c r="B3216" s="10" t="s">
        <v>17428</v>
      </c>
      <c r="C3216" s="9" t="s">
        <v>17427</v>
      </c>
      <c r="D3216" s="11" t="s">
        <v>14398</v>
      </c>
      <c r="E3216" s="6"/>
      <c r="F3216" s="6"/>
      <c r="G3216" s="6"/>
      <c r="H3216" s="6"/>
      <c r="I3216" s="6"/>
      <c r="J3216" s="6"/>
      <c r="K3216" s="6"/>
      <c r="L3216" s="6" t="s">
        <v>0</v>
      </c>
      <c r="M3216" s="6"/>
      <c r="N3216" s="6" t="s">
        <v>17426</v>
      </c>
      <c r="O3216" s="6"/>
      <c r="P3216" s="6" t="s">
        <v>17425</v>
      </c>
      <c r="Q3216" s="7">
        <f>COUNTA(E3216:P3216)-COUNTIF(C3216:P3216," ")</f>
        <v>2</v>
      </c>
      <c r="R3216" s="6" t="s">
        <v>14396</v>
      </c>
      <c r="S3216" s="15" t="s">
        <v>17231</v>
      </c>
      <c r="T3216" s="6" t="b">
        <v>0</v>
      </c>
    </row>
    <row r="3217" spans="1:20" ht="15.75" x14ac:dyDescent="0.25">
      <c r="A3217" s="6" t="str">
        <f>IFERROR(FIND($A$14,C3217),"")</f>
        <v/>
      </c>
      <c r="B3217" s="10" t="s">
        <v>17424</v>
      </c>
      <c r="C3217" s="9" t="s">
        <v>17423</v>
      </c>
      <c r="D3217" s="11" t="s">
        <v>14398</v>
      </c>
      <c r="E3217" s="6"/>
      <c r="F3217" s="6"/>
      <c r="G3217" s="6"/>
      <c r="H3217" s="6"/>
      <c r="I3217" s="6"/>
      <c r="J3217" s="6"/>
      <c r="K3217" s="6"/>
      <c r="L3217" s="6" t="s">
        <v>0</v>
      </c>
      <c r="M3217" s="6"/>
      <c r="N3217" s="6" t="s">
        <v>17422</v>
      </c>
      <c r="O3217" s="6" t="s">
        <v>17421</v>
      </c>
      <c r="P3217" s="6" t="s">
        <v>17420</v>
      </c>
      <c r="Q3217" s="7">
        <f>COUNTA(E3217:P3217)-COUNTIF(C3217:P3217," ")</f>
        <v>3</v>
      </c>
      <c r="R3217" s="6" t="s">
        <v>14396</v>
      </c>
      <c r="S3217" s="15" t="s">
        <v>17231</v>
      </c>
      <c r="T3217" s="6" t="b">
        <v>0</v>
      </c>
    </row>
    <row r="3218" spans="1:20" ht="15.75" x14ac:dyDescent="0.25">
      <c r="A3218" s="6" t="str">
        <f>IFERROR(FIND($A$14,C3218),"")</f>
        <v/>
      </c>
      <c r="B3218" s="10" t="s">
        <v>17419</v>
      </c>
      <c r="C3218" s="9" t="s">
        <v>17418</v>
      </c>
      <c r="D3218" s="11" t="s">
        <v>14398</v>
      </c>
      <c r="E3218" s="6"/>
      <c r="F3218" s="6"/>
      <c r="G3218" s="6"/>
      <c r="H3218" s="6"/>
      <c r="I3218" s="6"/>
      <c r="J3218" s="6"/>
      <c r="K3218" s="6"/>
      <c r="L3218" s="6" t="s">
        <v>0</v>
      </c>
      <c r="M3218" s="6"/>
      <c r="N3218" s="6" t="s">
        <v>17417</v>
      </c>
      <c r="O3218" s="6"/>
      <c r="P3218" s="6" t="s">
        <v>0</v>
      </c>
      <c r="Q3218" s="7">
        <f>COUNTA(E3218:P3218)-COUNTIF(C3218:P3218," ")</f>
        <v>1</v>
      </c>
      <c r="R3218" s="6" t="s">
        <v>14396</v>
      </c>
      <c r="S3218" s="15" t="s">
        <v>17231</v>
      </c>
      <c r="T3218" s="6" t="b">
        <v>0</v>
      </c>
    </row>
    <row r="3219" spans="1:20" ht="15.75" x14ac:dyDescent="0.25">
      <c r="A3219" s="6" t="str">
        <f>IFERROR(FIND($A$14,C3219),"")</f>
        <v/>
      </c>
      <c r="B3219" s="10" t="s">
        <v>17416</v>
      </c>
      <c r="C3219" s="9" t="s">
        <v>17415</v>
      </c>
      <c r="D3219" s="11" t="s">
        <v>14398</v>
      </c>
      <c r="E3219" s="6"/>
      <c r="F3219" s="6"/>
      <c r="G3219" s="6"/>
      <c r="H3219" s="6"/>
      <c r="I3219" s="6"/>
      <c r="J3219" s="6"/>
      <c r="K3219" s="6"/>
      <c r="L3219" s="6" t="s">
        <v>0</v>
      </c>
      <c r="M3219" s="6"/>
      <c r="N3219" s="6" t="s">
        <v>17414</v>
      </c>
      <c r="O3219" s="6" t="s">
        <v>17413</v>
      </c>
      <c r="P3219" s="6" t="s">
        <v>0</v>
      </c>
      <c r="Q3219" s="7">
        <f>COUNTA(E3219:P3219)-COUNTIF(C3219:P3219," ")</f>
        <v>2</v>
      </c>
      <c r="R3219" s="6" t="s">
        <v>14396</v>
      </c>
      <c r="S3219" s="15" t="s">
        <v>17231</v>
      </c>
      <c r="T3219" s="6" t="b">
        <v>0</v>
      </c>
    </row>
    <row r="3220" spans="1:20" ht="15.75" x14ac:dyDescent="0.25">
      <c r="A3220" s="6" t="str">
        <f>IFERROR(FIND($A$14,C3220),"")</f>
        <v/>
      </c>
      <c r="B3220" s="10" t="s">
        <v>17575</v>
      </c>
      <c r="C3220" s="9" t="s">
        <v>17574</v>
      </c>
      <c r="D3220" s="11" t="s">
        <v>14398</v>
      </c>
      <c r="E3220" s="6"/>
      <c r="F3220" s="6"/>
      <c r="G3220" s="6" t="s">
        <v>13</v>
      </c>
      <c r="H3220" s="6"/>
      <c r="I3220" s="6"/>
      <c r="J3220" s="6"/>
      <c r="K3220" s="6"/>
      <c r="L3220" s="6" t="s">
        <v>0</v>
      </c>
      <c r="M3220" s="6"/>
      <c r="N3220" s="6" t="s">
        <v>17573</v>
      </c>
      <c r="O3220" s="6" t="s">
        <v>17572</v>
      </c>
      <c r="P3220" s="6" t="s">
        <v>17571</v>
      </c>
      <c r="Q3220" s="7">
        <f>COUNTA(E3220:P3220)-COUNTIF(C3220:P3220," ")</f>
        <v>4</v>
      </c>
      <c r="R3220" s="6" t="s">
        <v>14396</v>
      </c>
      <c r="S3220" s="15" t="s">
        <v>17231</v>
      </c>
      <c r="T3220" s="6" t="b">
        <v>0</v>
      </c>
    </row>
    <row r="3221" spans="1:20" ht="15.75" x14ac:dyDescent="0.25">
      <c r="A3221" s="6" t="str">
        <f>IFERROR(FIND($A$14,C3221),"")</f>
        <v/>
      </c>
      <c r="B3221" s="10" t="s">
        <v>17412</v>
      </c>
      <c r="C3221" s="9" t="s">
        <v>17411</v>
      </c>
      <c r="D3221" s="11" t="s">
        <v>14398</v>
      </c>
      <c r="E3221" s="6"/>
      <c r="F3221" s="6"/>
      <c r="G3221" s="6"/>
      <c r="H3221" s="6"/>
      <c r="I3221" s="6"/>
      <c r="J3221" s="6"/>
      <c r="K3221" s="6"/>
      <c r="L3221" s="6" t="s">
        <v>0</v>
      </c>
      <c r="M3221" s="6"/>
      <c r="N3221" s="6" t="s">
        <v>17410</v>
      </c>
      <c r="O3221" s="6"/>
      <c r="P3221" s="6" t="s">
        <v>0</v>
      </c>
      <c r="Q3221" s="7">
        <f>COUNTA(E3221:P3221)-COUNTIF(C3221:P3221," ")</f>
        <v>1</v>
      </c>
      <c r="R3221" s="6" t="s">
        <v>14396</v>
      </c>
      <c r="S3221" s="15" t="s">
        <v>17231</v>
      </c>
      <c r="T3221" s="6" t="b">
        <v>0</v>
      </c>
    </row>
    <row r="3222" spans="1:20" ht="15.75" x14ac:dyDescent="0.25">
      <c r="A3222" s="6" t="str">
        <f>IFERROR(FIND($A$14,C3222),"")</f>
        <v/>
      </c>
      <c r="B3222" s="10" t="s">
        <v>3836</v>
      </c>
      <c r="C3222" s="9" t="s">
        <v>3835</v>
      </c>
      <c r="D3222" s="8" t="s">
        <v>14</v>
      </c>
      <c r="E3222" s="6"/>
      <c r="F3222" s="6" t="s">
        <v>3834</v>
      </c>
      <c r="G3222" s="6" t="s">
        <v>3833</v>
      </c>
      <c r="H3222" s="6"/>
      <c r="I3222" s="6" t="s">
        <v>3832</v>
      </c>
      <c r="J3222" s="6" t="s">
        <v>0</v>
      </c>
      <c r="K3222" s="6"/>
      <c r="L3222" s="6" t="s">
        <v>0</v>
      </c>
      <c r="M3222" s="6" t="s">
        <v>3832</v>
      </c>
      <c r="N3222" s="6"/>
      <c r="O3222" s="6"/>
      <c r="P3222" s="6" t="s">
        <v>0</v>
      </c>
      <c r="Q3222" s="7">
        <f>COUNTA(E3222:P3222)-COUNTIF(C3222:P3222," ")</f>
        <v>4</v>
      </c>
      <c r="R3222" s="6"/>
      <c r="S3222" s="5"/>
      <c r="T3222" s="6" t="b">
        <v>1</v>
      </c>
    </row>
    <row r="3223" spans="1:20" ht="15.75" x14ac:dyDescent="0.25">
      <c r="A3223" s="6" t="str">
        <f>IFERROR(FIND($A$14,C3223),"")</f>
        <v/>
      </c>
      <c r="B3223" s="10" t="s">
        <v>17409</v>
      </c>
      <c r="C3223" s="9" t="s">
        <v>17408</v>
      </c>
      <c r="D3223" s="11" t="s">
        <v>14398</v>
      </c>
      <c r="E3223" s="6"/>
      <c r="F3223" s="6"/>
      <c r="G3223" s="6"/>
      <c r="H3223" s="6"/>
      <c r="I3223" s="6"/>
      <c r="J3223" s="6"/>
      <c r="K3223" s="6"/>
      <c r="L3223" s="6" t="s">
        <v>0</v>
      </c>
      <c r="M3223" s="6"/>
      <c r="N3223" s="6" t="s">
        <v>17387</v>
      </c>
      <c r="O3223" s="6"/>
      <c r="P3223" s="6" t="s">
        <v>0</v>
      </c>
      <c r="Q3223" s="7">
        <f>COUNTA(E3223:P3223)-COUNTIF(C3223:P3223," ")</f>
        <v>1</v>
      </c>
      <c r="R3223" s="6" t="s">
        <v>14396</v>
      </c>
      <c r="S3223" s="15" t="s">
        <v>17231</v>
      </c>
      <c r="T3223" s="6" t="b">
        <v>0</v>
      </c>
    </row>
    <row r="3224" spans="1:20" ht="15.75" x14ac:dyDescent="0.25">
      <c r="A3224" s="6" t="str">
        <f>IFERROR(FIND($A$14,C3224),"")</f>
        <v/>
      </c>
      <c r="B3224" s="10" t="s">
        <v>17407</v>
      </c>
      <c r="C3224" s="9" t="s">
        <v>17406</v>
      </c>
      <c r="D3224" s="11" t="s">
        <v>14398</v>
      </c>
      <c r="E3224" s="6"/>
      <c r="F3224" s="6"/>
      <c r="G3224" s="6"/>
      <c r="H3224" s="6"/>
      <c r="I3224" s="6"/>
      <c r="J3224" s="6"/>
      <c r="K3224" s="6"/>
      <c r="L3224" s="6" t="s">
        <v>0</v>
      </c>
      <c r="M3224" s="6"/>
      <c r="N3224" s="6" t="s">
        <v>17405</v>
      </c>
      <c r="O3224" s="6" t="s">
        <v>17404</v>
      </c>
      <c r="P3224" s="6" t="s">
        <v>17403</v>
      </c>
      <c r="Q3224" s="7">
        <f>COUNTA(E3224:P3224)-COUNTIF(C3224:P3224," ")</f>
        <v>3</v>
      </c>
      <c r="R3224" s="6" t="s">
        <v>14396</v>
      </c>
      <c r="S3224" s="15" t="s">
        <v>17231</v>
      </c>
      <c r="T3224" s="6" t="b">
        <v>0</v>
      </c>
    </row>
    <row r="3225" spans="1:20" ht="15.75" x14ac:dyDescent="0.25">
      <c r="A3225" s="6" t="str">
        <f>IFERROR(FIND($A$14,C3225),"")</f>
        <v/>
      </c>
      <c r="B3225" s="10" t="s">
        <v>17570</v>
      </c>
      <c r="C3225" s="9" t="s">
        <v>17569</v>
      </c>
      <c r="D3225" s="11" t="s">
        <v>14398</v>
      </c>
      <c r="E3225" s="6"/>
      <c r="F3225" s="6"/>
      <c r="G3225" s="6" t="s">
        <v>13</v>
      </c>
      <c r="H3225" s="6"/>
      <c r="I3225" s="6"/>
      <c r="J3225" s="6"/>
      <c r="K3225" s="6"/>
      <c r="L3225" s="6" t="s">
        <v>0</v>
      </c>
      <c r="M3225" s="6"/>
      <c r="N3225" s="6" t="s">
        <v>17568</v>
      </c>
      <c r="O3225" s="6"/>
      <c r="P3225" s="6" t="s">
        <v>0</v>
      </c>
      <c r="Q3225" s="7">
        <f>COUNTA(E3225:P3225)-COUNTIF(C3225:P3225," ")</f>
        <v>2</v>
      </c>
      <c r="R3225" s="6" t="s">
        <v>14396</v>
      </c>
      <c r="S3225" s="15" t="s">
        <v>17231</v>
      </c>
      <c r="T3225" s="6" t="b">
        <v>0</v>
      </c>
    </row>
    <row r="3226" spans="1:20" ht="15.75" x14ac:dyDescent="0.25">
      <c r="A3226" s="6" t="str">
        <f>IFERROR(FIND($A$14,C3226),"")</f>
        <v/>
      </c>
      <c r="B3226" s="10" t="s">
        <v>17402</v>
      </c>
      <c r="C3226" s="9" t="s">
        <v>17401</v>
      </c>
      <c r="D3226" s="11" t="s">
        <v>14398</v>
      </c>
      <c r="E3226" s="6"/>
      <c r="F3226" s="6"/>
      <c r="G3226" s="6"/>
      <c r="H3226" s="6"/>
      <c r="I3226" s="6"/>
      <c r="J3226" s="6"/>
      <c r="K3226" s="6"/>
      <c r="L3226" s="6" t="s">
        <v>0</v>
      </c>
      <c r="M3226" s="6"/>
      <c r="N3226" s="6" t="s">
        <v>17400</v>
      </c>
      <c r="O3226" s="6"/>
      <c r="P3226" s="6" t="s">
        <v>0</v>
      </c>
      <c r="Q3226" s="7">
        <f>COUNTA(E3226:P3226)-COUNTIF(C3226:P3226," ")</f>
        <v>1</v>
      </c>
      <c r="R3226" s="6" t="s">
        <v>14396</v>
      </c>
      <c r="S3226" s="15" t="s">
        <v>17231</v>
      </c>
      <c r="T3226" s="6" t="b">
        <v>0</v>
      </c>
    </row>
    <row r="3227" spans="1:20" ht="15.75" x14ac:dyDescent="0.25">
      <c r="A3227" s="6" t="str">
        <f>IFERROR(FIND($A$14,C3227),"")</f>
        <v/>
      </c>
      <c r="B3227" s="10" t="s">
        <v>17567</v>
      </c>
      <c r="C3227" s="9" t="s">
        <v>17566</v>
      </c>
      <c r="D3227" s="11" t="s">
        <v>14398</v>
      </c>
      <c r="E3227" s="6"/>
      <c r="F3227" s="6"/>
      <c r="G3227" s="6" t="s">
        <v>13</v>
      </c>
      <c r="H3227" s="6"/>
      <c r="I3227" s="6"/>
      <c r="J3227" s="6"/>
      <c r="K3227" s="6"/>
      <c r="L3227" s="6" t="s">
        <v>0</v>
      </c>
      <c r="M3227" s="6"/>
      <c r="N3227" s="6" t="s">
        <v>17565</v>
      </c>
      <c r="O3227" s="6"/>
      <c r="P3227" s="6" t="s">
        <v>0</v>
      </c>
      <c r="Q3227" s="7">
        <f>COUNTA(E3227:P3227)-COUNTIF(C3227:P3227," ")</f>
        <v>2</v>
      </c>
      <c r="R3227" s="6" t="s">
        <v>14396</v>
      </c>
      <c r="S3227" s="15" t="s">
        <v>17231</v>
      </c>
      <c r="T3227" s="6" t="b">
        <v>0</v>
      </c>
    </row>
    <row r="3228" spans="1:20" ht="15.75" x14ac:dyDescent="0.25">
      <c r="A3228" s="6" t="str">
        <f>IFERROR(FIND($A$14,C3228),"")</f>
        <v/>
      </c>
      <c r="B3228" s="10" t="s">
        <v>17399</v>
      </c>
      <c r="C3228" s="9" t="s">
        <v>17398</v>
      </c>
      <c r="D3228" s="11" t="s">
        <v>14398</v>
      </c>
      <c r="E3228" s="6"/>
      <c r="F3228" s="6"/>
      <c r="G3228" s="6"/>
      <c r="H3228" s="6"/>
      <c r="I3228" s="6"/>
      <c r="J3228" s="6"/>
      <c r="K3228" s="6"/>
      <c r="L3228" s="6" t="s">
        <v>0</v>
      </c>
      <c r="M3228" s="6"/>
      <c r="N3228" s="6" t="s">
        <v>17397</v>
      </c>
      <c r="O3228" s="6" t="s">
        <v>17396</v>
      </c>
      <c r="P3228" s="6" t="s">
        <v>17395</v>
      </c>
      <c r="Q3228" s="7">
        <f>COUNTA(E3228:P3228)-COUNTIF(C3228:P3228," ")</f>
        <v>3</v>
      </c>
      <c r="R3228" s="6" t="s">
        <v>14396</v>
      </c>
      <c r="S3228" s="15" t="s">
        <v>17231</v>
      </c>
      <c r="T3228" s="6" t="b">
        <v>0</v>
      </c>
    </row>
    <row r="3229" spans="1:20" ht="15.75" x14ac:dyDescent="0.25">
      <c r="A3229" s="6" t="str">
        <f>IFERROR(FIND($A$14,C3229),"")</f>
        <v/>
      </c>
      <c r="B3229" s="10" t="s">
        <v>17564</v>
      </c>
      <c r="C3229" s="9" t="s">
        <v>17563</v>
      </c>
      <c r="D3229" s="11" t="s">
        <v>14398</v>
      </c>
      <c r="E3229" s="6"/>
      <c r="F3229" s="6"/>
      <c r="G3229" s="6" t="s">
        <v>13</v>
      </c>
      <c r="H3229" s="6"/>
      <c r="I3229" s="6"/>
      <c r="J3229" s="6"/>
      <c r="K3229" s="6"/>
      <c r="L3229" s="6" t="s">
        <v>0</v>
      </c>
      <c r="M3229" s="6"/>
      <c r="N3229" s="6" t="s">
        <v>17562</v>
      </c>
      <c r="O3229" s="6"/>
      <c r="P3229" s="6" t="s">
        <v>0</v>
      </c>
      <c r="Q3229" s="7">
        <f>COUNTA(E3229:P3229)-COUNTIF(C3229:P3229," ")</f>
        <v>2</v>
      </c>
      <c r="R3229" s="6" t="s">
        <v>14396</v>
      </c>
      <c r="S3229" s="15" t="s">
        <v>17231</v>
      </c>
      <c r="T3229" s="6" t="b">
        <v>0</v>
      </c>
    </row>
    <row r="3230" spans="1:20" ht="15.75" x14ac:dyDescent="0.25">
      <c r="A3230" s="6" t="str">
        <f>IFERROR(FIND($A$14,C3230),"")</f>
        <v/>
      </c>
      <c r="B3230" s="10" t="s">
        <v>17394</v>
      </c>
      <c r="C3230" s="9" t="s">
        <v>17393</v>
      </c>
      <c r="D3230" s="11" t="s">
        <v>14398</v>
      </c>
      <c r="E3230" s="6"/>
      <c r="F3230" s="6"/>
      <c r="G3230" s="6"/>
      <c r="H3230" s="6"/>
      <c r="I3230" s="6"/>
      <c r="J3230" s="6"/>
      <c r="K3230" s="6"/>
      <c r="L3230" s="6" t="s">
        <v>0</v>
      </c>
      <c r="M3230" s="6"/>
      <c r="N3230" s="6" t="s">
        <v>17392</v>
      </c>
      <c r="O3230" s="6" t="s">
        <v>17391</v>
      </c>
      <c r="P3230" s="6" t="s">
        <v>17390</v>
      </c>
      <c r="Q3230" s="7">
        <f>COUNTA(E3230:P3230)-COUNTIF(C3230:P3230," ")</f>
        <v>3</v>
      </c>
      <c r="R3230" s="6" t="s">
        <v>14396</v>
      </c>
      <c r="S3230" s="15" t="s">
        <v>17231</v>
      </c>
      <c r="T3230" s="6" t="b">
        <v>0</v>
      </c>
    </row>
    <row r="3231" spans="1:20" ht="15.75" x14ac:dyDescent="0.25">
      <c r="A3231" s="6" t="str">
        <f>IFERROR(FIND($A$14,C3231),"")</f>
        <v/>
      </c>
      <c r="B3231" s="10" t="s">
        <v>17561</v>
      </c>
      <c r="C3231" s="9" t="s">
        <v>17560</v>
      </c>
      <c r="D3231" s="11" t="s">
        <v>14398</v>
      </c>
      <c r="E3231" s="6"/>
      <c r="F3231" s="6"/>
      <c r="G3231" s="6" t="s">
        <v>13</v>
      </c>
      <c r="H3231" s="6"/>
      <c r="I3231" s="6"/>
      <c r="J3231" s="6"/>
      <c r="K3231" s="6"/>
      <c r="L3231" s="6" t="s">
        <v>0</v>
      </c>
      <c r="M3231" s="6"/>
      <c r="N3231" s="6" t="s">
        <v>17559</v>
      </c>
      <c r="O3231" s="6"/>
      <c r="P3231" s="6" t="s">
        <v>0</v>
      </c>
      <c r="Q3231" s="7">
        <f>COUNTA(E3231:P3231)-COUNTIF(C3231:P3231," ")</f>
        <v>2</v>
      </c>
      <c r="R3231" s="6" t="s">
        <v>14396</v>
      </c>
      <c r="S3231" s="15" t="s">
        <v>17231</v>
      </c>
      <c r="T3231" s="6" t="b">
        <v>0</v>
      </c>
    </row>
    <row r="3232" spans="1:20" ht="15.75" x14ac:dyDescent="0.25">
      <c r="A3232" s="6">
        <f>IFERROR(FIND($A$14,C3232),"")</f>
        <v>8</v>
      </c>
      <c r="B3232" s="10" t="s">
        <v>17389</v>
      </c>
      <c r="C3232" s="9" t="s">
        <v>17388</v>
      </c>
      <c r="D3232" s="11" t="s">
        <v>14398</v>
      </c>
      <c r="E3232" s="6"/>
      <c r="F3232" s="6"/>
      <c r="G3232" s="6"/>
      <c r="H3232" s="6"/>
      <c r="I3232" s="6"/>
      <c r="J3232" s="6"/>
      <c r="K3232" s="6"/>
      <c r="L3232" s="6" t="s">
        <v>0</v>
      </c>
      <c r="M3232" s="6"/>
      <c r="N3232" s="6" t="s">
        <v>17387</v>
      </c>
      <c r="O3232" s="6"/>
      <c r="P3232" s="6" t="s">
        <v>0</v>
      </c>
      <c r="Q3232" s="7">
        <f>COUNTA(E3232:P3232)-COUNTIF(C3232:P3232," ")</f>
        <v>1</v>
      </c>
      <c r="R3232" s="6" t="s">
        <v>14396</v>
      </c>
      <c r="S3232" s="15" t="s">
        <v>17231</v>
      </c>
      <c r="T3232" s="6" t="b">
        <v>0</v>
      </c>
    </row>
    <row r="3233" spans="1:20" ht="15.75" x14ac:dyDescent="0.25">
      <c r="A3233" s="6" t="str">
        <f>IFERROR(FIND($A$14,C3233),"")</f>
        <v/>
      </c>
      <c r="B3233" s="10" t="s">
        <v>17386</v>
      </c>
      <c r="C3233" s="9" t="s">
        <v>17385</v>
      </c>
      <c r="D3233" s="11" t="s">
        <v>14398</v>
      </c>
      <c r="E3233" s="6"/>
      <c r="F3233" s="6"/>
      <c r="G3233" s="6"/>
      <c r="H3233" s="6"/>
      <c r="I3233" s="6"/>
      <c r="J3233" s="6"/>
      <c r="K3233" s="6"/>
      <c r="L3233" s="6" t="s">
        <v>0</v>
      </c>
      <c r="M3233" s="6"/>
      <c r="N3233" s="6" t="s">
        <v>17384</v>
      </c>
      <c r="O3233" s="6" t="s">
        <v>17383</v>
      </c>
      <c r="P3233" s="6" t="s">
        <v>17382</v>
      </c>
      <c r="Q3233" s="7">
        <f>COUNTA(E3233:P3233)-COUNTIF(C3233:P3233," ")</f>
        <v>3</v>
      </c>
      <c r="R3233" s="6" t="s">
        <v>14396</v>
      </c>
      <c r="S3233" s="15" t="s">
        <v>17231</v>
      </c>
      <c r="T3233" s="6" t="b">
        <v>0</v>
      </c>
    </row>
    <row r="3234" spans="1:20" ht="15.75" x14ac:dyDescent="0.25">
      <c r="A3234" s="6" t="str">
        <f>IFERROR(FIND($A$14,C3234),"")</f>
        <v/>
      </c>
      <c r="B3234" s="10" t="s">
        <v>17558</v>
      </c>
      <c r="C3234" s="9" t="s">
        <v>17557</v>
      </c>
      <c r="D3234" s="11" t="s">
        <v>14398</v>
      </c>
      <c r="E3234" s="6"/>
      <c r="F3234" s="6"/>
      <c r="G3234" s="6" t="s">
        <v>13</v>
      </c>
      <c r="H3234" s="6"/>
      <c r="I3234" s="6"/>
      <c r="J3234" s="6"/>
      <c r="K3234" s="6"/>
      <c r="L3234" s="6" t="s">
        <v>0</v>
      </c>
      <c r="M3234" s="6"/>
      <c r="N3234" s="6" t="s">
        <v>17556</v>
      </c>
      <c r="O3234" s="6"/>
      <c r="P3234" s="6" t="s">
        <v>0</v>
      </c>
      <c r="Q3234" s="7">
        <f>COUNTA(E3234:P3234)-COUNTIF(C3234:P3234," ")</f>
        <v>2</v>
      </c>
      <c r="R3234" s="6" t="s">
        <v>14396</v>
      </c>
      <c r="S3234" s="15" t="s">
        <v>17231</v>
      </c>
      <c r="T3234" s="6" t="b">
        <v>0</v>
      </c>
    </row>
    <row r="3235" spans="1:20" ht="15.75" x14ac:dyDescent="0.25">
      <c r="A3235" s="6" t="str">
        <f>IFERROR(FIND($A$14,C3235),"")</f>
        <v/>
      </c>
      <c r="B3235" s="10" t="s">
        <v>17555</v>
      </c>
      <c r="C3235" s="9" t="s">
        <v>17554</v>
      </c>
      <c r="D3235" s="11" t="s">
        <v>14398</v>
      </c>
      <c r="E3235" s="6"/>
      <c r="F3235" s="6"/>
      <c r="G3235" s="6" t="s">
        <v>13</v>
      </c>
      <c r="H3235" s="6"/>
      <c r="I3235" s="6"/>
      <c r="J3235" s="6"/>
      <c r="K3235" s="6"/>
      <c r="L3235" s="6" t="s">
        <v>0</v>
      </c>
      <c r="M3235" s="6"/>
      <c r="N3235" s="6" t="s">
        <v>17553</v>
      </c>
      <c r="O3235" s="6"/>
      <c r="P3235" s="6" t="s">
        <v>17552</v>
      </c>
      <c r="Q3235" s="7">
        <f>COUNTA(E3235:P3235)-COUNTIF(C3235:P3235," ")</f>
        <v>3</v>
      </c>
      <c r="R3235" s="6" t="s">
        <v>14396</v>
      </c>
      <c r="S3235" s="15" t="s">
        <v>17231</v>
      </c>
      <c r="T3235" s="6" t="b">
        <v>0</v>
      </c>
    </row>
    <row r="3236" spans="1:20" ht="15.75" x14ac:dyDescent="0.25">
      <c r="A3236" s="6" t="str">
        <f>IFERROR(FIND($A$14,C3236),"")</f>
        <v/>
      </c>
      <c r="B3236" s="10" t="s">
        <v>17381</v>
      </c>
      <c r="C3236" s="9" t="s">
        <v>17380</v>
      </c>
      <c r="D3236" s="11" t="s">
        <v>14398</v>
      </c>
      <c r="E3236" s="6"/>
      <c r="F3236" s="6"/>
      <c r="G3236" s="6"/>
      <c r="H3236" s="6"/>
      <c r="I3236" s="6"/>
      <c r="J3236" s="6"/>
      <c r="K3236" s="6"/>
      <c r="L3236" s="6" t="s">
        <v>0</v>
      </c>
      <c r="M3236" s="6"/>
      <c r="N3236" s="6" t="s">
        <v>17379</v>
      </c>
      <c r="O3236" s="6" t="s">
        <v>17378</v>
      </c>
      <c r="P3236" s="6" t="s">
        <v>0</v>
      </c>
      <c r="Q3236" s="7">
        <f>COUNTA(E3236:P3236)-COUNTIF(C3236:P3236," ")</f>
        <v>2</v>
      </c>
      <c r="R3236" s="6" t="s">
        <v>14396</v>
      </c>
      <c r="S3236" s="15" t="s">
        <v>17231</v>
      </c>
      <c r="T3236" s="6" t="b">
        <v>0</v>
      </c>
    </row>
    <row r="3237" spans="1:20" ht="15.75" x14ac:dyDescent="0.25">
      <c r="A3237" s="6" t="str">
        <f>IFERROR(FIND($A$14,C3237),"")</f>
        <v/>
      </c>
      <c r="B3237" s="10" t="s">
        <v>17377</v>
      </c>
      <c r="C3237" s="9" t="s">
        <v>17376</v>
      </c>
      <c r="D3237" s="11" t="s">
        <v>14398</v>
      </c>
      <c r="E3237" s="6"/>
      <c r="F3237" s="6"/>
      <c r="G3237" s="6"/>
      <c r="H3237" s="6"/>
      <c r="I3237" s="6"/>
      <c r="J3237" s="6"/>
      <c r="K3237" s="6"/>
      <c r="L3237" s="6" t="s">
        <v>0</v>
      </c>
      <c r="M3237" s="6"/>
      <c r="N3237" s="6" t="s">
        <v>17375</v>
      </c>
      <c r="O3237" s="6"/>
      <c r="P3237" s="6" t="s">
        <v>0</v>
      </c>
      <c r="Q3237" s="7">
        <f>COUNTA(E3237:P3237)-COUNTIF(C3237:P3237," ")</f>
        <v>1</v>
      </c>
      <c r="R3237" s="6" t="s">
        <v>14396</v>
      </c>
      <c r="S3237" s="15" t="s">
        <v>17231</v>
      </c>
      <c r="T3237" s="6" t="b">
        <v>0</v>
      </c>
    </row>
    <row r="3238" spans="1:20" ht="15.75" x14ac:dyDescent="0.25">
      <c r="A3238" s="6" t="str">
        <f>IFERROR(FIND($A$14,C3238),"")</f>
        <v/>
      </c>
      <c r="B3238" s="10" t="s">
        <v>17551</v>
      </c>
      <c r="C3238" s="9" t="s">
        <v>17550</v>
      </c>
      <c r="D3238" s="11" t="s">
        <v>14398</v>
      </c>
      <c r="E3238" s="6"/>
      <c r="F3238" s="6"/>
      <c r="G3238" s="6" t="s">
        <v>13</v>
      </c>
      <c r="H3238" s="6"/>
      <c r="I3238" s="6"/>
      <c r="J3238" s="6"/>
      <c r="K3238" s="6"/>
      <c r="L3238" s="6" t="s">
        <v>0</v>
      </c>
      <c r="M3238" s="6"/>
      <c r="N3238" s="6" t="s">
        <v>17549</v>
      </c>
      <c r="O3238" s="6"/>
      <c r="P3238" s="6" t="s">
        <v>17548</v>
      </c>
      <c r="Q3238" s="7">
        <f>COUNTA(E3238:P3238)-COUNTIF(C3238:P3238," ")</f>
        <v>3</v>
      </c>
      <c r="R3238" s="6" t="s">
        <v>14396</v>
      </c>
      <c r="S3238" s="15" t="s">
        <v>17231</v>
      </c>
      <c r="T3238" s="6" t="b">
        <v>0</v>
      </c>
    </row>
    <row r="3239" spans="1:20" ht="15.75" x14ac:dyDescent="0.25">
      <c r="A3239" s="6" t="str">
        <f>IFERROR(FIND($A$14,C3239),"")</f>
        <v/>
      </c>
      <c r="B3239" s="10" t="s">
        <v>17374</v>
      </c>
      <c r="C3239" s="9" t="s">
        <v>17373</v>
      </c>
      <c r="D3239" s="11" t="s">
        <v>14398</v>
      </c>
      <c r="E3239" s="6"/>
      <c r="F3239" s="6"/>
      <c r="G3239" s="6"/>
      <c r="H3239" s="6"/>
      <c r="I3239" s="6"/>
      <c r="J3239" s="6"/>
      <c r="K3239" s="6"/>
      <c r="L3239" s="6" t="s">
        <v>0</v>
      </c>
      <c r="M3239" s="6"/>
      <c r="N3239" s="6" t="s">
        <v>17372</v>
      </c>
      <c r="O3239" s="6"/>
      <c r="P3239" s="6" t="s">
        <v>17371</v>
      </c>
      <c r="Q3239" s="7">
        <f>COUNTA(E3239:P3239)-COUNTIF(C3239:P3239," ")</f>
        <v>2</v>
      </c>
      <c r="R3239" s="6" t="s">
        <v>14396</v>
      </c>
      <c r="S3239" s="15" t="s">
        <v>17231</v>
      </c>
      <c r="T3239" s="6" t="b">
        <v>0</v>
      </c>
    </row>
    <row r="3240" spans="1:20" ht="15.75" x14ac:dyDescent="0.25">
      <c r="A3240" s="6" t="str">
        <f>IFERROR(FIND($A$14,C3240),"")</f>
        <v/>
      </c>
      <c r="B3240" s="10" t="s">
        <v>17370</v>
      </c>
      <c r="C3240" s="9" t="s">
        <v>17369</v>
      </c>
      <c r="D3240" s="11" t="s">
        <v>14398</v>
      </c>
      <c r="E3240" s="6"/>
      <c r="F3240" s="6"/>
      <c r="G3240" s="6"/>
      <c r="H3240" s="6"/>
      <c r="I3240" s="6"/>
      <c r="J3240" s="6"/>
      <c r="K3240" s="6"/>
      <c r="L3240" s="6" t="s">
        <v>0</v>
      </c>
      <c r="M3240" s="6"/>
      <c r="N3240" s="6" t="s">
        <v>17306</v>
      </c>
      <c r="O3240" s="6"/>
      <c r="P3240" s="6" t="s">
        <v>0</v>
      </c>
      <c r="Q3240" s="7">
        <f>COUNTA(E3240:P3240)-COUNTIF(C3240:P3240," ")</f>
        <v>1</v>
      </c>
      <c r="R3240" s="6" t="s">
        <v>14396</v>
      </c>
      <c r="S3240" s="15" t="s">
        <v>17231</v>
      </c>
      <c r="T3240" s="6" t="b">
        <v>0</v>
      </c>
    </row>
    <row r="3241" spans="1:20" ht="15.75" x14ac:dyDescent="0.25">
      <c r="A3241" s="6" t="str">
        <f>IFERROR(FIND($A$14,C3241),"")</f>
        <v/>
      </c>
      <c r="B3241" s="10" t="s">
        <v>17368</v>
      </c>
      <c r="C3241" s="9" t="s">
        <v>17367</v>
      </c>
      <c r="D3241" s="11" t="s">
        <v>14398</v>
      </c>
      <c r="E3241" s="6"/>
      <c r="F3241" s="6"/>
      <c r="G3241" s="6"/>
      <c r="H3241" s="6"/>
      <c r="I3241" s="6"/>
      <c r="J3241" s="6"/>
      <c r="K3241" s="6"/>
      <c r="L3241" s="6" t="s">
        <v>0</v>
      </c>
      <c r="M3241" s="6"/>
      <c r="N3241" s="6" t="s">
        <v>17366</v>
      </c>
      <c r="O3241" s="6" t="s">
        <v>17365</v>
      </c>
      <c r="P3241" s="6" t="s">
        <v>17364</v>
      </c>
      <c r="Q3241" s="7">
        <f>COUNTA(E3241:P3241)-COUNTIF(C3241:P3241," ")</f>
        <v>3</v>
      </c>
      <c r="R3241" s="6" t="s">
        <v>14396</v>
      </c>
      <c r="S3241" s="15" t="s">
        <v>17231</v>
      </c>
      <c r="T3241" s="6" t="b">
        <v>0</v>
      </c>
    </row>
    <row r="3242" spans="1:20" ht="15.75" x14ac:dyDescent="0.25">
      <c r="A3242" s="6" t="str">
        <f>IFERROR(FIND($A$14,C3242),"")</f>
        <v/>
      </c>
      <c r="B3242" s="10" t="s">
        <v>17363</v>
      </c>
      <c r="C3242" s="9" t="s">
        <v>17362</v>
      </c>
      <c r="D3242" s="11" t="s">
        <v>14398</v>
      </c>
      <c r="E3242" s="6"/>
      <c r="F3242" s="6"/>
      <c r="G3242" s="6"/>
      <c r="H3242" s="6"/>
      <c r="I3242" s="6"/>
      <c r="J3242" s="6"/>
      <c r="K3242" s="6"/>
      <c r="L3242" s="6" t="s">
        <v>0</v>
      </c>
      <c r="M3242" s="6"/>
      <c r="N3242" s="6" t="s">
        <v>17361</v>
      </c>
      <c r="O3242" s="6" t="s">
        <v>17360</v>
      </c>
      <c r="P3242" s="6" t="s">
        <v>17359</v>
      </c>
      <c r="Q3242" s="7">
        <f>COUNTA(E3242:P3242)-COUNTIF(C3242:P3242," ")</f>
        <v>3</v>
      </c>
      <c r="R3242" s="6" t="s">
        <v>14396</v>
      </c>
      <c r="S3242" s="15" t="s">
        <v>17231</v>
      </c>
      <c r="T3242" s="6" t="b">
        <v>0</v>
      </c>
    </row>
    <row r="3243" spans="1:20" ht="15.75" x14ac:dyDescent="0.25">
      <c r="A3243" s="6" t="str">
        <f>IFERROR(FIND($A$14,C3243),"")</f>
        <v/>
      </c>
      <c r="B3243" s="10" t="s">
        <v>17358</v>
      </c>
      <c r="C3243" s="9" t="s">
        <v>17357</v>
      </c>
      <c r="D3243" s="11" t="s">
        <v>14398</v>
      </c>
      <c r="E3243" s="6"/>
      <c r="F3243" s="6"/>
      <c r="G3243" s="6"/>
      <c r="H3243" s="6"/>
      <c r="I3243" s="6"/>
      <c r="J3243" s="6"/>
      <c r="K3243" s="6"/>
      <c r="L3243" s="6" t="s">
        <v>0</v>
      </c>
      <c r="M3243" s="6"/>
      <c r="N3243" s="6" t="s">
        <v>17356</v>
      </c>
      <c r="O3243" s="6"/>
      <c r="P3243" s="6" t="s">
        <v>17355</v>
      </c>
      <c r="Q3243" s="7">
        <f>COUNTA(E3243:P3243)-COUNTIF(C3243:P3243," ")</f>
        <v>2</v>
      </c>
      <c r="R3243" s="6" t="s">
        <v>14396</v>
      </c>
      <c r="S3243" s="15" t="s">
        <v>17231</v>
      </c>
      <c r="T3243" s="6" t="b">
        <v>0</v>
      </c>
    </row>
    <row r="3244" spans="1:20" ht="15.75" x14ac:dyDescent="0.25">
      <c r="A3244" s="6" t="str">
        <f>IFERROR(FIND($A$14,C3244),"")</f>
        <v/>
      </c>
      <c r="B3244" s="10" t="s">
        <v>17354</v>
      </c>
      <c r="C3244" s="9" t="s">
        <v>17353</v>
      </c>
      <c r="D3244" s="11" t="s">
        <v>14398</v>
      </c>
      <c r="E3244" s="6"/>
      <c r="F3244" s="6"/>
      <c r="G3244" s="6"/>
      <c r="H3244" s="6"/>
      <c r="I3244" s="6"/>
      <c r="J3244" s="6"/>
      <c r="K3244" s="6"/>
      <c r="L3244" s="6" t="s">
        <v>0</v>
      </c>
      <c r="M3244" s="6"/>
      <c r="N3244" s="6" t="s">
        <v>17352</v>
      </c>
      <c r="O3244" s="6" t="s">
        <v>17351</v>
      </c>
      <c r="P3244" s="6" t="s">
        <v>17350</v>
      </c>
      <c r="Q3244" s="7">
        <f>COUNTA(E3244:P3244)-COUNTIF(C3244:P3244," ")</f>
        <v>3</v>
      </c>
      <c r="R3244" s="6" t="s">
        <v>14396</v>
      </c>
      <c r="S3244" s="15" t="s">
        <v>17231</v>
      </c>
      <c r="T3244" s="6" t="b">
        <v>0</v>
      </c>
    </row>
    <row r="3245" spans="1:20" ht="15.75" x14ac:dyDescent="0.25">
      <c r="A3245" s="6" t="str">
        <f>IFERROR(FIND($A$14,C3245),"")</f>
        <v/>
      </c>
      <c r="B3245" s="10" t="s">
        <v>17349</v>
      </c>
      <c r="C3245" s="9" t="s">
        <v>17348</v>
      </c>
      <c r="D3245" s="11" t="s">
        <v>14398</v>
      </c>
      <c r="E3245" s="6"/>
      <c r="F3245" s="6"/>
      <c r="G3245" s="6"/>
      <c r="H3245" s="6"/>
      <c r="I3245" s="6"/>
      <c r="J3245" s="6"/>
      <c r="K3245" s="6"/>
      <c r="L3245" s="6" t="s">
        <v>0</v>
      </c>
      <c r="M3245" s="6"/>
      <c r="N3245" s="6" t="s">
        <v>17347</v>
      </c>
      <c r="O3245" s="6"/>
      <c r="P3245" s="6" t="s">
        <v>17346</v>
      </c>
      <c r="Q3245" s="7">
        <f>COUNTA(E3245:P3245)-COUNTIF(C3245:P3245," ")</f>
        <v>2</v>
      </c>
      <c r="R3245" s="6" t="s">
        <v>14396</v>
      </c>
      <c r="S3245" s="15" t="s">
        <v>17231</v>
      </c>
      <c r="T3245" s="6" t="b">
        <v>0</v>
      </c>
    </row>
    <row r="3246" spans="1:20" ht="15.75" x14ac:dyDescent="0.25">
      <c r="A3246" s="6" t="str">
        <f>IFERROR(FIND($A$14,C3246),"")</f>
        <v/>
      </c>
      <c r="B3246" s="10" t="s">
        <v>17345</v>
      </c>
      <c r="C3246" s="9" t="s">
        <v>17344</v>
      </c>
      <c r="D3246" s="11" t="s">
        <v>14398</v>
      </c>
      <c r="E3246" s="6"/>
      <c r="F3246" s="6"/>
      <c r="G3246" s="6"/>
      <c r="H3246" s="6"/>
      <c r="I3246" s="6"/>
      <c r="J3246" s="6"/>
      <c r="K3246" s="6"/>
      <c r="L3246" s="6" t="s">
        <v>0</v>
      </c>
      <c r="M3246" s="6"/>
      <c r="N3246" s="6" t="s">
        <v>17343</v>
      </c>
      <c r="O3246" s="6"/>
      <c r="P3246" s="6" t="s">
        <v>17342</v>
      </c>
      <c r="Q3246" s="7">
        <f>COUNTA(E3246:P3246)-COUNTIF(C3246:P3246," ")</f>
        <v>2</v>
      </c>
      <c r="R3246" s="6" t="s">
        <v>14396</v>
      </c>
      <c r="S3246" s="15" t="s">
        <v>17231</v>
      </c>
      <c r="T3246" s="6" t="b">
        <v>0</v>
      </c>
    </row>
    <row r="3247" spans="1:20" ht="15.75" x14ac:dyDescent="0.25">
      <c r="A3247" s="6" t="str">
        <f>IFERROR(FIND($A$14,C3247),"")</f>
        <v/>
      </c>
      <c r="B3247" s="10" t="s">
        <v>17341</v>
      </c>
      <c r="C3247" s="9" t="s">
        <v>17340</v>
      </c>
      <c r="D3247" s="11" t="s">
        <v>14398</v>
      </c>
      <c r="E3247" s="6"/>
      <c r="F3247" s="6"/>
      <c r="G3247" s="6"/>
      <c r="H3247" s="6"/>
      <c r="I3247" s="6"/>
      <c r="J3247" s="6"/>
      <c r="K3247" s="6"/>
      <c r="L3247" s="6" t="s">
        <v>0</v>
      </c>
      <c r="M3247" s="6"/>
      <c r="N3247" s="6" t="s">
        <v>17339</v>
      </c>
      <c r="O3247" s="6"/>
      <c r="P3247" s="6" t="s">
        <v>0</v>
      </c>
      <c r="Q3247" s="7">
        <f>COUNTA(E3247:P3247)-COUNTIF(C3247:P3247," ")</f>
        <v>1</v>
      </c>
      <c r="R3247" s="6" t="s">
        <v>14396</v>
      </c>
      <c r="S3247" s="15" t="s">
        <v>17231</v>
      </c>
      <c r="T3247" s="6" t="b">
        <v>0</v>
      </c>
    </row>
    <row r="3248" spans="1:20" ht="15.75" x14ac:dyDescent="0.25">
      <c r="A3248" s="6" t="str">
        <f>IFERROR(FIND($A$14,C3248),"")</f>
        <v/>
      </c>
      <c r="B3248" s="10" t="s">
        <v>17547</v>
      </c>
      <c r="C3248" s="9" t="s">
        <v>17546</v>
      </c>
      <c r="D3248" s="11" t="s">
        <v>14398</v>
      </c>
      <c r="E3248" s="6"/>
      <c r="F3248" s="6"/>
      <c r="G3248" s="6" t="s">
        <v>13</v>
      </c>
      <c r="H3248" s="6"/>
      <c r="I3248" s="6"/>
      <c r="J3248" s="6"/>
      <c r="K3248" s="6"/>
      <c r="L3248" s="6" t="s">
        <v>0</v>
      </c>
      <c r="M3248" s="6"/>
      <c r="N3248" s="6" t="s">
        <v>17545</v>
      </c>
      <c r="O3248" s="6"/>
      <c r="P3248" s="6" t="s">
        <v>0</v>
      </c>
      <c r="Q3248" s="7">
        <f>COUNTA(E3248:P3248)-COUNTIF(C3248:P3248," ")</f>
        <v>2</v>
      </c>
      <c r="R3248" s="6" t="s">
        <v>14396</v>
      </c>
      <c r="S3248" s="15" t="s">
        <v>17231</v>
      </c>
      <c r="T3248" s="6" t="b">
        <v>0</v>
      </c>
    </row>
    <row r="3249" spans="1:20" ht="15.75" x14ac:dyDescent="0.25">
      <c r="A3249" s="6" t="str">
        <f>IFERROR(FIND($A$14,C3249),"")</f>
        <v/>
      </c>
      <c r="B3249" s="10" t="s">
        <v>17338</v>
      </c>
      <c r="C3249" s="9" t="s">
        <v>17337</v>
      </c>
      <c r="D3249" s="11" t="s">
        <v>14398</v>
      </c>
      <c r="E3249" s="6"/>
      <c r="F3249" s="6"/>
      <c r="G3249" s="6"/>
      <c r="H3249" s="6"/>
      <c r="I3249" s="6"/>
      <c r="J3249" s="6"/>
      <c r="K3249" s="6"/>
      <c r="L3249" s="6" t="s">
        <v>0</v>
      </c>
      <c r="M3249" s="6"/>
      <c r="N3249" s="6" t="s">
        <v>17336</v>
      </c>
      <c r="O3249" s="6" t="s">
        <v>17335</v>
      </c>
      <c r="P3249" s="6" t="s">
        <v>17334</v>
      </c>
      <c r="Q3249" s="7">
        <f>COUNTA(E3249:P3249)-COUNTIF(C3249:P3249," ")</f>
        <v>3</v>
      </c>
      <c r="R3249" s="6" t="s">
        <v>14396</v>
      </c>
      <c r="S3249" s="15" t="s">
        <v>17231</v>
      </c>
      <c r="T3249" s="6" t="b">
        <v>0</v>
      </c>
    </row>
    <row r="3250" spans="1:20" ht="15.75" x14ac:dyDescent="0.25">
      <c r="A3250" s="6" t="str">
        <f>IFERROR(FIND($A$14,C3250),"")</f>
        <v/>
      </c>
      <c r="B3250" s="10" t="s">
        <v>17333</v>
      </c>
      <c r="C3250" s="9" t="s">
        <v>17332</v>
      </c>
      <c r="D3250" s="11" t="s">
        <v>14398</v>
      </c>
      <c r="E3250" s="6"/>
      <c r="F3250" s="6"/>
      <c r="G3250" s="6"/>
      <c r="H3250" s="6"/>
      <c r="I3250" s="6"/>
      <c r="J3250" s="6"/>
      <c r="K3250" s="6"/>
      <c r="L3250" s="6" t="s">
        <v>0</v>
      </c>
      <c r="M3250" s="6"/>
      <c r="N3250" s="6" t="s">
        <v>17331</v>
      </c>
      <c r="O3250" s="6"/>
      <c r="P3250" s="6" t="s">
        <v>0</v>
      </c>
      <c r="Q3250" s="7">
        <f>COUNTA(E3250:P3250)-COUNTIF(C3250:P3250," ")</f>
        <v>1</v>
      </c>
      <c r="R3250" s="6" t="s">
        <v>14396</v>
      </c>
      <c r="S3250" s="15" t="s">
        <v>17231</v>
      </c>
      <c r="T3250" s="6" t="b">
        <v>0</v>
      </c>
    </row>
    <row r="3251" spans="1:20" ht="15.75" x14ac:dyDescent="0.25">
      <c r="A3251" s="6" t="str">
        <f>IFERROR(FIND($A$14,C3251),"")</f>
        <v/>
      </c>
      <c r="B3251" s="10" t="s">
        <v>17330</v>
      </c>
      <c r="C3251" s="9" t="s">
        <v>17329</v>
      </c>
      <c r="D3251" s="11" t="s">
        <v>14398</v>
      </c>
      <c r="E3251" s="6"/>
      <c r="F3251" s="6"/>
      <c r="G3251" s="6"/>
      <c r="H3251" s="6"/>
      <c r="I3251" s="6"/>
      <c r="J3251" s="6"/>
      <c r="K3251" s="6"/>
      <c r="L3251" s="6" t="s">
        <v>0</v>
      </c>
      <c r="M3251" s="6"/>
      <c r="N3251" s="6" t="s">
        <v>17328</v>
      </c>
      <c r="O3251" s="6" t="s">
        <v>17327</v>
      </c>
      <c r="P3251" s="6" t="s">
        <v>0</v>
      </c>
      <c r="Q3251" s="7">
        <f>COUNTA(E3251:P3251)-COUNTIF(C3251:P3251," ")</f>
        <v>2</v>
      </c>
      <c r="R3251" s="6" t="s">
        <v>14396</v>
      </c>
      <c r="S3251" s="15" t="s">
        <v>17231</v>
      </c>
      <c r="T3251" s="6" t="b">
        <v>0</v>
      </c>
    </row>
    <row r="3252" spans="1:20" ht="15.75" x14ac:dyDescent="0.25">
      <c r="A3252" s="6" t="str">
        <f>IFERROR(FIND($A$14,C3252),"")</f>
        <v/>
      </c>
      <c r="B3252" s="10" t="s">
        <v>17326</v>
      </c>
      <c r="C3252" s="9" t="s">
        <v>17325</v>
      </c>
      <c r="D3252" s="11" t="s">
        <v>14398</v>
      </c>
      <c r="E3252" s="6"/>
      <c r="F3252" s="6"/>
      <c r="G3252" s="6"/>
      <c r="H3252" s="6"/>
      <c r="I3252" s="6"/>
      <c r="J3252" s="6"/>
      <c r="K3252" s="6"/>
      <c r="L3252" s="6" t="s">
        <v>0</v>
      </c>
      <c r="M3252" s="6"/>
      <c r="N3252" s="6" t="s">
        <v>17324</v>
      </c>
      <c r="O3252" s="6"/>
      <c r="P3252" s="6" t="s">
        <v>0</v>
      </c>
      <c r="Q3252" s="7">
        <f>COUNTA(E3252:P3252)-COUNTIF(C3252:P3252," ")</f>
        <v>1</v>
      </c>
      <c r="R3252" s="6" t="s">
        <v>14396</v>
      </c>
      <c r="S3252" s="15" t="s">
        <v>17231</v>
      </c>
      <c r="T3252" s="6" t="b">
        <v>0</v>
      </c>
    </row>
    <row r="3253" spans="1:20" ht="15.75" x14ac:dyDescent="0.25">
      <c r="A3253" s="6" t="str">
        <f>IFERROR(FIND($A$14,C3253),"")</f>
        <v/>
      </c>
      <c r="B3253" s="10" t="s">
        <v>17323</v>
      </c>
      <c r="C3253" s="9" t="s">
        <v>17322</v>
      </c>
      <c r="D3253" s="11" t="s">
        <v>14398</v>
      </c>
      <c r="E3253" s="6"/>
      <c r="F3253" s="6"/>
      <c r="G3253" s="6"/>
      <c r="H3253" s="6"/>
      <c r="I3253" s="6"/>
      <c r="J3253" s="6"/>
      <c r="K3253" s="6"/>
      <c r="L3253" s="6" t="s">
        <v>0</v>
      </c>
      <c r="M3253" s="6"/>
      <c r="N3253" s="6"/>
      <c r="O3253" s="6" t="s">
        <v>17321</v>
      </c>
      <c r="P3253" s="6" t="s">
        <v>17320</v>
      </c>
      <c r="Q3253" s="7">
        <f>COUNTA(E3253:P3253)-COUNTIF(C3253:P3253," ")</f>
        <v>2</v>
      </c>
      <c r="R3253" s="6" t="s">
        <v>14396</v>
      </c>
      <c r="S3253" s="15" t="s">
        <v>17231</v>
      </c>
      <c r="T3253" s="6" t="b">
        <v>0</v>
      </c>
    </row>
    <row r="3254" spans="1:20" ht="15.75" x14ac:dyDescent="0.25">
      <c r="A3254" s="6" t="str">
        <f>IFERROR(FIND($A$14,C3254),"")</f>
        <v/>
      </c>
      <c r="B3254" s="10" t="s">
        <v>17544</v>
      </c>
      <c r="C3254" s="9" t="s">
        <v>17543</v>
      </c>
      <c r="D3254" s="11" t="s">
        <v>14398</v>
      </c>
      <c r="E3254" s="6"/>
      <c r="F3254" s="6"/>
      <c r="G3254" s="6" t="s">
        <v>13</v>
      </c>
      <c r="H3254" s="6"/>
      <c r="I3254" s="6"/>
      <c r="J3254" s="6"/>
      <c r="K3254" s="6"/>
      <c r="L3254" s="6" t="s">
        <v>0</v>
      </c>
      <c r="M3254" s="6"/>
      <c r="N3254" s="6" t="s">
        <v>17542</v>
      </c>
      <c r="O3254" s="6" t="s">
        <v>17541</v>
      </c>
      <c r="P3254" s="6" t="s">
        <v>17540</v>
      </c>
      <c r="Q3254" s="7">
        <f>COUNTA(E3254:P3254)-COUNTIF(C3254:P3254," ")</f>
        <v>4</v>
      </c>
      <c r="R3254" s="6" t="s">
        <v>14396</v>
      </c>
      <c r="S3254" s="15" t="s">
        <v>17231</v>
      </c>
      <c r="T3254" s="6" t="b">
        <v>0</v>
      </c>
    </row>
    <row r="3255" spans="1:20" ht="15.75" x14ac:dyDescent="0.25">
      <c r="A3255" s="6" t="str">
        <f>IFERROR(FIND($A$14,C3255),"")</f>
        <v/>
      </c>
      <c r="B3255" s="10" t="s">
        <v>17319</v>
      </c>
      <c r="C3255" s="9" t="s">
        <v>17318</v>
      </c>
      <c r="D3255" s="11" t="s">
        <v>14398</v>
      </c>
      <c r="E3255" s="6"/>
      <c r="F3255" s="6"/>
      <c r="G3255" s="6"/>
      <c r="H3255" s="6"/>
      <c r="I3255" s="6"/>
      <c r="J3255" s="6"/>
      <c r="K3255" s="6"/>
      <c r="L3255" s="6" t="s">
        <v>0</v>
      </c>
      <c r="M3255" s="6"/>
      <c r="N3255" s="6" t="s">
        <v>17317</v>
      </c>
      <c r="O3255" s="6"/>
      <c r="P3255" s="6" t="s">
        <v>0</v>
      </c>
      <c r="Q3255" s="7">
        <f>COUNTA(E3255:P3255)-COUNTIF(C3255:P3255," ")</f>
        <v>1</v>
      </c>
      <c r="R3255" s="6" t="s">
        <v>14396</v>
      </c>
      <c r="S3255" s="15" t="s">
        <v>17231</v>
      </c>
      <c r="T3255" s="6" t="b">
        <v>0</v>
      </c>
    </row>
    <row r="3256" spans="1:20" ht="15.75" x14ac:dyDescent="0.25">
      <c r="A3256" s="6" t="str">
        <f>IFERROR(FIND($A$14,C3256),"")</f>
        <v/>
      </c>
      <c r="B3256" s="10" t="s">
        <v>17316</v>
      </c>
      <c r="C3256" s="9" t="s">
        <v>17315</v>
      </c>
      <c r="D3256" s="11" t="s">
        <v>14398</v>
      </c>
      <c r="E3256" s="6"/>
      <c r="F3256" s="6"/>
      <c r="G3256" s="6"/>
      <c r="H3256" s="6"/>
      <c r="I3256" s="6"/>
      <c r="J3256" s="6"/>
      <c r="K3256" s="6"/>
      <c r="L3256" s="6" t="s">
        <v>0</v>
      </c>
      <c r="M3256" s="6"/>
      <c r="N3256" s="6" t="s">
        <v>17314</v>
      </c>
      <c r="O3256" s="6" t="s">
        <v>17313</v>
      </c>
      <c r="P3256" s="6" t="s">
        <v>17312</v>
      </c>
      <c r="Q3256" s="7">
        <f>COUNTA(E3256:P3256)-COUNTIF(C3256:P3256," ")</f>
        <v>3</v>
      </c>
      <c r="R3256" s="6" t="s">
        <v>14396</v>
      </c>
      <c r="S3256" s="15" t="s">
        <v>17231</v>
      </c>
      <c r="T3256" s="6" t="b">
        <v>0</v>
      </c>
    </row>
    <row r="3257" spans="1:20" ht="15.75" x14ac:dyDescent="0.25">
      <c r="A3257" s="6" t="str">
        <f>IFERROR(FIND($A$14,C3257),"")</f>
        <v/>
      </c>
      <c r="B3257" s="10" t="s">
        <v>17539</v>
      </c>
      <c r="C3257" s="9" t="s">
        <v>17538</v>
      </c>
      <c r="D3257" s="11" t="s">
        <v>14398</v>
      </c>
      <c r="E3257" s="6"/>
      <c r="F3257" s="6"/>
      <c r="G3257" s="6" t="s">
        <v>13</v>
      </c>
      <c r="H3257" s="6"/>
      <c r="I3257" s="6"/>
      <c r="J3257" s="6"/>
      <c r="K3257" s="6"/>
      <c r="L3257" s="6" t="s">
        <v>0</v>
      </c>
      <c r="M3257" s="6"/>
      <c r="N3257" s="6" t="s">
        <v>17537</v>
      </c>
      <c r="O3257" s="6"/>
      <c r="P3257" s="6" t="s">
        <v>17536</v>
      </c>
      <c r="Q3257" s="7">
        <f>COUNTA(E3257:P3257)-COUNTIF(C3257:P3257," ")</f>
        <v>3</v>
      </c>
      <c r="R3257" s="6" t="s">
        <v>14396</v>
      </c>
      <c r="S3257" s="15" t="s">
        <v>17231</v>
      </c>
      <c r="T3257" s="6" t="b">
        <v>0</v>
      </c>
    </row>
    <row r="3258" spans="1:20" ht="15.75" x14ac:dyDescent="0.25">
      <c r="A3258" s="6">
        <f>IFERROR(FIND($A$14,C3258),"")</f>
        <v>5</v>
      </c>
      <c r="B3258" s="10" t="s">
        <v>17311</v>
      </c>
      <c r="C3258" s="9" t="s">
        <v>17310</v>
      </c>
      <c r="D3258" s="8" t="s">
        <v>18</v>
      </c>
      <c r="E3258" s="6"/>
      <c r="F3258" s="6"/>
      <c r="G3258" s="6"/>
      <c r="H3258" s="6"/>
      <c r="I3258" s="6" t="s">
        <v>17309</v>
      </c>
      <c r="J3258" s="6"/>
      <c r="K3258" s="6"/>
      <c r="L3258" s="6" t="s">
        <v>0</v>
      </c>
      <c r="M3258" s="6" t="s">
        <v>0</v>
      </c>
      <c r="N3258" s="6"/>
      <c r="O3258" s="6"/>
      <c r="P3258" s="6" t="s">
        <v>0</v>
      </c>
      <c r="Q3258" s="7">
        <f>COUNTA(E3258:P3258)-COUNTIF(C3258:P3258," ")</f>
        <v>1</v>
      </c>
      <c r="R3258" s="6" t="s">
        <v>14396</v>
      </c>
      <c r="S3258" s="15" t="s">
        <v>17231</v>
      </c>
      <c r="T3258" s="6" t="b">
        <v>0</v>
      </c>
    </row>
    <row r="3259" spans="1:20" ht="15.75" x14ac:dyDescent="0.25">
      <c r="A3259" s="6" t="str">
        <f>IFERROR(FIND($A$14,C3259),"")</f>
        <v/>
      </c>
      <c r="B3259" s="10" t="s">
        <v>17308</v>
      </c>
      <c r="C3259" s="9" t="s">
        <v>17307</v>
      </c>
      <c r="D3259" s="11" t="s">
        <v>14398</v>
      </c>
      <c r="E3259" s="6"/>
      <c r="F3259" s="6"/>
      <c r="G3259" s="6"/>
      <c r="H3259" s="6"/>
      <c r="I3259" s="6"/>
      <c r="J3259" s="6"/>
      <c r="K3259" s="6"/>
      <c r="L3259" s="6" t="s">
        <v>0</v>
      </c>
      <c r="M3259" s="6"/>
      <c r="N3259" s="6" t="s">
        <v>17306</v>
      </c>
      <c r="O3259" s="6"/>
      <c r="P3259" s="6" t="s">
        <v>0</v>
      </c>
      <c r="Q3259" s="7">
        <f>COUNTA(E3259:P3259)-COUNTIF(C3259:P3259," ")</f>
        <v>1</v>
      </c>
      <c r="R3259" s="6" t="s">
        <v>14396</v>
      </c>
      <c r="S3259" s="15" t="s">
        <v>17231</v>
      </c>
      <c r="T3259" s="6" t="b">
        <v>0</v>
      </c>
    </row>
    <row r="3260" spans="1:20" ht="15.75" x14ac:dyDescent="0.25">
      <c r="A3260" s="6" t="str">
        <f>IFERROR(FIND($A$14,C3260),"")</f>
        <v/>
      </c>
      <c r="B3260" s="10" t="s">
        <v>17305</v>
      </c>
      <c r="C3260" s="9" t="s">
        <v>17304</v>
      </c>
      <c r="D3260" s="11" t="s">
        <v>14398</v>
      </c>
      <c r="E3260" s="6"/>
      <c r="F3260" s="6"/>
      <c r="G3260" s="6"/>
      <c r="H3260" s="6"/>
      <c r="I3260" s="6"/>
      <c r="J3260" s="6"/>
      <c r="K3260" s="6"/>
      <c r="L3260" s="6" t="s">
        <v>0</v>
      </c>
      <c r="M3260" s="6"/>
      <c r="N3260" s="6" t="s">
        <v>17303</v>
      </c>
      <c r="O3260" s="6"/>
      <c r="P3260" s="6" t="s">
        <v>17302</v>
      </c>
      <c r="Q3260" s="7">
        <f>COUNTA(E3260:P3260)-COUNTIF(C3260:P3260," ")</f>
        <v>2</v>
      </c>
      <c r="R3260" s="6" t="s">
        <v>14396</v>
      </c>
      <c r="S3260" s="15" t="s">
        <v>17231</v>
      </c>
      <c r="T3260" s="6" t="b">
        <v>0</v>
      </c>
    </row>
    <row r="3261" spans="1:20" ht="15.75" x14ac:dyDescent="0.25">
      <c r="A3261" s="6" t="str">
        <f>IFERROR(FIND($A$14,C3261),"")</f>
        <v/>
      </c>
      <c r="B3261" s="10" t="s">
        <v>17301</v>
      </c>
      <c r="C3261" s="9" t="s">
        <v>17300</v>
      </c>
      <c r="D3261" s="11" t="s">
        <v>14398</v>
      </c>
      <c r="E3261" s="6"/>
      <c r="F3261" s="6"/>
      <c r="G3261" s="6"/>
      <c r="H3261" s="6"/>
      <c r="I3261" s="6"/>
      <c r="J3261" s="6"/>
      <c r="K3261" s="6"/>
      <c r="L3261" s="6" t="s">
        <v>0</v>
      </c>
      <c r="M3261" s="6"/>
      <c r="N3261" s="6" t="s">
        <v>17299</v>
      </c>
      <c r="O3261" s="6" t="s">
        <v>17298</v>
      </c>
      <c r="P3261" s="6" t="s">
        <v>17297</v>
      </c>
      <c r="Q3261" s="7">
        <f>COUNTA(E3261:P3261)-COUNTIF(C3261:P3261," ")</f>
        <v>3</v>
      </c>
      <c r="R3261" s="6" t="s">
        <v>14396</v>
      </c>
      <c r="S3261" s="15" t="s">
        <v>17231</v>
      </c>
      <c r="T3261" s="6" t="b">
        <v>0</v>
      </c>
    </row>
    <row r="3262" spans="1:20" ht="15.75" x14ac:dyDescent="0.25">
      <c r="A3262" s="6" t="str">
        <f>IFERROR(FIND($A$14,C3262),"")</f>
        <v/>
      </c>
      <c r="B3262" s="10" t="s">
        <v>17535</v>
      </c>
      <c r="C3262" s="9" t="s">
        <v>17534</v>
      </c>
      <c r="D3262" s="11" t="s">
        <v>14398</v>
      </c>
      <c r="E3262" s="6"/>
      <c r="F3262" s="6"/>
      <c r="G3262" s="6" t="s">
        <v>13</v>
      </c>
      <c r="H3262" s="6"/>
      <c r="I3262" s="6"/>
      <c r="J3262" s="6"/>
      <c r="K3262" s="6"/>
      <c r="L3262" s="6" t="s">
        <v>0</v>
      </c>
      <c r="M3262" s="6"/>
      <c r="N3262" s="6" t="s">
        <v>17533</v>
      </c>
      <c r="O3262" s="6"/>
      <c r="P3262" s="6" t="s">
        <v>0</v>
      </c>
      <c r="Q3262" s="7">
        <f>COUNTA(E3262:P3262)-COUNTIF(C3262:P3262," ")</f>
        <v>2</v>
      </c>
      <c r="R3262" s="6" t="s">
        <v>14396</v>
      </c>
      <c r="S3262" s="15" t="s">
        <v>17231</v>
      </c>
      <c r="T3262" s="6" t="b">
        <v>0</v>
      </c>
    </row>
    <row r="3263" spans="1:20" ht="15.75" x14ac:dyDescent="0.25">
      <c r="A3263" s="6" t="str">
        <f>IFERROR(FIND($A$14,C3263),"")</f>
        <v/>
      </c>
      <c r="B3263" s="10" t="s">
        <v>17296</v>
      </c>
      <c r="C3263" s="9" t="s">
        <v>17295</v>
      </c>
      <c r="D3263" s="11" t="s">
        <v>14398</v>
      </c>
      <c r="E3263" s="6"/>
      <c r="F3263" s="6"/>
      <c r="G3263" s="6"/>
      <c r="H3263" s="6"/>
      <c r="I3263" s="6"/>
      <c r="J3263" s="6"/>
      <c r="K3263" s="6"/>
      <c r="L3263" s="6" t="s">
        <v>0</v>
      </c>
      <c r="M3263" s="6"/>
      <c r="N3263" s="6" t="s">
        <v>17253</v>
      </c>
      <c r="O3263" s="6" t="s">
        <v>17252</v>
      </c>
      <c r="P3263" s="6" t="s">
        <v>0</v>
      </c>
      <c r="Q3263" s="7">
        <f>COUNTA(E3263:P3263)-COUNTIF(C3263:P3263," ")</f>
        <v>2</v>
      </c>
      <c r="R3263" s="6" t="s">
        <v>14396</v>
      </c>
      <c r="S3263" s="15" t="s">
        <v>17231</v>
      </c>
      <c r="T3263" s="6" t="b">
        <v>0</v>
      </c>
    </row>
    <row r="3264" spans="1:20" ht="15.75" x14ac:dyDescent="0.25">
      <c r="A3264" s="6" t="str">
        <f>IFERROR(FIND($A$14,C3264),"")</f>
        <v/>
      </c>
      <c r="B3264" s="10" t="s">
        <v>17294</v>
      </c>
      <c r="C3264" s="9" t="s">
        <v>17293</v>
      </c>
      <c r="D3264" s="11" t="s">
        <v>14398</v>
      </c>
      <c r="E3264" s="6"/>
      <c r="F3264" s="6"/>
      <c r="G3264" s="6"/>
      <c r="H3264" s="6"/>
      <c r="I3264" s="6"/>
      <c r="J3264" s="6"/>
      <c r="K3264" s="6"/>
      <c r="L3264" s="6" t="s">
        <v>0</v>
      </c>
      <c r="M3264" s="6"/>
      <c r="N3264" s="6" t="s">
        <v>17292</v>
      </c>
      <c r="O3264" s="6"/>
      <c r="P3264" s="6" t="s">
        <v>0</v>
      </c>
      <c r="Q3264" s="7">
        <f>COUNTA(E3264:P3264)-COUNTIF(C3264:P3264," ")</f>
        <v>1</v>
      </c>
      <c r="R3264" s="6" t="s">
        <v>14396</v>
      </c>
      <c r="S3264" s="15" t="s">
        <v>17231</v>
      </c>
      <c r="T3264" s="6" t="b">
        <v>0</v>
      </c>
    </row>
    <row r="3265" spans="1:20" ht="15.75" x14ac:dyDescent="0.25">
      <c r="A3265" s="6" t="str">
        <f>IFERROR(FIND($A$14,C3265),"")</f>
        <v/>
      </c>
      <c r="B3265" s="10" t="s">
        <v>17291</v>
      </c>
      <c r="C3265" s="9" t="s">
        <v>17290</v>
      </c>
      <c r="D3265" s="11" t="s">
        <v>14398</v>
      </c>
      <c r="E3265" s="6"/>
      <c r="F3265" s="6"/>
      <c r="G3265" s="6"/>
      <c r="H3265" s="6"/>
      <c r="I3265" s="6"/>
      <c r="J3265" s="6"/>
      <c r="K3265" s="6"/>
      <c r="L3265" s="6" t="s">
        <v>0</v>
      </c>
      <c r="M3265" s="6"/>
      <c r="N3265" s="6" t="s">
        <v>17289</v>
      </c>
      <c r="O3265" s="6" t="s">
        <v>17288</v>
      </c>
      <c r="P3265" s="6" t="s">
        <v>0</v>
      </c>
      <c r="Q3265" s="7">
        <f>COUNTA(E3265:P3265)-COUNTIF(C3265:P3265," ")</f>
        <v>2</v>
      </c>
      <c r="R3265" s="6" t="s">
        <v>14396</v>
      </c>
      <c r="S3265" s="15" t="s">
        <v>17231</v>
      </c>
      <c r="T3265" s="6" t="b">
        <v>0</v>
      </c>
    </row>
    <row r="3266" spans="1:20" ht="15.75" x14ac:dyDescent="0.25">
      <c r="A3266" s="6" t="str">
        <f>IFERROR(FIND($A$14,C3266),"")</f>
        <v/>
      </c>
      <c r="B3266" s="10" t="s">
        <v>17532</v>
      </c>
      <c r="C3266" s="9" t="s">
        <v>17531</v>
      </c>
      <c r="D3266" s="11" t="s">
        <v>14398</v>
      </c>
      <c r="E3266" s="6"/>
      <c r="F3266" s="6"/>
      <c r="G3266" s="6" t="s">
        <v>13</v>
      </c>
      <c r="H3266" s="6"/>
      <c r="I3266" s="6"/>
      <c r="J3266" s="6"/>
      <c r="K3266" s="6"/>
      <c r="L3266" s="6" t="s">
        <v>0</v>
      </c>
      <c r="M3266" s="6"/>
      <c r="N3266" s="6" t="s">
        <v>17530</v>
      </c>
      <c r="O3266" s="6"/>
      <c r="P3266" s="6" t="s">
        <v>17529</v>
      </c>
      <c r="Q3266" s="7">
        <f>COUNTA(E3266:P3266)-COUNTIF(C3266:P3266," ")</f>
        <v>3</v>
      </c>
      <c r="R3266" s="6" t="s">
        <v>14396</v>
      </c>
      <c r="S3266" s="15" t="s">
        <v>17231</v>
      </c>
      <c r="T3266" s="6" t="b">
        <v>0</v>
      </c>
    </row>
    <row r="3267" spans="1:20" ht="15.75" x14ac:dyDescent="0.25">
      <c r="A3267" s="6" t="str">
        <f>IFERROR(FIND($A$14,C3267),"")</f>
        <v/>
      </c>
      <c r="B3267" s="10" t="s">
        <v>17287</v>
      </c>
      <c r="C3267" s="9" t="s">
        <v>17286</v>
      </c>
      <c r="D3267" s="11" t="s">
        <v>14398</v>
      </c>
      <c r="E3267" s="6"/>
      <c r="F3267" s="6"/>
      <c r="G3267" s="6"/>
      <c r="H3267" s="6"/>
      <c r="I3267" s="6"/>
      <c r="J3267" s="6"/>
      <c r="K3267" s="6"/>
      <c r="L3267" s="6" t="s">
        <v>0</v>
      </c>
      <c r="M3267" s="6"/>
      <c r="N3267" s="6" t="s">
        <v>17285</v>
      </c>
      <c r="O3267" s="6" t="s">
        <v>17284</v>
      </c>
      <c r="P3267" s="6" t="s">
        <v>17283</v>
      </c>
      <c r="Q3267" s="7">
        <f>COUNTA(E3267:P3267)-COUNTIF(C3267:P3267," ")</f>
        <v>3</v>
      </c>
      <c r="R3267" s="6" t="s">
        <v>14396</v>
      </c>
      <c r="S3267" s="15" t="s">
        <v>17231</v>
      </c>
      <c r="T3267" s="6" t="b">
        <v>0</v>
      </c>
    </row>
    <row r="3268" spans="1:20" ht="15.75" x14ac:dyDescent="0.25">
      <c r="A3268" s="6" t="str">
        <f>IFERROR(FIND($A$14,C3268),"")</f>
        <v/>
      </c>
      <c r="B3268" s="10" t="s">
        <v>17282</v>
      </c>
      <c r="C3268" s="9" t="s">
        <v>17281</v>
      </c>
      <c r="D3268" s="11" t="s">
        <v>14398</v>
      </c>
      <c r="E3268" s="6"/>
      <c r="F3268" s="6"/>
      <c r="G3268" s="6"/>
      <c r="H3268" s="6"/>
      <c r="I3268" s="6"/>
      <c r="J3268" s="6"/>
      <c r="K3268" s="6"/>
      <c r="L3268" s="6" t="s">
        <v>0</v>
      </c>
      <c r="M3268" s="6"/>
      <c r="N3268" s="6" t="s">
        <v>17280</v>
      </c>
      <c r="O3268" s="6"/>
      <c r="P3268" s="6" t="s">
        <v>0</v>
      </c>
      <c r="Q3268" s="7">
        <f>COUNTA(E3268:P3268)-COUNTIF(C3268:P3268," ")</f>
        <v>1</v>
      </c>
      <c r="R3268" s="6" t="s">
        <v>14396</v>
      </c>
      <c r="S3268" s="15" t="s">
        <v>17231</v>
      </c>
      <c r="T3268" s="6" t="b">
        <v>0</v>
      </c>
    </row>
    <row r="3269" spans="1:20" ht="15.75" x14ac:dyDescent="0.25">
      <c r="A3269" s="6">
        <f>IFERROR(FIND($A$14,C3269),"")</f>
        <v>10</v>
      </c>
      <c r="B3269" s="10" t="s">
        <v>17279</v>
      </c>
      <c r="C3269" s="9" t="s">
        <v>17278</v>
      </c>
      <c r="D3269" s="11" t="s">
        <v>14398</v>
      </c>
      <c r="E3269" s="6"/>
      <c r="F3269" s="6"/>
      <c r="G3269" s="6"/>
      <c r="H3269" s="6"/>
      <c r="I3269" s="6"/>
      <c r="J3269" s="6"/>
      <c r="K3269" s="6"/>
      <c r="L3269" s="6" t="s">
        <v>0</v>
      </c>
      <c r="M3269" s="6"/>
      <c r="N3269" s="6" t="s">
        <v>17277</v>
      </c>
      <c r="O3269" s="6"/>
      <c r="P3269" s="6" t="s">
        <v>0</v>
      </c>
      <c r="Q3269" s="7">
        <f>COUNTA(E3269:P3269)-COUNTIF(C3269:P3269," ")</f>
        <v>1</v>
      </c>
      <c r="R3269" s="6" t="s">
        <v>14396</v>
      </c>
      <c r="S3269" s="15" t="s">
        <v>17231</v>
      </c>
      <c r="T3269" s="6" t="b">
        <v>0</v>
      </c>
    </row>
    <row r="3270" spans="1:20" ht="15.75" x14ac:dyDescent="0.25">
      <c r="A3270" s="6" t="str">
        <f>IFERROR(FIND($A$14,C3270),"")</f>
        <v/>
      </c>
      <c r="B3270" s="10" t="s">
        <v>17276</v>
      </c>
      <c r="C3270" s="9" t="s">
        <v>17275</v>
      </c>
      <c r="D3270" s="11" t="s">
        <v>14398</v>
      </c>
      <c r="E3270" s="6"/>
      <c r="F3270" s="6"/>
      <c r="G3270" s="6"/>
      <c r="H3270" s="6"/>
      <c r="I3270" s="6"/>
      <c r="J3270" s="6"/>
      <c r="K3270" s="6"/>
      <c r="L3270" s="6" t="s">
        <v>0</v>
      </c>
      <c r="M3270" s="6"/>
      <c r="N3270" s="6" t="s">
        <v>17274</v>
      </c>
      <c r="O3270" s="6"/>
      <c r="P3270" s="6" t="s">
        <v>17273</v>
      </c>
      <c r="Q3270" s="7">
        <f>COUNTA(E3270:P3270)-COUNTIF(C3270:P3270," ")</f>
        <v>2</v>
      </c>
      <c r="R3270" s="6" t="s">
        <v>14396</v>
      </c>
      <c r="S3270" s="15" t="s">
        <v>17231</v>
      </c>
      <c r="T3270" s="6" t="b">
        <v>0</v>
      </c>
    </row>
    <row r="3271" spans="1:20" ht="15.75" x14ac:dyDescent="0.25">
      <c r="A3271" s="6" t="str">
        <f>IFERROR(FIND($A$14,C3271),"")</f>
        <v/>
      </c>
      <c r="B3271" s="10" t="s">
        <v>15964</v>
      </c>
      <c r="C3271" s="9" t="s">
        <v>15963</v>
      </c>
      <c r="D3271" s="8" t="s">
        <v>312</v>
      </c>
      <c r="E3271" s="6"/>
      <c r="F3271" s="6"/>
      <c r="G3271" s="6" t="s">
        <v>15961</v>
      </c>
      <c r="H3271" s="6"/>
      <c r="I3271" s="6" t="s">
        <v>0</v>
      </c>
      <c r="J3271" s="6" t="s">
        <v>15962</v>
      </c>
      <c r="K3271" s="6"/>
      <c r="L3271" s="6" t="s">
        <v>0</v>
      </c>
      <c r="M3271" s="6" t="s">
        <v>15961</v>
      </c>
      <c r="N3271" s="6" t="s">
        <v>15960</v>
      </c>
      <c r="O3271" s="6"/>
      <c r="P3271" s="6" t="s">
        <v>15959</v>
      </c>
      <c r="Q3271" s="7">
        <f>COUNTA(E3271:P3271)-COUNTIF(C3271:P3271," ")</f>
        <v>5</v>
      </c>
      <c r="R3271" s="6"/>
      <c r="S3271" s="5" t="s">
        <v>15945</v>
      </c>
      <c r="T3271" s="6" t="b">
        <v>1</v>
      </c>
    </row>
    <row r="3272" spans="1:20" ht="15.75" x14ac:dyDescent="0.25">
      <c r="A3272" s="6" t="str">
        <f>IFERROR(FIND($A$14,C3272),"")</f>
        <v/>
      </c>
      <c r="B3272" s="10" t="s">
        <v>17272</v>
      </c>
      <c r="C3272" s="9" t="s">
        <v>17271</v>
      </c>
      <c r="D3272" s="11" t="s">
        <v>14398</v>
      </c>
      <c r="E3272" s="6"/>
      <c r="F3272" s="6"/>
      <c r="G3272" s="6"/>
      <c r="H3272" s="6"/>
      <c r="I3272" s="6"/>
      <c r="J3272" s="6"/>
      <c r="K3272" s="6"/>
      <c r="L3272" s="6" t="s">
        <v>0</v>
      </c>
      <c r="M3272" s="6"/>
      <c r="N3272" s="6" t="s">
        <v>17270</v>
      </c>
      <c r="O3272" s="6"/>
      <c r="P3272" s="6" t="s">
        <v>17269</v>
      </c>
      <c r="Q3272" s="7">
        <f>COUNTA(E3272:P3272)-COUNTIF(C3272:P3272," ")</f>
        <v>2</v>
      </c>
      <c r="R3272" s="6" t="s">
        <v>14396</v>
      </c>
      <c r="S3272" s="15" t="s">
        <v>17231</v>
      </c>
      <c r="T3272" s="6" t="b">
        <v>0</v>
      </c>
    </row>
    <row r="3273" spans="1:20" ht="15.75" x14ac:dyDescent="0.25">
      <c r="A3273" s="6" t="str">
        <f>IFERROR(FIND($A$14,C3273),"")</f>
        <v/>
      </c>
      <c r="B3273" s="10" t="s">
        <v>17268</v>
      </c>
      <c r="C3273" s="9" t="s">
        <v>17267</v>
      </c>
      <c r="D3273" s="11" t="s">
        <v>14398</v>
      </c>
      <c r="E3273" s="6"/>
      <c r="F3273" s="6"/>
      <c r="G3273" s="6"/>
      <c r="H3273" s="6"/>
      <c r="I3273" s="6"/>
      <c r="J3273" s="6"/>
      <c r="K3273" s="6"/>
      <c r="L3273" s="6" t="s">
        <v>0</v>
      </c>
      <c r="M3273" s="6"/>
      <c r="N3273" s="6" t="s">
        <v>17266</v>
      </c>
      <c r="O3273" s="6"/>
      <c r="P3273" s="6" t="s">
        <v>17265</v>
      </c>
      <c r="Q3273" s="7">
        <f>COUNTA(E3273:P3273)-COUNTIF(C3273:P3273," ")</f>
        <v>2</v>
      </c>
      <c r="R3273" s="6" t="s">
        <v>14396</v>
      </c>
      <c r="S3273" s="15" t="s">
        <v>17231</v>
      </c>
      <c r="T3273" s="6" t="b">
        <v>0</v>
      </c>
    </row>
    <row r="3274" spans="1:20" ht="15.75" x14ac:dyDescent="0.25">
      <c r="A3274" s="6" t="str">
        <f>IFERROR(FIND($A$14,C3274),"")</f>
        <v/>
      </c>
      <c r="B3274" s="10" t="s">
        <v>17264</v>
      </c>
      <c r="C3274" s="9" t="s">
        <v>17263</v>
      </c>
      <c r="D3274" s="11" t="s">
        <v>14398</v>
      </c>
      <c r="E3274" s="6"/>
      <c r="F3274" s="6"/>
      <c r="G3274" s="6"/>
      <c r="H3274" s="6"/>
      <c r="I3274" s="6"/>
      <c r="J3274" s="6"/>
      <c r="K3274" s="6"/>
      <c r="L3274" s="6" t="s">
        <v>0</v>
      </c>
      <c r="M3274" s="6"/>
      <c r="N3274" s="6" t="s">
        <v>17262</v>
      </c>
      <c r="O3274" s="6" t="s">
        <v>17261</v>
      </c>
      <c r="P3274" s="6" t="s">
        <v>0</v>
      </c>
      <c r="Q3274" s="7">
        <f>COUNTA(E3274:P3274)-COUNTIF(C3274:P3274," ")</f>
        <v>2</v>
      </c>
      <c r="R3274" s="6" t="s">
        <v>14396</v>
      </c>
      <c r="S3274" s="15" t="s">
        <v>17231</v>
      </c>
      <c r="T3274" s="6" t="b">
        <v>0</v>
      </c>
    </row>
    <row r="3275" spans="1:20" ht="15.75" x14ac:dyDescent="0.25">
      <c r="A3275" s="6" t="str">
        <f>IFERROR(FIND($A$14,C3275),"")</f>
        <v/>
      </c>
      <c r="B3275" s="10" t="s">
        <v>17528</v>
      </c>
      <c r="C3275" s="9" t="s">
        <v>17527</v>
      </c>
      <c r="D3275" s="11" t="s">
        <v>14398</v>
      </c>
      <c r="E3275" s="6"/>
      <c r="F3275" s="6"/>
      <c r="G3275" s="6" t="s">
        <v>13</v>
      </c>
      <c r="H3275" s="6"/>
      <c r="I3275" s="6"/>
      <c r="J3275" s="6"/>
      <c r="K3275" s="6"/>
      <c r="L3275" s="6" t="s">
        <v>0</v>
      </c>
      <c r="M3275" s="6"/>
      <c r="N3275" s="6" t="s">
        <v>17526</v>
      </c>
      <c r="O3275" s="6"/>
      <c r="P3275" s="6" t="s">
        <v>17525</v>
      </c>
      <c r="Q3275" s="7">
        <f>COUNTA(E3275:P3275)-COUNTIF(C3275:P3275," ")</f>
        <v>3</v>
      </c>
      <c r="R3275" s="6" t="s">
        <v>14396</v>
      </c>
      <c r="S3275" s="15" t="s">
        <v>17231</v>
      </c>
      <c r="T3275" s="6" t="b">
        <v>0</v>
      </c>
    </row>
    <row r="3276" spans="1:20" ht="15.75" x14ac:dyDescent="0.25">
      <c r="A3276" s="6" t="str">
        <f>IFERROR(FIND($A$14,C3276),"")</f>
        <v/>
      </c>
      <c r="B3276" s="10" t="s">
        <v>3829</v>
      </c>
      <c r="C3276" s="9" t="s">
        <v>3826</v>
      </c>
      <c r="D3276" s="8" t="s">
        <v>14</v>
      </c>
      <c r="E3276" s="6"/>
      <c r="F3276" s="6" t="s">
        <v>3828</v>
      </c>
      <c r="G3276" s="6" t="s">
        <v>3827</v>
      </c>
      <c r="H3276" s="6"/>
      <c r="I3276" s="6" t="s">
        <v>3826</v>
      </c>
      <c r="J3276" s="6" t="s">
        <v>0</v>
      </c>
      <c r="K3276" s="6"/>
      <c r="L3276" s="6" t="s">
        <v>0</v>
      </c>
      <c r="M3276" s="6" t="s">
        <v>3825</v>
      </c>
      <c r="N3276" s="6"/>
      <c r="O3276" s="6"/>
      <c r="P3276" s="6" t="s">
        <v>0</v>
      </c>
      <c r="Q3276" s="7">
        <f>COUNTA(E3276:P3276)-COUNTIF(C3276:P3276," ")</f>
        <v>4</v>
      </c>
      <c r="R3276" s="6"/>
      <c r="S3276" s="5"/>
      <c r="T3276" s="6" t="b">
        <v>1</v>
      </c>
    </row>
    <row r="3277" spans="1:20" ht="15.75" x14ac:dyDescent="0.25">
      <c r="A3277" s="6" t="str">
        <f>IFERROR(FIND($A$14,C3277),"")</f>
        <v/>
      </c>
      <c r="B3277" s="10" t="s">
        <v>17260</v>
      </c>
      <c r="C3277" s="9" t="s">
        <v>17259</v>
      </c>
      <c r="D3277" s="11" t="s">
        <v>14398</v>
      </c>
      <c r="E3277" s="6"/>
      <c r="F3277" s="6"/>
      <c r="G3277" s="6"/>
      <c r="H3277" s="6"/>
      <c r="I3277" s="6"/>
      <c r="J3277" s="6"/>
      <c r="K3277" s="6"/>
      <c r="L3277" s="6" t="s">
        <v>0</v>
      </c>
      <c r="M3277" s="6"/>
      <c r="N3277" s="6" t="s">
        <v>17258</v>
      </c>
      <c r="O3277" s="6" t="s">
        <v>17257</v>
      </c>
      <c r="P3277" s="6" t="s">
        <v>17256</v>
      </c>
      <c r="Q3277" s="7">
        <f>COUNTA(E3277:P3277)-COUNTIF(C3277:P3277," ")</f>
        <v>3</v>
      </c>
      <c r="R3277" s="6" t="s">
        <v>14396</v>
      </c>
      <c r="S3277" s="15" t="s">
        <v>17231</v>
      </c>
      <c r="T3277" s="6" t="b">
        <v>0</v>
      </c>
    </row>
    <row r="3278" spans="1:20" ht="15.75" x14ac:dyDescent="0.25">
      <c r="A3278" s="6" t="str">
        <f>IFERROR(FIND($A$14,C3278),"")</f>
        <v/>
      </c>
      <c r="B3278" s="10" t="s">
        <v>17255</v>
      </c>
      <c r="C3278" s="9" t="s">
        <v>17254</v>
      </c>
      <c r="D3278" s="11" t="s">
        <v>14398</v>
      </c>
      <c r="E3278" s="6"/>
      <c r="F3278" s="6"/>
      <c r="G3278" s="6"/>
      <c r="H3278" s="6"/>
      <c r="I3278" s="6"/>
      <c r="J3278" s="6"/>
      <c r="K3278" s="6"/>
      <c r="L3278" s="6" t="s">
        <v>0</v>
      </c>
      <c r="M3278" s="6"/>
      <c r="N3278" s="6" t="s">
        <v>17253</v>
      </c>
      <c r="O3278" s="6" t="s">
        <v>17252</v>
      </c>
      <c r="P3278" s="6" t="s">
        <v>0</v>
      </c>
      <c r="Q3278" s="7">
        <f>COUNTA(E3278:P3278)-COUNTIF(C3278:P3278," ")</f>
        <v>2</v>
      </c>
      <c r="R3278" s="6" t="s">
        <v>14396</v>
      </c>
      <c r="S3278" s="15" t="s">
        <v>17231</v>
      </c>
      <c r="T3278" s="6" t="b">
        <v>0</v>
      </c>
    </row>
    <row r="3279" spans="1:20" ht="15.75" x14ac:dyDescent="0.25">
      <c r="A3279" s="6" t="str">
        <f>IFERROR(FIND($A$14,C3279),"")</f>
        <v/>
      </c>
      <c r="B3279" s="10" t="s">
        <v>17251</v>
      </c>
      <c r="C3279" s="9" t="s">
        <v>17250</v>
      </c>
      <c r="D3279" s="11" t="s">
        <v>14398</v>
      </c>
      <c r="E3279" s="6"/>
      <c r="F3279" s="6"/>
      <c r="G3279" s="6"/>
      <c r="H3279" s="6"/>
      <c r="I3279" s="6"/>
      <c r="J3279" s="6"/>
      <c r="K3279" s="6"/>
      <c r="L3279" s="6" t="s">
        <v>0</v>
      </c>
      <c r="M3279" s="6"/>
      <c r="N3279" s="6" t="s">
        <v>17249</v>
      </c>
      <c r="O3279" s="6"/>
      <c r="P3279" s="6" t="s">
        <v>17248</v>
      </c>
      <c r="Q3279" s="7">
        <f>COUNTA(E3279:P3279)-COUNTIF(C3279:P3279," ")</f>
        <v>2</v>
      </c>
      <c r="R3279" s="6" t="s">
        <v>14396</v>
      </c>
      <c r="S3279" s="15" t="s">
        <v>17231</v>
      </c>
      <c r="T3279" s="6" t="b">
        <v>0</v>
      </c>
    </row>
    <row r="3280" spans="1:20" ht="15.75" x14ac:dyDescent="0.25">
      <c r="A3280" s="6" t="str">
        <f>IFERROR(FIND($A$14,C3280),"")</f>
        <v/>
      </c>
      <c r="B3280" s="10" t="s">
        <v>17247</v>
      </c>
      <c r="C3280" s="9" t="s">
        <v>17246</v>
      </c>
      <c r="D3280" s="11" t="s">
        <v>14398</v>
      </c>
      <c r="E3280" s="6"/>
      <c r="F3280" s="6"/>
      <c r="G3280" s="6"/>
      <c r="H3280" s="6"/>
      <c r="I3280" s="6"/>
      <c r="J3280" s="6"/>
      <c r="K3280" s="6"/>
      <c r="L3280" s="6" t="s">
        <v>0</v>
      </c>
      <c r="M3280" s="6"/>
      <c r="N3280" s="6" t="s">
        <v>17245</v>
      </c>
      <c r="O3280" s="6"/>
      <c r="P3280" s="6" t="s">
        <v>0</v>
      </c>
      <c r="Q3280" s="7">
        <f>COUNTA(E3280:P3280)-COUNTIF(C3280:P3280," ")</f>
        <v>1</v>
      </c>
      <c r="R3280" s="6" t="s">
        <v>14396</v>
      </c>
      <c r="S3280" s="15" t="s">
        <v>17231</v>
      </c>
      <c r="T3280" s="6" t="b">
        <v>0</v>
      </c>
    </row>
    <row r="3281" spans="1:20" ht="15.75" x14ac:dyDescent="0.25">
      <c r="A3281" s="6" t="str">
        <f>IFERROR(FIND($A$14,C3281),"")</f>
        <v/>
      </c>
      <c r="B3281" s="10" t="s">
        <v>15958</v>
      </c>
      <c r="C3281" s="9" t="s">
        <v>15957</v>
      </c>
      <c r="D3281" s="8" t="s">
        <v>312</v>
      </c>
      <c r="E3281" s="6"/>
      <c r="F3281" s="6"/>
      <c r="G3281" s="6" t="s">
        <v>15956</v>
      </c>
      <c r="H3281" s="6"/>
      <c r="I3281" s="6" t="s">
        <v>0</v>
      </c>
      <c r="J3281" s="6"/>
      <c r="K3281" s="6"/>
      <c r="L3281" s="6" t="s">
        <v>0</v>
      </c>
      <c r="M3281" s="6" t="s">
        <v>15956</v>
      </c>
      <c r="N3281" s="6"/>
      <c r="O3281" s="6"/>
      <c r="P3281" s="6" t="s">
        <v>0</v>
      </c>
      <c r="Q3281" s="7">
        <f>COUNTA(E3281:P3281)-COUNTIF(C3281:P3281," ")</f>
        <v>2</v>
      </c>
      <c r="R3281" s="6"/>
      <c r="S3281" s="5" t="s">
        <v>15945</v>
      </c>
      <c r="T3281" s="6" t="b">
        <v>1</v>
      </c>
    </row>
    <row r="3282" spans="1:20" ht="15.75" x14ac:dyDescent="0.25">
      <c r="A3282" s="6" t="str">
        <f>IFERROR(FIND($A$14,C3282),"")</f>
        <v/>
      </c>
      <c r="B3282" s="10" t="s">
        <v>3824</v>
      </c>
      <c r="C3282" s="9" t="s">
        <v>3823</v>
      </c>
      <c r="D3282" s="8" t="s">
        <v>14</v>
      </c>
      <c r="E3282" s="6"/>
      <c r="F3282" s="6" t="s">
        <v>3821</v>
      </c>
      <c r="G3282" s="6" t="s">
        <v>3822</v>
      </c>
      <c r="H3282" s="6"/>
      <c r="I3282" s="6" t="s">
        <v>3821</v>
      </c>
      <c r="J3282" s="6" t="s">
        <v>0</v>
      </c>
      <c r="K3282" s="6"/>
      <c r="L3282" s="6" t="s">
        <v>0</v>
      </c>
      <c r="M3282" s="6" t="s">
        <v>0</v>
      </c>
      <c r="N3282" s="6"/>
      <c r="O3282" s="6"/>
      <c r="P3282" s="6" t="s">
        <v>0</v>
      </c>
      <c r="Q3282" s="7">
        <f>COUNTA(E3282:P3282)-COUNTIF(C3282:P3282," ")</f>
        <v>3</v>
      </c>
      <c r="R3282" s="6"/>
      <c r="S3282" s="5"/>
      <c r="T3282" s="6" t="b">
        <v>1</v>
      </c>
    </row>
    <row r="3283" spans="1:20" ht="15.75" x14ac:dyDescent="0.25">
      <c r="A3283" s="6" t="str">
        <f>IFERROR(FIND($A$14,C3283),"")</f>
        <v/>
      </c>
      <c r="B3283" s="10" t="s">
        <v>15955</v>
      </c>
      <c r="C3283" s="9" t="s">
        <v>15954</v>
      </c>
      <c r="D3283" s="8" t="s">
        <v>312</v>
      </c>
      <c r="E3283" s="6"/>
      <c r="F3283" s="6"/>
      <c r="G3283" s="6" t="s">
        <v>15952</v>
      </c>
      <c r="H3283" s="6"/>
      <c r="I3283" s="6" t="s">
        <v>15953</v>
      </c>
      <c r="J3283" s="6" t="s">
        <v>15952</v>
      </c>
      <c r="K3283" s="6"/>
      <c r="L3283" s="6" t="s">
        <v>0</v>
      </c>
      <c r="M3283" s="6" t="s">
        <v>15952</v>
      </c>
      <c r="N3283" s="6" t="s">
        <v>15951</v>
      </c>
      <c r="O3283" s="6" t="s">
        <v>15950</v>
      </c>
      <c r="P3283" s="6" t="s">
        <v>0</v>
      </c>
      <c r="Q3283" s="7">
        <f>COUNTA(E3283:P3283)-COUNTIF(C3283:P3283," ")</f>
        <v>6</v>
      </c>
      <c r="R3283" s="6"/>
      <c r="S3283" s="5" t="s">
        <v>15945</v>
      </c>
      <c r="T3283" s="6" t="b">
        <v>1</v>
      </c>
    </row>
    <row r="3284" spans="1:20" ht="15.75" x14ac:dyDescent="0.25">
      <c r="A3284" s="6" t="str">
        <f>IFERROR(FIND($A$14,C3284),"")</f>
        <v/>
      </c>
      <c r="B3284" s="10" t="s">
        <v>17524</v>
      </c>
      <c r="C3284" s="9" t="s">
        <v>17523</v>
      </c>
      <c r="D3284" s="11" t="s">
        <v>14398</v>
      </c>
      <c r="E3284" s="6"/>
      <c r="F3284" s="6"/>
      <c r="G3284" s="6" t="s">
        <v>13</v>
      </c>
      <c r="H3284" s="6"/>
      <c r="I3284" s="6"/>
      <c r="J3284" s="6"/>
      <c r="K3284" s="6"/>
      <c r="L3284" s="6" t="s">
        <v>0</v>
      </c>
      <c r="M3284" s="6"/>
      <c r="N3284" s="6" t="s">
        <v>17522</v>
      </c>
      <c r="O3284" s="6"/>
      <c r="P3284" s="6" t="s">
        <v>17521</v>
      </c>
      <c r="Q3284" s="7">
        <f>COUNTA(E3284:P3284)-COUNTIF(C3284:P3284," ")</f>
        <v>3</v>
      </c>
      <c r="R3284" s="6" t="s">
        <v>14396</v>
      </c>
      <c r="S3284" s="15" t="s">
        <v>17231</v>
      </c>
      <c r="T3284" s="6" t="b">
        <v>0</v>
      </c>
    </row>
    <row r="3285" spans="1:20" ht="15.75" x14ac:dyDescent="0.25">
      <c r="A3285" s="6" t="str">
        <f>IFERROR(FIND($A$14,C3285),"")</f>
        <v/>
      </c>
      <c r="B3285" s="10" t="s">
        <v>17244</v>
      </c>
      <c r="C3285" s="9" t="s">
        <v>17243</v>
      </c>
      <c r="D3285" s="11" t="s">
        <v>14398</v>
      </c>
      <c r="E3285" s="6"/>
      <c r="F3285" s="6"/>
      <c r="G3285" s="6"/>
      <c r="H3285" s="6"/>
      <c r="I3285" s="6"/>
      <c r="J3285" s="6"/>
      <c r="K3285" s="6"/>
      <c r="L3285" s="6" t="s">
        <v>0</v>
      </c>
      <c r="M3285" s="6"/>
      <c r="N3285" s="6"/>
      <c r="O3285" s="6" t="s">
        <v>17242</v>
      </c>
      <c r="P3285" s="6" t="s">
        <v>17241</v>
      </c>
      <c r="Q3285" s="7">
        <f>COUNTA(E3285:P3285)-COUNTIF(C3285:P3285," ")</f>
        <v>2</v>
      </c>
      <c r="R3285" s="6" t="s">
        <v>14396</v>
      </c>
      <c r="S3285" s="15" t="s">
        <v>17231</v>
      </c>
      <c r="T3285" s="6" t="b">
        <v>0</v>
      </c>
    </row>
    <row r="3286" spans="1:20" ht="15.75" x14ac:dyDescent="0.25">
      <c r="A3286" s="6" t="str">
        <f>IFERROR(FIND($A$14,C3286),"")</f>
        <v/>
      </c>
      <c r="B3286" s="10" t="s">
        <v>17240</v>
      </c>
      <c r="C3286" s="9" t="s">
        <v>17239</v>
      </c>
      <c r="D3286" s="11" t="s">
        <v>14398</v>
      </c>
      <c r="E3286" s="6"/>
      <c r="F3286" s="6"/>
      <c r="G3286" s="6"/>
      <c r="H3286" s="6"/>
      <c r="I3286" s="6"/>
      <c r="J3286" s="6"/>
      <c r="K3286" s="6"/>
      <c r="L3286" s="6" t="s">
        <v>0</v>
      </c>
      <c r="M3286" s="6"/>
      <c r="N3286" s="6" t="s">
        <v>17238</v>
      </c>
      <c r="O3286" s="6"/>
      <c r="P3286" s="6" t="s">
        <v>0</v>
      </c>
      <c r="Q3286" s="7">
        <f>COUNTA(E3286:P3286)-COUNTIF(C3286:P3286," ")</f>
        <v>1</v>
      </c>
      <c r="R3286" s="6" t="s">
        <v>14396</v>
      </c>
      <c r="S3286" s="15" t="s">
        <v>17231</v>
      </c>
      <c r="T3286" s="6" t="b">
        <v>0</v>
      </c>
    </row>
    <row r="3287" spans="1:20" ht="15.75" x14ac:dyDescent="0.25">
      <c r="A3287" s="6" t="str">
        <f>IFERROR(FIND($A$14,C3287),"")</f>
        <v/>
      </c>
      <c r="B3287" s="10" t="s">
        <v>17237</v>
      </c>
      <c r="C3287" s="9" t="s">
        <v>17236</v>
      </c>
      <c r="D3287" s="11" t="s">
        <v>14398</v>
      </c>
      <c r="E3287" s="6"/>
      <c r="F3287" s="6"/>
      <c r="G3287" s="6"/>
      <c r="H3287" s="6"/>
      <c r="I3287" s="6"/>
      <c r="J3287" s="6"/>
      <c r="K3287" s="6"/>
      <c r="L3287" s="6" t="s">
        <v>0</v>
      </c>
      <c r="M3287" s="6"/>
      <c r="N3287" s="6" t="s">
        <v>17235</v>
      </c>
      <c r="O3287" s="6"/>
      <c r="P3287" s="6" t="s">
        <v>0</v>
      </c>
      <c r="Q3287" s="7">
        <f>COUNTA(E3287:P3287)-COUNTIF(C3287:P3287," ")</f>
        <v>1</v>
      </c>
      <c r="R3287" s="6" t="s">
        <v>14396</v>
      </c>
      <c r="S3287" s="15" t="s">
        <v>17231</v>
      </c>
      <c r="T3287" s="6" t="b">
        <v>0</v>
      </c>
    </row>
    <row r="3288" spans="1:20" ht="15.75" x14ac:dyDescent="0.25">
      <c r="A3288" s="6" t="str">
        <f>IFERROR(FIND($A$14,C3288),"")</f>
        <v/>
      </c>
      <c r="B3288" s="10" t="s">
        <v>17234</v>
      </c>
      <c r="C3288" s="9" t="s">
        <v>17233</v>
      </c>
      <c r="D3288" s="11" t="s">
        <v>14398</v>
      </c>
      <c r="E3288" s="6"/>
      <c r="F3288" s="6"/>
      <c r="G3288" s="6"/>
      <c r="H3288" s="6"/>
      <c r="I3288" s="6"/>
      <c r="J3288" s="6"/>
      <c r="K3288" s="6"/>
      <c r="L3288" s="6" t="s">
        <v>0</v>
      </c>
      <c r="M3288" s="6"/>
      <c r="N3288" s="6" t="s">
        <v>17232</v>
      </c>
      <c r="O3288" s="6"/>
      <c r="P3288" s="6" t="s">
        <v>0</v>
      </c>
      <c r="Q3288" s="7">
        <f>COUNTA(E3288:P3288)-COUNTIF(C3288:P3288," ")</f>
        <v>1</v>
      </c>
      <c r="R3288" s="6" t="s">
        <v>14396</v>
      </c>
      <c r="S3288" s="15" t="s">
        <v>17231</v>
      </c>
      <c r="T3288" s="6" t="b">
        <v>0</v>
      </c>
    </row>
    <row r="3289" spans="1:20" ht="15.75" x14ac:dyDescent="0.25">
      <c r="A3289" s="6" t="str">
        <f>IFERROR(FIND($A$14,C3289),"")</f>
        <v/>
      </c>
      <c r="B3289" s="10" t="s">
        <v>3814</v>
      </c>
      <c r="C3289" s="9" t="s">
        <v>3813</v>
      </c>
      <c r="D3289" s="8" t="s">
        <v>14</v>
      </c>
      <c r="E3289" s="6"/>
      <c r="F3289" s="6" t="s">
        <v>3812</v>
      </c>
      <c r="G3289" s="6" t="s">
        <v>3811</v>
      </c>
      <c r="H3289" s="6"/>
      <c r="I3289" s="6" t="s">
        <v>0</v>
      </c>
      <c r="J3289" s="6" t="s">
        <v>0</v>
      </c>
      <c r="K3289" s="6"/>
      <c r="L3289" s="6" t="s">
        <v>0</v>
      </c>
      <c r="M3289" s="6" t="s">
        <v>0</v>
      </c>
      <c r="N3289" s="6"/>
      <c r="O3289" s="6"/>
      <c r="P3289" s="6" t="s">
        <v>3810</v>
      </c>
      <c r="Q3289" s="7">
        <f>COUNTA(E3289:P3289)-COUNTIF(C3289:P3289," ")</f>
        <v>3</v>
      </c>
      <c r="R3289" s="6"/>
      <c r="S3289" s="5"/>
      <c r="T3289" s="6" t="b">
        <v>1</v>
      </c>
    </row>
    <row r="3290" spans="1:20" ht="15.75" x14ac:dyDescent="0.25">
      <c r="A3290" s="6" t="str">
        <f>IFERROR(FIND($A$14,C3290),"")</f>
        <v/>
      </c>
      <c r="B3290" s="10" t="s">
        <v>3820</v>
      </c>
      <c r="C3290" s="9" t="s">
        <v>3819</v>
      </c>
      <c r="D3290" s="8" t="s">
        <v>14</v>
      </c>
      <c r="E3290" s="6"/>
      <c r="F3290" s="6" t="s">
        <v>3817</v>
      </c>
      <c r="G3290" s="6" t="s">
        <v>3818</v>
      </c>
      <c r="H3290" s="6"/>
      <c r="I3290" s="6" t="s">
        <v>3817</v>
      </c>
      <c r="J3290" s="6" t="s">
        <v>3816</v>
      </c>
      <c r="K3290" s="6"/>
      <c r="L3290" s="6" t="s">
        <v>0</v>
      </c>
      <c r="M3290" s="6" t="s">
        <v>3815</v>
      </c>
      <c r="N3290" s="6"/>
      <c r="O3290" s="6"/>
      <c r="P3290" s="6" t="s">
        <v>0</v>
      </c>
      <c r="Q3290" s="7">
        <f>COUNTA(E3290:P3290)-COUNTIF(C3290:P3290," ")</f>
        <v>5</v>
      </c>
      <c r="R3290" s="6"/>
      <c r="S3290" s="5"/>
      <c r="T3290" s="6" t="b">
        <v>1</v>
      </c>
    </row>
    <row r="3291" spans="1:20" ht="15.75" x14ac:dyDescent="0.25">
      <c r="A3291" s="6" t="str">
        <f>IFERROR(FIND($A$14,C3291),"")</f>
        <v/>
      </c>
      <c r="B3291" s="10" t="s">
        <v>3809</v>
      </c>
      <c r="C3291" s="9" t="s">
        <v>3808</v>
      </c>
      <c r="D3291" s="8" t="s">
        <v>14</v>
      </c>
      <c r="E3291" s="6"/>
      <c r="F3291" s="6" t="s">
        <v>3806</v>
      </c>
      <c r="G3291" s="6" t="s">
        <v>3807</v>
      </c>
      <c r="H3291" s="6"/>
      <c r="I3291" s="6" t="s">
        <v>0</v>
      </c>
      <c r="J3291" s="6" t="s">
        <v>3806</v>
      </c>
      <c r="K3291" s="6"/>
      <c r="L3291" s="6" t="s">
        <v>0</v>
      </c>
      <c r="M3291" s="6" t="s">
        <v>3806</v>
      </c>
      <c r="N3291" s="6"/>
      <c r="O3291" s="6"/>
      <c r="P3291" s="6" t="s">
        <v>0</v>
      </c>
      <c r="Q3291" s="7">
        <f>COUNTA(E3291:P3291)-COUNTIF(C3291:P3291," ")</f>
        <v>4</v>
      </c>
      <c r="R3291" s="6"/>
      <c r="S3291" s="5"/>
      <c r="T3291" s="6" t="b">
        <v>1</v>
      </c>
    </row>
    <row r="3292" spans="1:20" ht="15.75" x14ac:dyDescent="0.25">
      <c r="A3292" s="6" t="str">
        <f>IFERROR(FIND($A$14,C3292),"")</f>
        <v/>
      </c>
      <c r="B3292" s="10" t="s">
        <v>590</v>
      </c>
      <c r="C3292" s="9" t="s">
        <v>589</v>
      </c>
      <c r="D3292" s="8" t="s">
        <v>25</v>
      </c>
      <c r="E3292" s="6"/>
      <c r="F3292" s="6"/>
      <c r="G3292" s="6"/>
      <c r="H3292" s="6"/>
      <c r="I3292" s="6"/>
      <c r="J3292" s="6"/>
      <c r="K3292" s="6"/>
      <c r="L3292" s="6" t="s">
        <v>0</v>
      </c>
      <c r="M3292" s="6" t="s">
        <v>588</v>
      </c>
      <c r="N3292" s="6"/>
      <c r="O3292" s="6"/>
      <c r="P3292" s="6" t="s">
        <v>0</v>
      </c>
      <c r="Q3292" s="7">
        <f>COUNTA(E3292:P3292)-COUNTIF(C3292:P3292," ")</f>
        <v>1</v>
      </c>
      <c r="R3292" s="6"/>
      <c r="S3292" s="5"/>
      <c r="T3292" s="6" t="b">
        <v>1</v>
      </c>
    </row>
    <row r="3293" spans="1:20" ht="15.75" x14ac:dyDescent="0.25">
      <c r="A3293" s="6" t="str">
        <f>IFERROR(FIND($A$14,C3293),"")</f>
        <v/>
      </c>
      <c r="B3293" s="10" t="s">
        <v>587</v>
      </c>
      <c r="C3293" s="9" t="s">
        <v>586</v>
      </c>
      <c r="D3293" s="8" t="s">
        <v>2</v>
      </c>
      <c r="E3293" s="6"/>
      <c r="F3293" s="6"/>
      <c r="G3293" s="6"/>
      <c r="H3293" s="6"/>
      <c r="I3293" s="6" t="s">
        <v>585</v>
      </c>
      <c r="J3293" s="6" t="s">
        <v>584</v>
      </c>
      <c r="K3293" s="6"/>
      <c r="L3293" s="6" t="s">
        <v>0</v>
      </c>
      <c r="M3293" s="6" t="s">
        <v>0</v>
      </c>
      <c r="N3293" s="6"/>
      <c r="O3293" s="6"/>
      <c r="P3293" s="6" t="s">
        <v>0</v>
      </c>
      <c r="Q3293" s="7">
        <f>COUNTA(E3293:P3293)-COUNTIF(C3293:P3293," ")</f>
        <v>2</v>
      </c>
      <c r="R3293" s="6"/>
      <c r="S3293" s="5"/>
      <c r="T3293" s="6" t="b">
        <v>1</v>
      </c>
    </row>
    <row r="3294" spans="1:20" ht="15.75" x14ac:dyDescent="0.25">
      <c r="A3294" s="6" t="str">
        <f>IFERROR(FIND($A$14,C3294),"")</f>
        <v/>
      </c>
      <c r="B3294" s="10" t="s">
        <v>3805</v>
      </c>
      <c r="C3294" s="9" t="s">
        <v>3804</v>
      </c>
      <c r="D3294" s="8" t="s">
        <v>14</v>
      </c>
      <c r="E3294" s="6"/>
      <c r="F3294" s="6" t="s">
        <v>3803</v>
      </c>
      <c r="G3294" s="6" t="s">
        <v>3802</v>
      </c>
      <c r="H3294" s="6"/>
      <c r="I3294" s="6" t="s">
        <v>3801</v>
      </c>
      <c r="J3294" s="6" t="s">
        <v>0</v>
      </c>
      <c r="K3294" s="6"/>
      <c r="L3294" s="6" t="s">
        <v>0</v>
      </c>
      <c r="M3294" s="6" t="s">
        <v>3800</v>
      </c>
      <c r="N3294" s="6"/>
      <c r="O3294" s="6"/>
      <c r="P3294" s="6" t="s">
        <v>0</v>
      </c>
      <c r="Q3294" s="7">
        <f>COUNTA(E3294:P3294)-COUNTIF(C3294:P3294," ")</f>
        <v>4</v>
      </c>
      <c r="R3294" s="6"/>
      <c r="S3294" s="5"/>
      <c r="T3294" s="6" t="b">
        <v>1</v>
      </c>
    </row>
    <row r="3295" spans="1:20" ht="15.75" x14ac:dyDescent="0.25">
      <c r="A3295" s="6" t="str">
        <f>IFERROR(FIND($A$14,C3295),"")</f>
        <v/>
      </c>
      <c r="B3295" s="10" t="s">
        <v>3799</v>
      </c>
      <c r="C3295" s="9" t="s">
        <v>3798</v>
      </c>
      <c r="D3295" s="8" t="s">
        <v>14</v>
      </c>
      <c r="E3295" s="6"/>
      <c r="F3295" s="6" t="s">
        <v>3794</v>
      </c>
      <c r="G3295" s="6" t="s">
        <v>3797</v>
      </c>
      <c r="H3295" s="6"/>
      <c r="I3295" s="6" t="s">
        <v>3796</v>
      </c>
      <c r="J3295" s="6" t="s">
        <v>3795</v>
      </c>
      <c r="K3295" s="6"/>
      <c r="L3295" s="6" t="s">
        <v>0</v>
      </c>
      <c r="M3295" s="6" t="s">
        <v>3794</v>
      </c>
      <c r="N3295" s="6" t="s">
        <v>3793</v>
      </c>
      <c r="O3295" s="6" t="s">
        <v>3792</v>
      </c>
      <c r="P3295" s="6" t="s">
        <v>3791</v>
      </c>
      <c r="Q3295" s="7">
        <f>COUNTA(E3295:P3295)-COUNTIF(C3295:P3295," ")</f>
        <v>8</v>
      </c>
      <c r="R3295" s="6"/>
      <c r="S3295" s="5"/>
      <c r="T3295" s="6" t="b">
        <v>1</v>
      </c>
    </row>
    <row r="3296" spans="1:20" ht="15.75" x14ac:dyDescent="0.25">
      <c r="A3296" s="6" t="str">
        <f>IFERROR(FIND($A$14,C3296),"")</f>
        <v/>
      </c>
      <c r="B3296" s="10" t="s">
        <v>3790</v>
      </c>
      <c r="C3296" s="9" t="s">
        <v>3789</v>
      </c>
      <c r="D3296" s="8" t="s">
        <v>312</v>
      </c>
      <c r="E3296" s="6"/>
      <c r="F3296" s="6"/>
      <c r="G3296" s="6" t="s">
        <v>3788</v>
      </c>
      <c r="H3296" s="6"/>
      <c r="I3296" s="6" t="s">
        <v>3787</v>
      </c>
      <c r="J3296" s="6" t="s">
        <v>3786</v>
      </c>
      <c r="K3296" s="6"/>
      <c r="L3296" s="6" t="s">
        <v>0</v>
      </c>
      <c r="M3296" s="6" t="s">
        <v>3785</v>
      </c>
      <c r="N3296" s="6" t="s">
        <v>3784</v>
      </c>
      <c r="O3296" s="6"/>
      <c r="P3296" s="6" t="s">
        <v>0</v>
      </c>
      <c r="Q3296" s="7">
        <f>COUNTA(E3296:P3296)-COUNTIF(C3296:P3296," ")</f>
        <v>5</v>
      </c>
      <c r="R3296" s="6"/>
      <c r="S3296" s="5"/>
      <c r="T3296" s="6" t="b">
        <v>1</v>
      </c>
    </row>
    <row r="3297" spans="1:20" ht="15.75" x14ac:dyDescent="0.25">
      <c r="A3297" s="6" t="str">
        <f>IFERROR(FIND($A$14,C3297),"")</f>
        <v/>
      </c>
      <c r="B3297" s="10" t="s">
        <v>12820</v>
      </c>
      <c r="C3297" s="9" t="s">
        <v>12819</v>
      </c>
      <c r="D3297" s="8" t="s">
        <v>14</v>
      </c>
      <c r="E3297" s="6"/>
      <c r="F3297" s="6" t="s">
        <v>12818</v>
      </c>
      <c r="G3297" s="6"/>
      <c r="H3297" s="6"/>
      <c r="I3297" s="6" t="s">
        <v>12817</v>
      </c>
      <c r="J3297" s="6" t="s">
        <v>0</v>
      </c>
      <c r="K3297" s="6"/>
      <c r="L3297" s="6" t="s">
        <v>0</v>
      </c>
      <c r="M3297" s="6" t="s">
        <v>0</v>
      </c>
      <c r="N3297" s="6"/>
      <c r="O3297" s="6"/>
      <c r="P3297" s="6" t="s">
        <v>0</v>
      </c>
      <c r="Q3297" s="7">
        <f>COUNTA(E3297:P3297)-COUNTIF(C3297:P3297," ")</f>
        <v>2</v>
      </c>
      <c r="R3297" s="6"/>
      <c r="S3297" s="5"/>
      <c r="T3297" s="6" t="b">
        <v>1</v>
      </c>
    </row>
    <row r="3298" spans="1:20" ht="15.75" x14ac:dyDescent="0.25">
      <c r="A3298" s="6" t="str">
        <f>IFERROR(FIND($A$14,C3298),"")</f>
        <v/>
      </c>
      <c r="B3298" s="10" t="s">
        <v>3779</v>
      </c>
      <c r="C3298" s="9" t="s">
        <v>3778</v>
      </c>
      <c r="D3298" s="8" t="s">
        <v>14</v>
      </c>
      <c r="E3298" s="6"/>
      <c r="F3298" s="6" t="s">
        <v>3777</v>
      </c>
      <c r="G3298" s="6" t="s">
        <v>3776</v>
      </c>
      <c r="H3298" s="6"/>
      <c r="I3298" s="6" t="s">
        <v>3775</v>
      </c>
      <c r="J3298" s="6" t="s">
        <v>0</v>
      </c>
      <c r="K3298" s="6"/>
      <c r="L3298" s="6" t="s">
        <v>0</v>
      </c>
      <c r="M3298" s="6" t="s">
        <v>0</v>
      </c>
      <c r="N3298" s="6"/>
      <c r="O3298" s="6"/>
      <c r="P3298" s="6" t="s">
        <v>0</v>
      </c>
      <c r="Q3298" s="7">
        <f>COUNTA(E3298:P3298)-COUNTIF(C3298:P3298," ")</f>
        <v>3</v>
      </c>
      <c r="R3298" s="6"/>
      <c r="S3298" s="5"/>
      <c r="T3298" s="6" t="b">
        <v>1</v>
      </c>
    </row>
    <row r="3299" spans="1:20" ht="15.75" x14ac:dyDescent="0.25">
      <c r="A3299" s="6" t="str">
        <f>IFERROR(FIND($A$14,C3299),"")</f>
        <v/>
      </c>
      <c r="B3299" s="10" t="s">
        <v>583</v>
      </c>
      <c r="C3299" s="9" t="s">
        <v>582</v>
      </c>
      <c r="D3299" s="12" t="s">
        <v>312</v>
      </c>
      <c r="E3299" s="6"/>
      <c r="F3299" s="6"/>
      <c r="G3299" s="40" t="s">
        <v>19861</v>
      </c>
      <c r="H3299" s="6"/>
      <c r="I3299" s="6"/>
      <c r="J3299" s="6"/>
      <c r="K3299" s="6"/>
      <c r="L3299" s="6" t="s">
        <v>0</v>
      </c>
      <c r="M3299" s="6"/>
      <c r="N3299" s="6" t="s">
        <v>581</v>
      </c>
      <c r="O3299" s="6" t="s">
        <v>580</v>
      </c>
      <c r="P3299" s="6" t="s">
        <v>0</v>
      </c>
      <c r="Q3299" s="7">
        <f>COUNTA(E3299:P3299)-COUNTIF(C3299:P3299," ")</f>
        <v>3</v>
      </c>
      <c r="R3299" s="6"/>
      <c r="S3299" s="5"/>
      <c r="T3299" s="6" t="b">
        <v>1</v>
      </c>
    </row>
    <row r="3300" spans="1:20" ht="15.75" x14ac:dyDescent="0.25">
      <c r="A3300" s="6" t="str">
        <f>IFERROR(FIND($A$14,C3300),"")</f>
        <v/>
      </c>
      <c r="B3300" s="10" t="s">
        <v>3774</v>
      </c>
      <c r="C3300" s="9" t="s">
        <v>3773</v>
      </c>
      <c r="D3300" s="8" t="s">
        <v>312</v>
      </c>
      <c r="E3300" s="6"/>
      <c r="F3300" s="6"/>
      <c r="G3300" s="6" t="s">
        <v>3772</v>
      </c>
      <c r="H3300" s="6"/>
      <c r="I3300" s="6" t="s">
        <v>0</v>
      </c>
      <c r="J3300" s="6"/>
      <c r="K3300" s="6"/>
      <c r="L3300" s="6" t="s">
        <v>0</v>
      </c>
      <c r="M3300" s="6" t="s">
        <v>0</v>
      </c>
      <c r="N3300" s="6"/>
      <c r="O3300" s="6"/>
      <c r="P3300" s="6" t="s">
        <v>0</v>
      </c>
      <c r="Q3300" s="7">
        <f>COUNTA(E3300:P3300)-COUNTIF(C3300:P3300," ")</f>
        <v>1</v>
      </c>
      <c r="R3300" s="6"/>
      <c r="S3300" s="5"/>
      <c r="T3300" s="6" t="b">
        <v>1</v>
      </c>
    </row>
    <row r="3301" spans="1:20" ht="15.75" x14ac:dyDescent="0.25">
      <c r="A3301" s="6" t="str">
        <f>IFERROR(FIND($A$14,C3301),"")</f>
        <v/>
      </c>
      <c r="B3301" s="10" t="s">
        <v>3771</v>
      </c>
      <c r="C3301" s="9" t="s">
        <v>3770</v>
      </c>
      <c r="D3301" s="8" t="s">
        <v>14</v>
      </c>
      <c r="E3301" s="6"/>
      <c r="F3301" s="6" t="s">
        <v>3768</v>
      </c>
      <c r="G3301" s="6" t="s">
        <v>3769</v>
      </c>
      <c r="H3301" s="6"/>
      <c r="I3301" s="6" t="s">
        <v>3768</v>
      </c>
      <c r="J3301" s="6" t="s">
        <v>0</v>
      </c>
      <c r="K3301" s="6"/>
      <c r="L3301" s="6" t="s">
        <v>0</v>
      </c>
      <c r="M3301" s="6" t="s">
        <v>3767</v>
      </c>
      <c r="N3301" s="6"/>
      <c r="O3301" s="6"/>
      <c r="P3301" s="6" t="s">
        <v>0</v>
      </c>
      <c r="Q3301" s="7">
        <f>COUNTA(E3301:P3301)-COUNTIF(C3301:P3301," ")</f>
        <v>4</v>
      </c>
      <c r="R3301" s="6"/>
      <c r="S3301" s="5"/>
      <c r="T3301" s="6" t="b">
        <v>1</v>
      </c>
    </row>
    <row r="3302" spans="1:20" ht="15.75" x14ac:dyDescent="0.25">
      <c r="A3302" s="6" t="str">
        <f>IFERROR(FIND($A$14,C3302),"")</f>
        <v/>
      </c>
      <c r="B3302" s="10" t="s">
        <v>579</v>
      </c>
      <c r="C3302" s="9" t="s">
        <v>578</v>
      </c>
      <c r="D3302" s="12" t="s">
        <v>312</v>
      </c>
      <c r="E3302" s="6"/>
      <c r="F3302" s="6"/>
      <c r="G3302" s="6"/>
      <c r="H3302" s="6"/>
      <c r="I3302" s="6"/>
      <c r="J3302" s="6"/>
      <c r="K3302" s="6"/>
      <c r="L3302" s="6" t="s">
        <v>0</v>
      </c>
      <c r="M3302" s="6"/>
      <c r="N3302" s="6" t="s">
        <v>577</v>
      </c>
      <c r="O3302" s="6" t="s">
        <v>576</v>
      </c>
      <c r="P3302" s="6" t="s">
        <v>575</v>
      </c>
      <c r="Q3302" s="7">
        <f>COUNTA(E3302:P3302)-COUNTIF(C3302:P3302," ")</f>
        <v>3</v>
      </c>
      <c r="R3302" s="6"/>
      <c r="S3302" s="5"/>
      <c r="T3302" s="6" t="b">
        <v>1</v>
      </c>
    </row>
    <row r="3303" spans="1:20" ht="15.75" x14ac:dyDescent="0.25">
      <c r="A3303" s="6" t="str">
        <f>IFERROR(FIND($A$14,C3303),"")</f>
        <v/>
      </c>
      <c r="B3303" s="10" t="s">
        <v>18142</v>
      </c>
      <c r="C3303" s="9" t="s">
        <v>18141</v>
      </c>
      <c r="D3303" s="8" t="s">
        <v>14</v>
      </c>
      <c r="E3303" s="6"/>
      <c r="F3303" s="6" t="s">
        <v>3743</v>
      </c>
      <c r="G3303" s="6" t="s">
        <v>18138</v>
      </c>
      <c r="H3303" s="6"/>
      <c r="I3303" s="6" t="s">
        <v>0</v>
      </c>
      <c r="J3303" s="6" t="s">
        <v>18140</v>
      </c>
      <c r="K3303" s="6" t="s">
        <v>18139</v>
      </c>
      <c r="L3303" s="6" t="s">
        <v>0</v>
      </c>
      <c r="M3303" s="6" t="s">
        <v>18138</v>
      </c>
      <c r="N3303" s="6" t="s">
        <v>18137</v>
      </c>
      <c r="O3303" s="6" t="s">
        <v>18136</v>
      </c>
      <c r="P3303" s="6" t="s">
        <v>18135</v>
      </c>
      <c r="Q3303" s="7">
        <f>COUNTA(E3303:P3303)-COUNTIF(C3303:P3303," ")</f>
        <v>8</v>
      </c>
      <c r="R3303" s="6"/>
      <c r="S3303" s="5"/>
      <c r="T3303" s="6" t="b">
        <v>1</v>
      </c>
    </row>
    <row r="3304" spans="1:20" ht="15.75" x14ac:dyDescent="0.25">
      <c r="A3304" s="6" t="str">
        <f>IFERROR(FIND($A$14,C3304),"")</f>
        <v/>
      </c>
      <c r="B3304" s="10" t="s">
        <v>3766</v>
      </c>
      <c r="C3304" s="9" t="s">
        <v>3765</v>
      </c>
      <c r="D3304" s="8" t="s">
        <v>14</v>
      </c>
      <c r="E3304" s="6"/>
      <c r="F3304" s="6" t="s">
        <v>3764</v>
      </c>
      <c r="G3304" s="6" t="s">
        <v>3761</v>
      </c>
      <c r="H3304" s="6"/>
      <c r="I3304" s="6" t="s">
        <v>3763</v>
      </c>
      <c r="J3304" s="6" t="s">
        <v>3762</v>
      </c>
      <c r="K3304" s="6"/>
      <c r="L3304" s="6" t="s">
        <v>0</v>
      </c>
      <c r="M3304" s="6" t="s">
        <v>3761</v>
      </c>
      <c r="N3304" s="6" t="s">
        <v>3760</v>
      </c>
      <c r="O3304" s="6" t="s">
        <v>3759</v>
      </c>
      <c r="P3304" s="6" t="s">
        <v>3758</v>
      </c>
      <c r="Q3304" s="7">
        <f>COUNTA(E3304:P3304)-COUNTIF(C3304:P3304," ")</f>
        <v>8</v>
      </c>
      <c r="R3304" s="6"/>
      <c r="S3304" s="5"/>
      <c r="T3304" s="6" t="b">
        <v>1</v>
      </c>
    </row>
    <row r="3305" spans="1:20" ht="15.75" x14ac:dyDescent="0.25">
      <c r="A3305" s="6" t="str">
        <f>IFERROR(FIND($A$14,C3305),"")</f>
        <v/>
      </c>
      <c r="B3305" s="10" t="s">
        <v>12816</v>
      </c>
      <c r="C3305" s="9" t="s">
        <v>12815</v>
      </c>
      <c r="D3305" s="8" t="s">
        <v>14</v>
      </c>
      <c r="E3305" s="6"/>
      <c r="F3305" s="6" t="s">
        <v>12814</v>
      </c>
      <c r="G3305" s="6"/>
      <c r="H3305" s="6"/>
      <c r="I3305" s="6" t="s">
        <v>0</v>
      </c>
      <c r="J3305" s="6" t="s">
        <v>0</v>
      </c>
      <c r="K3305" s="6"/>
      <c r="L3305" s="6" t="s">
        <v>0</v>
      </c>
      <c r="M3305" s="6" t="s">
        <v>12813</v>
      </c>
      <c r="N3305" s="6"/>
      <c r="O3305" s="6"/>
      <c r="P3305" s="6" t="s">
        <v>0</v>
      </c>
      <c r="Q3305" s="7">
        <f>COUNTA(E3305:P3305)-COUNTIF(C3305:P3305," ")</f>
        <v>2</v>
      </c>
      <c r="R3305" s="6"/>
      <c r="S3305" s="5"/>
      <c r="T3305" s="6" t="b">
        <v>1</v>
      </c>
    </row>
    <row r="3306" spans="1:20" ht="15.75" x14ac:dyDescent="0.25">
      <c r="A3306" s="6" t="str">
        <f>IFERROR(FIND($A$14,C3306),"")</f>
        <v/>
      </c>
      <c r="B3306" s="10" t="s">
        <v>4014</v>
      </c>
      <c r="C3306" s="9" t="s">
        <v>4013</v>
      </c>
      <c r="D3306" s="8" t="s">
        <v>312</v>
      </c>
      <c r="E3306" s="6"/>
      <c r="F3306" s="6"/>
      <c r="G3306" s="6" t="s">
        <v>4012</v>
      </c>
      <c r="H3306" s="6"/>
      <c r="I3306" s="6" t="s">
        <v>0</v>
      </c>
      <c r="J3306" s="6"/>
      <c r="K3306" s="6"/>
      <c r="L3306" s="6" t="s">
        <v>0</v>
      </c>
      <c r="M3306" s="6" t="s">
        <v>4011</v>
      </c>
      <c r="N3306" s="6" t="s">
        <v>4010</v>
      </c>
      <c r="O3306" s="6" t="s">
        <v>4009</v>
      </c>
      <c r="P3306" s="6" t="s">
        <v>4008</v>
      </c>
      <c r="Q3306" s="7">
        <f>COUNTA(E3306:P3306)-COUNTIF(C3306:P3306," ")</f>
        <v>5</v>
      </c>
      <c r="R3306" s="6"/>
      <c r="S3306" s="5"/>
      <c r="T3306" s="6" t="b">
        <v>1</v>
      </c>
    </row>
    <row r="3307" spans="1:20" ht="15.75" x14ac:dyDescent="0.25">
      <c r="A3307" s="6" t="str">
        <f>IFERROR(FIND($A$14,C3307),"")</f>
        <v/>
      </c>
      <c r="B3307" s="10" t="s">
        <v>3540</v>
      </c>
      <c r="C3307" s="9" t="s">
        <v>3539</v>
      </c>
      <c r="D3307" s="8" t="s">
        <v>221</v>
      </c>
      <c r="E3307" s="40" t="s">
        <v>3538</v>
      </c>
      <c r="F3307" s="6" t="s">
        <v>3537</v>
      </c>
      <c r="G3307" s="6" t="s">
        <v>3536</v>
      </c>
      <c r="H3307" s="6"/>
      <c r="I3307" s="6" t="s">
        <v>3533</v>
      </c>
      <c r="J3307" s="6" t="s">
        <v>0</v>
      </c>
      <c r="K3307" s="6"/>
      <c r="L3307" s="6" t="s">
        <v>0</v>
      </c>
      <c r="M3307" s="6" t="s">
        <v>3535</v>
      </c>
      <c r="N3307" s="6" t="s">
        <v>3534</v>
      </c>
      <c r="O3307" s="6" t="s">
        <v>3533</v>
      </c>
      <c r="P3307" s="6" t="s">
        <v>3533</v>
      </c>
      <c r="Q3307" s="7">
        <f>COUNTA(E3307:P3307)-COUNTIF(C3307:P3307," ")</f>
        <v>8</v>
      </c>
      <c r="R3307" s="6"/>
      <c r="S3307" s="5"/>
      <c r="T3307" s="6" t="b">
        <v>1</v>
      </c>
    </row>
    <row r="3308" spans="1:20" ht="15.75" x14ac:dyDescent="0.25">
      <c r="A3308" s="6" t="str">
        <f>IFERROR(FIND($A$14,C3308),"")</f>
        <v/>
      </c>
      <c r="B3308" s="10" t="s">
        <v>18134</v>
      </c>
      <c r="C3308" s="9" t="s">
        <v>3741</v>
      </c>
      <c r="D3308" s="8" t="s">
        <v>312</v>
      </c>
      <c r="E3308" s="6"/>
      <c r="F3308" s="6"/>
      <c r="G3308" s="6" t="s">
        <v>3740</v>
      </c>
      <c r="H3308" s="6"/>
      <c r="I3308" s="6" t="s">
        <v>3741</v>
      </c>
      <c r="J3308" s="6" t="s">
        <v>18133</v>
      </c>
      <c r="K3308" s="6" t="s">
        <v>18132</v>
      </c>
      <c r="L3308" s="6" t="s">
        <v>0</v>
      </c>
      <c r="M3308" s="6" t="s">
        <v>0</v>
      </c>
      <c r="N3308" s="6"/>
      <c r="O3308" s="6"/>
      <c r="P3308" s="6" t="s">
        <v>0</v>
      </c>
      <c r="Q3308" s="7">
        <f>COUNTA(E3308:P3308)-COUNTIF(C3308:P3308," ")</f>
        <v>4</v>
      </c>
      <c r="R3308" s="6"/>
      <c r="S3308" s="5"/>
      <c r="T3308" s="6" t="b">
        <v>1</v>
      </c>
    </row>
    <row r="3309" spans="1:20" ht="15.75" x14ac:dyDescent="0.25">
      <c r="A3309" s="6" t="str">
        <f>IFERROR(FIND($A$14,C3309),"")</f>
        <v/>
      </c>
      <c r="B3309" s="10" t="s">
        <v>574</v>
      </c>
      <c r="C3309" s="9" t="s">
        <v>573</v>
      </c>
      <c r="D3309" s="8" t="s">
        <v>25</v>
      </c>
      <c r="E3309" s="6"/>
      <c r="F3309" s="6"/>
      <c r="G3309" s="6"/>
      <c r="H3309" s="6"/>
      <c r="I3309" s="6" t="s">
        <v>0</v>
      </c>
      <c r="J3309" s="6" t="s">
        <v>572</v>
      </c>
      <c r="K3309" s="6"/>
      <c r="L3309" s="6" t="s">
        <v>0</v>
      </c>
      <c r="M3309" s="6" t="s">
        <v>571</v>
      </c>
      <c r="N3309" s="6"/>
      <c r="O3309" s="6"/>
      <c r="P3309" s="6" t="s">
        <v>0</v>
      </c>
      <c r="Q3309" s="7">
        <f>COUNTA(E3309:P3309)-COUNTIF(C3309:P3309," ")</f>
        <v>2</v>
      </c>
      <c r="R3309" s="6"/>
      <c r="S3309" s="5"/>
      <c r="T3309" s="6" t="b">
        <v>1</v>
      </c>
    </row>
    <row r="3310" spans="1:20" ht="15.75" x14ac:dyDescent="0.25">
      <c r="A3310" s="6" t="str">
        <f>IFERROR(FIND($A$14,C3310),"")</f>
        <v/>
      </c>
      <c r="B3310" s="10" t="s">
        <v>18160</v>
      </c>
      <c r="C3310" s="9" t="s">
        <v>18159</v>
      </c>
      <c r="D3310" s="8" t="s">
        <v>14</v>
      </c>
      <c r="E3310" s="6"/>
      <c r="F3310" s="6" t="s">
        <v>18158</v>
      </c>
      <c r="G3310" s="6" t="s">
        <v>3622</v>
      </c>
      <c r="H3310" s="6"/>
      <c r="I3310" s="6" t="s">
        <v>18157</v>
      </c>
      <c r="J3310" s="6" t="s">
        <v>18156</v>
      </c>
      <c r="K3310" s="6" t="s">
        <v>18155</v>
      </c>
      <c r="L3310" s="6" t="s">
        <v>0</v>
      </c>
      <c r="M3310" s="6" t="s">
        <v>0</v>
      </c>
      <c r="N3310" s="6"/>
      <c r="O3310" s="6"/>
      <c r="P3310" s="6" t="s">
        <v>0</v>
      </c>
      <c r="Q3310" s="7">
        <f>COUNTA(E3310:P3310)-COUNTIF(C3310:P3310," ")</f>
        <v>5</v>
      </c>
      <c r="R3310" s="6"/>
      <c r="S3310" s="5"/>
      <c r="T3310" s="6" t="b">
        <v>1</v>
      </c>
    </row>
    <row r="3311" spans="1:20" ht="15.75" x14ac:dyDescent="0.25">
      <c r="A3311" s="6" t="str">
        <f>IFERROR(FIND($A$14,C3311),"")</f>
        <v/>
      </c>
      <c r="B3311" s="10" t="s">
        <v>12812</v>
      </c>
      <c r="C3311" s="9" t="s">
        <v>12811</v>
      </c>
      <c r="D3311" s="8" t="s">
        <v>14</v>
      </c>
      <c r="E3311" s="6"/>
      <c r="F3311" s="6" t="s">
        <v>12810</v>
      </c>
      <c r="G3311" s="6"/>
      <c r="H3311" s="6"/>
      <c r="I3311" s="6" t="s">
        <v>0</v>
      </c>
      <c r="J3311" s="6" t="s">
        <v>0</v>
      </c>
      <c r="K3311" s="6"/>
      <c r="L3311" s="6" t="s">
        <v>0</v>
      </c>
      <c r="M3311" s="6" t="s">
        <v>0</v>
      </c>
      <c r="N3311" s="6"/>
      <c r="O3311" s="6"/>
      <c r="P3311" s="6" t="s">
        <v>0</v>
      </c>
      <c r="Q3311" s="7">
        <f>COUNTA(E3311:P3311)-COUNTIF(C3311:P3311," ")</f>
        <v>1</v>
      </c>
      <c r="R3311" s="6"/>
      <c r="S3311" s="5"/>
      <c r="T3311" s="6" t="b">
        <v>1</v>
      </c>
    </row>
    <row r="3312" spans="1:20" ht="15.75" x14ac:dyDescent="0.25">
      <c r="A3312" s="6" t="str">
        <f>IFERROR(FIND($A$14,C3312),"")</f>
        <v/>
      </c>
      <c r="B3312" s="10" t="s">
        <v>12809</v>
      </c>
      <c r="C3312" s="9" t="s">
        <v>12808</v>
      </c>
      <c r="D3312" s="8" t="s">
        <v>14</v>
      </c>
      <c r="E3312" s="6"/>
      <c r="F3312" s="6" t="s">
        <v>12807</v>
      </c>
      <c r="G3312" s="6"/>
      <c r="H3312" s="6"/>
      <c r="I3312" s="6" t="s">
        <v>12807</v>
      </c>
      <c r="J3312" s="6" t="s">
        <v>0</v>
      </c>
      <c r="K3312" s="6"/>
      <c r="L3312" s="6" t="s">
        <v>0</v>
      </c>
      <c r="M3312" s="6" t="s">
        <v>0</v>
      </c>
      <c r="N3312" s="6" t="s">
        <v>12806</v>
      </c>
      <c r="O3312" s="6" t="s">
        <v>12805</v>
      </c>
      <c r="P3312" s="6" t="s">
        <v>12804</v>
      </c>
      <c r="Q3312" s="7">
        <f>COUNTA(E3312:P3312)-COUNTIF(C3312:P3312," ")</f>
        <v>5</v>
      </c>
      <c r="R3312" s="6"/>
      <c r="S3312" s="5"/>
      <c r="T3312" s="6" t="b">
        <v>1</v>
      </c>
    </row>
    <row r="3313" spans="1:20" ht="15.75" x14ac:dyDescent="0.25">
      <c r="A3313" s="6" t="str">
        <f>IFERROR(FIND($A$14,C3313),"")</f>
        <v/>
      </c>
      <c r="B3313" s="10" t="s">
        <v>3736</v>
      </c>
      <c r="C3313" s="9" t="s">
        <v>3735</v>
      </c>
      <c r="D3313" s="8" t="s">
        <v>312</v>
      </c>
      <c r="E3313" s="6"/>
      <c r="F3313" s="6"/>
      <c r="G3313" s="6" t="s">
        <v>3734</v>
      </c>
      <c r="H3313" s="6"/>
      <c r="I3313" s="6" t="s">
        <v>0</v>
      </c>
      <c r="J3313" s="6"/>
      <c r="K3313" s="6"/>
      <c r="L3313" s="6" t="s">
        <v>0</v>
      </c>
      <c r="M3313" s="6" t="s">
        <v>3733</v>
      </c>
      <c r="N3313" s="6"/>
      <c r="O3313" s="6"/>
      <c r="P3313" s="6" t="s">
        <v>0</v>
      </c>
      <c r="Q3313" s="7">
        <f>COUNTA(E3313:P3313)-COUNTIF(C3313:P3313," ")</f>
        <v>2</v>
      </c>
      <c r="R3313" s="6"/>
      <c r="S3313" s="5"/>
      <c r="T3313" s="6" t="b">
        <v>1</v>
      </c>
    </row>
    <row r="3314" spans="1:20" ht="15.75" x14ac:dyDescent="0.25">
      <c r="A3314" s="6" t="str">
        <f>IFERROR(FIND($A$14,C3314),"")</f>
        <v/>
      </c>
      <c r="B3314" s="10" t="s">
        <v>18126</v>
      </c>
      <c r="C3314" s="9" t="s">
        <v>18125</v>
      </c>
      <c r="D3314" s="8" t="s">
        <v>14</v>
      </c>
      <c r="E3314" s="6"/>
      <c r="F3314" s="6" t="s">
        <v>18124</v>
      </c>
      <c r="G3314" s="6"/>
      <c r="H3314" s="6"/>
      <c r="I3314" s="6" t="s">
        <v>18123</v>
      </c>
      <c r="J3314" s="6" t="s">
        <v>18122</v>
      </c>
      <c r="K3314" s="6" t="s">
        <v>18121</v>
      </c>
      <c r="L3314" s="6" t="s">
        <v>0</v>
      </c>
      <c r="M3314" s="6" t="s">
        <v>0</v>
      </c>
      <c r="N3314" s="6"/>
      <c r="O3314" s="6"/>
      <c r="P3314" s="6" t="s">
        <v>0</v>
      </c>
      <c r="Q3314" s="7">
        <f>COUNTA(E3314:P3314)-COUNTIF(C3314:P3314," ")</f>
        <v>4</v>
      </c>
      <c r="R3314" s="6"/>
      <c r="S3314" s="5"/>
      <c r="T3314" s="6" t="b">
        <v>1</v>
      </c>
    </row>
    <row r="3315" spans="1:20" ht="15.75" x14ac:dyDescent="0.25">
      <c r="A3315" s="6" t="str">
        <f>IFERROR(FIND($A$14,C3315),"")</f>
        <v/>
      </c>
      <c r="B3315" s="10" t="s">
        <v>3732</v>
      </c>
      <c r="C3315" s="9" t="s">
        <v>3731</v>
      </c>
      <c r="D3315" s="8" t="s">
        <v>312</v>
      </c>
      <c r="E3315" s="6"/>
      <c r="F3315" s="6"/>
      <c r="G3315" s="6" t="s">
        <v>3729</v>
      </c>
      <c r="H3315" s="6"/>
      <c r="I3315" s="6" t="s">
        <v>0</v>
      </c>
      <c r="J3315" s="6" t="s">
        <v>3730</v>
      </c>
      <c r="K3315" s="6"/>
      <c r="L3315" s="6" t="s">
        <v>0</v>
      </c>
      <c r="M3315" s="6" t="s">
        <v>3729</v>
      </c>
      <c r="N3315" s="6" t="s">
        <v>3728</v>
      </c>
      <c r="O3315" s="6" t="s">
        <v>3727</v>
      </c>
      <c r="P3315" s="6" t="s">
        <v>3726</v>
      </c>
      <c r="Q3315" s="7">
        <f>COUNTA(E3315:P3315)-COUNTIF(C3315:P3315," ")</f>
        <v>6</v>
      </c>
      <c r="R3315" s="6"/>
      <c r="S3315" s="5"/>
      <c r="T3315" s="6" t="b">
        <v>1</v>
      </c>
    </row>
    <row r="3316" spans="1:20" ht="15.75" x14ac:dyDescent="0.25">
      <c r="A3316" s="6" t="str">
        <f>IFERROR(FIND($A$14,C3316),"")</f>
        <v/>
      </c>
      <c r="B3316" s="10" t="s">
        <v>3719</v>
      </c>
      <c r="C3316" s="9" t="s">
        <v>3718</v>
      </c>
      <c r="D3316" s="8" t="s">
        <v>312</v>
      </c>
      <c r="E3316" s="6"/>
      <c r="F3316" s="6"/>
      <c r="G3316" s="6" t="s">
        <v>3717</v>
      </c>
      <c r="H3316" s="6"/>
      <c r="I3316" s="6" t="s">
        <v>0</v>
      </c>
      <c r="J3316" s="6"/>
      <c r="K3316" s="6"/>
      <c r="L3316" s="6" t="s">
        <v>0</v>
      </c>
      <c r="M3316" s="6" t="s">
        <v>3716</v>
      </c>
      <c r="N3316" s="6"/>
      <c r="O3316" s="6"/>
      <c r="P3316" s="6" t="s">
        <v>0</v>
      </c>
      <c r="Q3316" s="7">
        <f>COUNTA(E3316:P3316)-COUNTIF(C3316:P3316," ")</f>
        <v>2</v>
      </c>
      <c r="R3316" s="6"/>
      <c r="S3316" s="5"/>
      <c r="T3316" s="6" t="b">
        <v>1</v>
      </c>
    </row>
    <row r="3317" spans="1:20" ht="15.75" x14ac:dyDescent="0.25">
      <c r="A3317" s="6" t="str">
        <f>IFERROR(FIND($A$14,C3317),"")</f>
        <v/>
      </c>
      <c r="B3317" s="10" t="s">
        <v>3725</v>
      </c>
      <c r="C3317" s="9" t="s">
        <v>3724</v>
      </c>
      <c r="D3317" s="8" t="s">
        <v>14</v>
      </c>
      <c r="E3317" s="6"/>
      <c r="F3317" s="6" t="s">
        <v>3723</v>
      </c>
      <c r="G3317" s="6" t="s">
        <v>3722</v>
      </c>
      <c r="H3317" s="6"/>
      <c r="I3317" s="6" t="s">
        <v>3721</v>
      </c>
      <c r="J3317" s="6" t="s">
        <v>0</v>
      </c>
      <c r="K3317" s="6"/>
      <c r="L3317" s="6" t="s">
        <v>0</v>
      </c>
      <c r="M3317" s="6" t="s">
        <v>3720</v>
      </c>
      <c r="N3317" s="6"/>
      <c r="O3317" s="6"/>
      <c r="P3317" s="6" t="s">
        <v>0</v>
      </c>
      <c r="Q3317" s="7">
        <f>COUNTA(E3317:P3317)-COUNTIF(C3317:P3317," ")</f>
        <v>4</v>
      </c>
      <c r="R3317" s="6"/>
      <c r="S3317" s="5"/>
      <c r="T3317" s="6" t="b">
        <v>1</v>
      </c>
    </row>
    <row r="3318" spans="1:20" ht="15.75" x14ac:dyDescent="0.25">
      <c r="A3318" s="6" t="str">
        <f>IFERROR(FIND($A$14,C3318),"")</f>
        <v/>
      </c>
      <c r="B3318" s="10" t="s">
        <v>3335</v>
      </c>
      <c r="C3318" s="9" t="s">
        <v>3334</v>
      </c>
      <c r="D3318" s="8" t="s">
        <v>221</v>
      </c>
      <c r="E3318" s="40" t="s">
        <v>3332</v>
      </c>
      <c r="F3318" s="6" t="s">
        <v>3333</v>
      </c>
      <c r="G3318" s="6" t="s">
        <v>3332</v>
      </c>
      <c r="H3318" s="6"/>
      <c r="I3318" s="6" t="s">
        <v>3331</v>
      </c>
      <c r="J3318" s="6" t="s">
        <v>0</v>
      </c>
      <c r="K3318" s="6"/>
      <c r="L3318" s="6" t="s">
        <v>0</v>
      </c>
      <c r="M3318" s="6" t="s">
        <v>3330</v>
      </c>
      <c r="N3318" s="6"/>
      <c r="O3318" s="6" t="s">
        <v>3329</v>
      </c>
      <c r="P3318" s="6" t="s">
        <v>0</v>
      </c>
      <c r="Q3318" s="7">
        <f>COUNTA(E3318:P3318)-COUNTIF(C3318:P3318," ")</f>
        <v>6</v>
      </c>
      <c r="R3318" s="13"/>
      <c r="S3318" s="5"/>
      <c r="T3318" s="6" t="b">
        <v>1</v>
      </c>
    </row>
    <row r="3319" spans="1:20" ht="15.75" x14ac:dyDescent="0.25">
      <c r="A3319" s="6" t="str">
        <f>IFERROR(FIND($A$14,C3319),"")</f>
        <v/>
      </c>
      <c r="B3319" s="10" t="s">
        <v>18489</v>
      </c>
      <c r="C3319" s="9" t="s">
        <v>18488</v>
      </c>
      <c r="D3319" s="8" t="s">
        <v>2</v>
      </c>
      <c r="E3319" s="6"/>
      <c r="F3319" s="6"/>
      <c r="G3319" s="6"/>
      <c r="H3319" s="6"/>
      <c r="I3319" s="6"/>
      <c r="J3319" s="6" t="s">
        <v>18487</v>
      </c>
      <c r="K3319" s="6" t="s">
        <v>18486</v>
      </c>
      <c r="L3319" s="6" t="s">
        <v>0</v>
      </c>
      <c r="M3319" s="6" t="s">
        <v>18485</v>
      </c>
      <c r="N3319" s="6"/>
      <c r="O3319" s="6"/>
      <c r="P3319" s="6" t="s">
        <v>0</v>
      </c>
      <c r="Q3319" s="7">
        <f>COUNTA(E3319:P3319)-COUNTIF(C3319:P3319," ")</f>
        <v>3</v>
      </c>
      <c r="R3319" s="6"/>
      <c r="S3319" s="5"/>
      <c r="T3319" s="6" t="b">
        <v>1</v>
      </c>
    </row>
    <row r="3320" spans="1:20" ht="15.75" x14ac:dyDescent="0.25">
      <c r="A3320" s="6" t="str">
        <f>IFERROR(FIND($A$14,C3320),"")</f>
        <v/>
      </c>
      <c r="B3320" s="10" t="s">
        <v>3715</v>
      </c>
      <c r="C3320" s="9" t="s">
        <v>3714</v>
      </c>
      <c r="D3320" s="8" t="s">
        <v>14</v>
      </c>
      <c r="E3320" s="6"/>
      <c r="F3320" s="6" t="s">
        <v>3713</v>
      </c>
      <c r="G3320" s="6" t="s">
        <v>3710</v>
      </c>
      <c r="H3320" s="6"/>
      <c r="I3320" s="6" t="s">
        <v>3712</v>
      </c>
      <c r="J3320" s="6" t="s">
        <v>3711</v>
      </c>
      <c r="K3320" s="6"/>
      <c r="L3320" s="6" t="s">
        <v>0</v>
      </c>
      <c r="M3320" s="6" t="s">
        <v>3710</v>
      </c>
      <c r="N3320" s="6"/>
      <c r="O3320" s="6"/>
      <c r="P3320" s="6" t="s">
        <v>0</v>
      </c>
      <c r="Q3320" s="7">
        <f>COUNTA(E3320:P3320)-COUNTIF(C3320:P3320," ")</f>
        <v>5</v>
      </c>
      <c r="R3320" s="6"/>
      <c r="S3320" s="5"/>
      <c r="T3320" s="6" t="b">
        <v>1</v>
      </c>
    </row>
    <row r="3321" spans="1:20" ht="15.75" x14ac:dyDescent="0.25">
      <c r="A3321" s="6" t="str">
        <f>IFERROR(FIND($A$14,C3321),"")</f>
        <v/>
      </c>
      <c r="B3321" s="10" t="s">
        <v>12803</v>
      </c>
      <c r="C3321" s="9" t="s">
        <v>12802</v>
      </c>
      <c r="D3321" s="8" t="s">
        <v>14</v>
      </c>
      <c r="E3321" s="6"/>
      <c r="F3321" s="6" t="s">
        <v>12801</v>
      </c>
      <c r="G3321" s="6"/>
      <c r="H3321" s="6"/>
      <c r="I3321" s="6" t="s">
        <v>0</v>
      </c>
      <c r="J3321" s="6" t="s">
        <v>0</v>
      </c>
      <c r="K3321" s="6"/>
      <c r="L3321" s="6" t="s">
        <v>0</v>
      </c>
      <c r="M3321" s="6" t="s">
        <v>12800</v>
      </c>
      <c r="N3321" s="6"/>
      <c r="O3321" s="6"/>
      <c r="P3321" s="6" t="s">
        <v>0</v>
      </c>
      <c r="Q3321" s="7">
        <f>COUNTA(E3321:P3321)-COUNTIF(C3321:P3321," ")</f>
        <v>2</v>
      </c>
      <c r="R3321" s="6"/>
      <c r="S3321" s="5"/>
      <c r="T3321" s="6" t="b">
        <v>1</v>
      </c>
    </row>
    <row r="3322" spans="1:20" ht="15.75" x14ac:dyDescent="0.25">
      <c r="A3322" s="6" t="str">
        <f>IFERROR(FIND($A$14,C3322),"")</f>
        <v/>
      </c>
      <c r="B3322" s="10" t="s">
        <v>570</v>
      </c>
      <c r="C3322" s="9" t="s">
        <v>569</v>
      </c>
      <c r="D3322" s="8" t="s">
        <v>25</v>
      </c>
      <c r="E3322" s="6"/>
      <c r="F3322" s="6"/>
      <c r="G3322" s="6"/>
      <c r="H3322" s="6"/>
      <c r="I3322" s="6"/>
      <c r="J3322" s="6"/>
      <c r="K3322" s="6"/>
      <c r="L3322" s="6" t="s">
        <v>0</v>
      </c>
      <c r="M3322" s="6" t="s">
        <v>568</v>
      </c>
      <c r="N3322" s="6" t="s">
        <v>567</v>
      </c>
      <c r="O3322" s="6"/>
      <c r="P3322" s="6" t="s">
        <v>566</v>
      </c>
      <c r="Q3322" s="7">
        <f>COUNTA(E3322:P3322)-COUNTIF(C3322:P3322," ")</f>
        <v>3</v>
      </c>
      <c r="R3322" s="6"/>
      <c r="S3322" s="5"/>
      <c r="T3322" s="6" t="b">
        <v>1</v>
      </c>
    </row>
    <row r="3323" spans="1:20" ht="15.75" x14ac:dyDescent="0.25">
      <c r="A3323" s="6" t="str">
        <f>IFERROR(FIND($A$14,C3323),"")</f>
        <v/>
      </c>
      <c r="B3323" s="10" t="s">
        <v>16301</v>
      </c>
      <c r="C3323" s="9" t="s">
        <v>16300</v>
      </c>
      <c r="D3323" s="8" t="s">
        <v>312</v>
      </c>
      <c r="E3323" s="6"/>
      <c r="F3323" s="6"/>
      <c r="G3323" s="6" t="s">
        <v>16299</v>
      </c>
      <c r="H3323" s="6"/>
      <c r="I3323" s="6" t="s">
        <v>0</v>
      </c>
      <c r="J3323" s="6"/>
      <c r="K3323" s="6"/>
      <c r="L3323" s="6" t="s">
        <v>0</v>
      </c>
      <c r="M3323" s="6" t="s">
        <v>0</v>
      </c>
      <c r="N3323" s="6" t="s">
        <v>16298</v>
      </c>
      <c r="O3323" s="6" t="s">
        <v>16297</v>
      </c>
      <c r="P3323" s="6" t="s">
        <v>16296</v>
      </c>
      <c r="Q3323" s="7">
        <f>COUNTA(E3323:P3323)-COUNTIF(C3323:P3323," ")</f>
        <v>4</v>
      </c>
      <c r="R3323" s="6"/>
      <c r="S3323" s="5" t="s">
        <v>16240</v>
      </c>
      <c r="T3323" s="6" t="b">
        <v>1</v>
      </c>
    </row>
    <row r="3324" spans="1:20" ht="15.75" x14ac:dyDescent="0.25">
      <c r="A3324" s="6" t="str">
        <f>IFERROR(FIND($A$14,C3324),"")</f>
        <v/>
      </c>
      <c r="B3324" s="10" t="s">
        <v>12799</v>
      </c>
      <c r="C3324" s="9" t="s">
        <v>12797</v>
      </c>
      <c r="D3324" s="8" t="s">
        <v>14</v>
      </c>
      <c r="E3324" s="6"/>
      <c r="F3324" s="6" t="s">
        <v>12798</v>
      </c>
      <c r="G3324" s="6"/>
      <c r="H3324" s="6"/>
      <c r="I3324" s="6" t="s">
        <v>12797</v>
      </c>
      <c r="J3324" s="6" t="s">
        <v>0</v>
      </c>
      <c r="K3324" s="6"/>
      <c r="L3324" s="6" t="s">
        <v>0</v>
      </c>
      <c r="M3324" s="6" t="s">
        <v>0</v>
      </c>
      <c r="N3324" s="6"/>
      <c r="O3324" s="6"/>
      <c r="P3324" s="6" t="s">
        <v>0</v>
      </c>
      <c r="Q3324" s="7">
        <f>COUNTA(E3324:P3324)-COUNTIF(C3324:P3324," ")</f>
        <v>2</v>
      </c>
      <c r="R3324" s="6"/>
      <c r="S3324" s="5"/>
      <c r="T3324" s="6" t="b">
        <v>1</v>
      </c>
    </row>
    <row r="3325" spans="1:20" ht="15.75" x14ac:dyDescent="0.25">
      <c r="A3325" s="6" t="str">
        <f>IFERROR(FIND($A$14,C3325),"")</f>
        <v/>
      </c>
      <c r="B3325" s="10" t="s">
        <v>3328</v>
      </c>
      <c r="C3325" s="9" t="s">
        <v>3324</v>
      </c>
      <c r="D3325" s="8" t="s">
        <v>221</v>
      </c>
      <c r="E3325" s="40" t="s">
        <v>3327</v>
      </c>
      <c r="F3325" s="6" t="s">
        <v>3326</v>
      </c>
      <c r="G3325" s="6" t="s">
        <v>3325</v>
      </c>
      <c r="H3325" s="6"/>
      <c r="I3325" s="6" t="s">
        <v>3324</v>
      </c>
      <c r="J3325" s="6" t="s">
        <v>3323</v>
      </c>
      <c r="K3325" s="6"/>
      <c r="L3325" s="6" t="s">
        <v>0</v>
      </c>
      <c r="M3325" s="6" t="s">
        <v>3321</v>
      </c>
      <c r="N3325" s="6" t="s">
        <v>3322</v>
      </c>
      <c r="O3325" s="6" t="s">
        <v>3321</v>
      </c>
      <c r="P3325" s="6" t="s">
        <v>3320</v>
      </c>
      <c r="Q3325" s="7">
        <f>COUNTA(E3325:P3325)-COUNTIF(C3325:P3325," ")</f>
        <v>9</v>
      </c>
      <c r="R3325" s="13"/>
      <c r="S3325" s="5"/>
      <c r="T3325" s="6" t="b">
        <v>1</v>
      </c>
    </row>
    <row r="3326" spans="1:20" ht="15.75" x14ac:dyDescent="0.25">
      <c r="A3326" s="6" t="str">
        <f>IFERROR(FIND($A$14,C3326),"")</f>
        <v/>
      </c>
      <c r="B3326" s="10" t="s">
        <v>3319</v>
      </c>
      <c r="C3326" s="9" t="s">
        <v>3318</v>
      </c>
      <c r="D3326" s="8" t="s">
        <v>221</v>
      </c>
      <c r="E3326" s="40" t="s">
        <v>13</v>
      </c>
      <c r="F3326" s="6"/>
      <c r="G3326" s="6" t="s">
        <v>3317</v>
      </c>
      <c r="H3326" s="6"/>
      <c r="I3326" s="6" t="s">
        <v>3316</v>
      </c>
      <c r="J3326" s="6" t="s">
        <v>3315</v>
      </c>
      <c r="K3326" s="6"/>
      <c r="L3326" s="6" t="s">
        <v>0</v>
      </c>
      <c r="M3326" s="6" t="s">
        <v>3314</v>
      </c>
      <c r="N3326" s="6" t="s">
        <v>3313</v>
      </c>
      <c r="O3326" s="6"/>
      <c r="P3326" s="6" t="s">
        <v>3312</v>
      </c>
      <c r="Q3326" s="7">
        <f>COUNTA(E3326:P3326)-COUNTIF(C3326:P3326," ")</f>
        <v>7</v>
      </c>
      <c r="R3326" s="6"/>
      <c r="S3326" s="5"/>
      <c r="T3326" s="6" t="b">
        <v>1</v>
      </c>
    </row>
    <row r="3327" spans="1:20" ht="15.75" x14ac:dyDescent="0.25">
      <c r="A3327" s="6" t="str">
        <f>IFERROR(FIND($A$14,C3327),"")</f>
        <v/>
      </c>
      <c r="B3327" s="10" t="s">
        <v>3311</v>
      </c>
      <c r="C3327" s="9" t="s">
        <v>3310</v>
      </c>
      <c r="D3327" s="8" t="s">
        <v>221</v>
      </c>
      <c r="E3327" s="40" t="s">
        <v>13</v>
      </c>
      <c r="F3327" s="6"/>
      <c r="G3327" s="6" t="s">
        <v>3309</v>
      </c>
      <c r="H3327" s="6"/>
      <c r="I3327" s="6" t="s">
        <v>0</v>
      </c>
      <c r="J3327" s="6" t="s">
        <v>3308</v>
      </c>
      <c r="K3327" s="6"/>
      <c r="L3327" s="6" t="s">
        <v>0</v>
      </c>
      <c r="M3327" s="6" t="s">
        <v>3307</v>
      </c>
      <c r="N3327" s="6" t="s">
        <v>3306</v>
      </c>
      <c r="O3327" s="6" t="s">
        <v>3305</v>
      </c>
      <c r="P3327" s="6" t="s">
        <v>3304</v>
      </c>
      <c r="Q3327" s="7">
        <f>COUNTA(E3327:P3327)-COUNTIF(C3327:P3327," ")</f>
        <v>7</v>
      </c>
      <c r="R3327" s="6"/>
      <c r="S3327" s="5"/>
      <c r="T3327" s="6" t="b">
        <v>1</v>
      </c>
    </row>
    <row r="3328" spans="1:20" ht="15.75" x14ac:dyDescent="0.25">
      <c r="A3328" s="6" t="str">
        <f>IFERROR(FIND($A$14,C3328),"")</f>
        <v/>
      </c>
      <c r="B3328" s="10" t="s">
        <v>12796</v>
      </c>
      <c r="C3328" s="9" t="s">
        <v>12795</v>
      </c>
      <c r="D3328" s="8" t="s">
        <v>14</v>
      </c>
      <c r="E3328" s="6"/>
      <c r="F3328" s="6" t="s">
        <v>12794</v>
      </c>
      <c r="G3328" s="6"/>
      <c r="H3328" s="6"/>
      <c r="I3328" s="6" t="s">
        <v>12793</v>
      </c>
      <c r="J3328" s="6" t="s">
        <v>0</v>
      </c>
      <c r="K3328" s="6"/>
      <c r="L3328" s="6" t="s">
        <v>0</v>
      </c>
      <c r="M3328" s="6" t="s">
        <v>0</v>
      </c>
      <c r="N3328" s="6"/>
      <c r="O3328" s="6"/>
      <c r="P3328" s="6" t="s">
        <v>0</v>
      </c>
      <c r="Q3328" s="7">
        <f>COUNTA(E3328:P3328)-COUNTIF(C3328:P3328," ")</f>
        <v>2</v>
      </c>
      <c r="R3328" s="6"/>
      <c r="S3328" s="5"/>
      <c r="T3328" s="6" t="b">
        <v>1</v>
      </c>
    </row>
    <row r="3329" spans="1:20" ht="15.75" x14ac:dyDescent="0.25">
      <c r="A3329" s="6" t="str">
        <f>IFERROR(FIND($A$14,C3329),"")</f>
        <v/>
      </c>
      <c r="B3329" s="10" t="s">
        <v>12792</v>
      </c>
      <c r="C3329" s="9" t="s">
        <v>12791</v>
      </c>
      <c r="D3329" s="8" t="s">
        <v>14</v>
      </c>
      <c r="E3329" s="6"/>
      <c r="F3329" s="6" t="s">
        <v>12790</v>
      </c>
      <c r="G3329" s="6"/>
      <c r="H3329" s="6"/>
      <c r="I3329" s="6" t="s">
        <v>12789</v>
      </c>
      <c r="J3329" s="6" t="s">
        <v>0</v>
      </c>
      <c r="K3329" s="6"/>
      <c r="L3329" s="6" t="s">
        <v>0</v>
      </c>
      <c r="M3329" s="6" t="s">
        <v>0</v>
      </c>
      <c r="N3329" s="6"/>
      <c r="O3329" s="6"/>
      <c r="P3329" s="6" t="s">
        <v>0</v>
      </c>
      <c r="Q3329" s="7">
        <f>COUNTA(E3329:P3329)-COUNTIF(C3329:P3329," ")</f>
        <v>2</v>
      </c>
      <c r="R3329" s="6"/>
      <c r="S3329" s="5"/>
      <c r="T3329" s="6" t="b">
        <v>1</v>
      </c>
    </row>
    <row r="3330" spans="1:20" ht="15.75" x14ac:dyDescent="0.25">
      <c r="A3330" s="6" t="str">
        <f>IFERROR(FIND($A$14,C3330),"")</f>
        <v/>
      </c>
      <c r="B3330" s="10" t="s">
        <v>18484</v>
      </c>
      <c r="C3330" s="9" t="s">
        <v>18483</v>
      </c>
      <c r="D3330" s="8" t="s">
        <v>2</v>
      </c>
      <c r="E3330" s="6"/>
      <c r="F3330" s="6"/>
      <c r="G3330" s="6"/>
      <c r="H3330" s="6"/>
      <c r="I3330" s="6"/>
      <c r="J3330" s="6" t="s">
        <v>18482</v>
      </c>
      <c r="K3330" s="6" t="s">
        <v>18481</v>
      </c>
      <c r="L3330" s="6" t="s">
        <v>0</v>
      </c>
      <c r="M3330" s="6" t="s">
        <v>0</v>
      </c>
      <c r="N3330" s="6"/>
      <c r="O3330" s="6"/>
      <c r="P3330" s="6" t="s">
        <v>0</v>
      </c>
      <c r="Q3330" s="7">
        <f>COUNTA(E3330:P3330)-COUNTIF(C3330:P3330," ")</f>
        <v>2</v>
      </c>
      <c r="R3330" s="6"/>
      <c r="S3330" s="5"/>
      <c r="T3330" s="6" t="b">
        <v>1</v>
      </c>
    </row>
    <row r="3331" spans="1:20" ht="15.75" x14ac:dyDescent="0.25">
      <c r="A3331" s="6">
        <f>IFERROR(FIND($A$14,C3331),"")</f>
        <v>5</v>
      </c>
      <c r="B3331" s="10" t="s">
        <v>15934</v>
      </c>
      <c r="C3331" s="9" t="s">
        <v>15933</v>
      </c>
      <c r="D3331" s="8" t="s">
        <v>221</v>
      </c>
      <c r="E3331" s="40" t="s">
        <v>13</v>
      </c>
      <c r="F3331" s="6"/>
      <c r="G3331" s="6" t="s">
        <v>15932</v>
      </c>
      <c r="H3331" s="6"/>
      <c r="I3331" s="6" t="s">
        <v>15931</v>
      </c>
      <c r="J3331" s="6" t="s">
        <v>15930</v>
      </c>
      <c r="K3331" s="6"/>
      <c r="L3331" s="6" t="s">
        <v>0</v>
      </c>
      <c r="M3331" s="6" t="s">
        <v>0</v>
      </c>
      <c r="N3331" s="6" t="s">
        <v>15929</v>
      </c>
      <c r="O3331" s="6" t="s">
        <v>15928</v>
      </c>
      <c r="P3331" s="6" t="s">
        <v>15927</v>
      </c>
      <c r="Q3331" s="7">
        <f>COUNTA(E3331:P3331)-COUNTIF(C3331:P3331," ")</f>
        <v>7</v>
      </c>
      <c r="R3331" s="13" t="s">
        <v>14410</v>
      </c>
      <c r="S3331" s="5" t="s">
        <v>15391</v>
      </c>
      <c r="T3331" s="6" t="b">
        <v>1</v>
      </c>
    </row>
    <row r="3332" spans="1:20" ht="15.75" x14ac:dyDescent="0.25">
      <c r="A3332" s="6" t="str">
        <f>IFERROR(FIND($A$14,C3332),"")</f>
        <v/>
      </c>
      <c r="B3332" s="10" t="s">
        <v>3709</v>
      </c>
      <c r="C3332" s="9" t="s">
        <v>3708</v>
      </c>
      <c r="D3332" s="8" t="s">
        <v>14</v>
      </c>
      <c r="E3332" s="6"/>
      <c r="F3332" s="6" t="s">
        <v>3707</v>
      </c>
      <c r="G3332" s="6" t="s">
        <v>3705</v>
      </c>
      <c r="H3332" s="6"/>
      <c r="I3332" s="6" t="s">
        <v>3706</v>
      </c>
      <c r="J3332" s="6" t="s">
        <v>0</v>
      </c>
      <c r="K3332" s="6"/>
      <c r="L3332" s="6" t="s">
        <v>0</v>
      </c>
      <c r="M3332" s="6" t="s">
        <v>3705</v>
      </c>
      <c r="N3332" s="6"/>
      <c r="O3332" s="6"/>
      <c r="P3332" s="6" t="s">
        <v>0</v>
      </c>
      <c r="Q3332" s="7">
        <f>COUNTA(E3332:P3332)-COUNTIF(C3332:P3332," ")</f>
        <v>4</v>
      </c>
      <c r="R3332" s="6"/>
      <c r="S3332" s="5"/>
      <c r="T3332" s="6" t="b">
        <v>1</v>
      </c>
    </row>
    <row r="3333" spans="1:20" ht="15.75" x14ac:dyDescent="0.25">
      <c r="A3333" s="6" t="str">
        <f>IFERROR(FIND($A$14,C3333),"")</f>
        <v/>
      </c>
      <c r="B3333" s="10" t="s">
        <v>3303</v>
      </c>
      <c r="C3333" s="9" t="s">
        <v>3302</v>
      </c>
      <c r="D3333" s="8" t="s">
        <v>221</v>
      </c>
      <c r="E3333" s="40" t="s">
        <v>13</v>
      </c>
      <c r="F3333" s="6"/>
      <c r="G3333" s="6" t="s">
        <v>3301</v>
      </c>
      <c r="H3333" s="6"/>
      <c r="I3333" s="6" t="s">
        <v>0</v>
      </c>
      <c r="J3333" s="6" t="s">
        <v>3300</v>
      </c>
      <c r="K3333" s="6"/>
      <c r="L3333" s="6" t="s">
        <v>0</v>
      </c>
      <c r="M3333" s="6" t="s">
        <v>3298</v>
      </c>
      <c r="N3333" s="6" t="s">
        <v>3299</v>
      </c>
      <c r="O3333" s="6" t="s">
        <v>3298</v>
      </c>
      <c r="P3333" s="6" t="s">
        <v>3297</v>
      </c>
      <c r="Q3333" s="7">
        <f>COUNTA(E3333:P3333)-COUNTIF(C3333:P3333," ")</f>
        <v>7</v>
      </c>
      <c r="R3333" s="6"/>
      <c r="S3333" s="5"/>
      <c r="T3333" s="6" t="b">
        <v>1</v>
      </c>
    </row>
    <row r="3334" spans="1:20" ht="15.75" x14ac:dyDescent="0.25">
      <c r="A3334" s="6" t="str">
        <f>IFERROR(FIND($A$14,C3334),"")</f>
        <v/>
      </c>
      <c r="B3334" s="10" t="s">
        <v>3296</v>
      </c>
      <c r="C3334" s="9" t="s">
        <v>3295</v>
      </c>
      <c r="D3334" s="8" t="s">
        <v>221</v>
      </c>
      <c r="E3334" s="40" t="s">
        <v>13</v>
      </c>
      <c r="F3334" s="6"/>
      <c r="G3334" s="6" t="s">
        <v>3293</v>
      </c>
      <c r="H3334" s="6"/>
      <c r="I3334" s="6" t="s">
        <v>3291</v>
      </c>
      <c r="J3334" s="6" t="s">
        <v>3294</v>
      </c>
      <c r="K3334" s="6"/>
      <c r="L3334" s="6" t="s">
        <v>0</v>
      </c>
      <c r="M3334" s="6" t="s">
        <v>3293</v>
      </c>
      <c r="N3334" s="6" t="s">
        <v>3292</v>
      </c>
      <c r="O3334" s="6"/>
      <c r="P3334" s="6" t="s">
        <v>3291</v>
      </c>
      <c r="Q3334" s="7">
        <f>COUNTA(E3334:P3334)-COUNTIF(C3334:P3334," ")</f>
        <v>7</v>
      </c>
      <c r="R3334" s="6"/>
      <c r="S3334" s="5"/>
      <c r="T3334" s="6" t="b">
        <v>1</v>
      </c>
    </row>
    <row r="3335" spans="1:20" ht="15.75" x14ac:dyDescent="0.25">
      <c r="A3335" s="6" t="str">
        <f>IFERROR(FIND($A$14,C3335),"")</f>
        <v/>
      </c>
      <c r="B3335" s="10" t="s">
        <v>3704</v>
      </c>
      <c r="C3335" s="9" t="s">
        <v>3703</v>
      </c>
      <c r="D3335" s="8" t="s">
        <v>14</v>
      </c>
      <c r="E3335" s="6"/>
      <c r="F3335" s="6" t="s">
        <v>3702</v>
      </c>
      <c r="G3335" s="6" t="s">
        <v>3701</v>
      </c>
      <c r="H3335" s="6"/>
      <c r="I3335" s="6" t="s">
        <v>3700</v>
      </c>
      <c r="J3335" s="6" t="s">
        <v>0</v>
      </c>
      <c r="K3335" s="6"/>
      <c r="L3335" s="6" t="s">
        <v>0</v>
      </c>
      <c r="M3335" s="6" t="s">
        <v>3699</v>
      </c>
      <c r="N3335" s="6"/>
      <c r="O3335" s="6"/>
      <c r="P3335" s="6" t="s">
        <v>0</v>
      </c>
      <c r="Q3335" s="7">
        <f>COUNTA(E3335:P3335)-COUNTIF(C3335:P3335," ")</f>
        <v>4</v>
      </c>
      <c r="R3335" s="6"/>
      <c r="S3335" s="5"/>
      <c r="T3335" s="6" t="b">
        <v>1</v>
      </c>
    </row>
    <row r="3336" spans="1:20" ht="15.75" x14ac:dyDescent="0.25">
      <c r="A3336" s="6">
        <f>IFERROR(FIND($A$14,C3336),"")</f>
        <v>7</v>
      </c>
      <c r="B3336" s="10" t="s">
        <v>15508</v>
      </c>
      <c r="C3336" s="9" t="s">
        <v>15507</v>
      </c>
      <c r="D3336" s="8" t="s">
        <v>221</v>
      </c>
      <c r="E3336" s="40" t="s">
        <v>13</v>
      </c>
      <c r="F3336" s="6"/>
      <c r="G3336" s="6" t="s">
        <v>15506</v>
      </c>
      <c r="H3336" s="6"/>
      <c r="I3336" s="6" t="s">
        <v>15505</v>
      </c>
      <c r="J3336" s="6" t="s">
        <v>15504</v>
      </c>
      <c r="K3336" s="6"/>
      <c r="L3336" s="6" t="s">
        <v>0</v>
      </c>
      <c r="M3336" s="6" t="s">
        <v>15503</v>
      </c>
      <c r="N3336" s="6" t="s">
        <v>15502</v>
      </c>
      <c r="O3336" s="6"/>
      <c r="P3336" s="6" t="s">
        <v>15501</v>
      </c>
      <c r="Q3336" s="7">
        <f>COUNTA(E3336:P3336)-COUNTIF(C3336:P3336," ")</f>
        <v>7</v>
      </c>
      <c r="R3336" s="6"/>
      <c r="S3336" s="5" t="s">
        <v>15391</v>
      </c>
      <c r="T3336" s="6" t="b">
        <v>1</v>
      </c>
    </row>
    <row r="3337" spans="1:20" ht="15.75" x14ac:dyDescent="0.25">
      <c r="A3337" s="6" t="str">
        <f>IFERROR(FIND($A$14,C3337),"")</f>
        <v/>
      </c>
      <c r="B3337" s="10" t="s">
        <v>18480</v>
      </c>
      <c r="C3337" s="9" t="s">
        <v>18479</v>
      </c>
      <c r="D3337" s="8" t="s">
        <v>2</v>
      </c>
      <c r="E3337" s="6"/>
      <c r="F3337" s="6"/>
      <c r="G3337" s="6"/>
      <c r="H3337" s="6"/>
      <c r="I3337" s="6"/>
      <c r="J3337" s="6" t="s">
        <v>18478</v>
      </c>
      <c r="K3337" s="6" t="s">
        <v>18477</v>
      </c>
      <c r="L3337" s="6" t="s">
        <v>0</v>
      </c>
      <c r="M3337" s="6" t="s">
        <v>0</v>
      </c>
      <c r="N3337" s="6"/>
      <c r="O3337" s="6"/>
      <c r="P3337" s="6" t="s">
        <v>0</v>
      </c>
      <c r="Q3337" s="7">
        <f>COUNTA(E3337:P3337)-COUNTIF(C3337:P3337," ")</f>
        <v>2</v>
      </c>
      <c r="R3337" s="6"/>
      <c r="S3337" s="5"/>
      <c r="T3337" s="6" t="b">
        <v>1</v>
      </c>
    </row>
    <row r="3338" spans="1:20" ht="15.75" x14ac:dyDescent="0.25">
      <c r="A3338" s="6" t="str">
        <f>IFERROR(FIND($A$14,C3338),"")</f>
        <v/>
      </c>
      <c r="B3338" s="10" t="s">
        <v>12788</v>
      </c>
      <c r="C3338" s="9" t="s">
        <v>12787</v>
      </c>
      <c r="D3338" s="8" t="s">
        <v>14</v>
      </c>
      <c r="E3338" s="6"/>
      <c r="F3338" s="6" t="s">
        <v>12786</v>
      </c>
      <c r="G3338" s="6"/>
      <c r="H3338" s="6"/>
      <c r="I3338" s="6" t="s">
        <v>0</v>
      </c>
      <c r="J3338" s="6" t="s">
        <v>0</v>
      </c>
      <c r="K3338" s="6"/>
      <c r="L3338" s="6" t="s">
        <v>0</v>
      </c>
      <c r="M3338" s="6" t="s">
        <v>0</v>
      </c>
      <c r="N3338" s="6"/>
      <c r="O3338" s="6"/>
      <c r="P3338" s="6" t="s">
        <v>0</v>
      </c>
      <c r="Q3338" s="7">
        <f>COUNTA(E3338:P3338)-COUNTIF(C3338:P3338," ")</f>
        <v>1</v>
      </c>
      <c r="R3338" s="6"/>
      <c r="S3338" s="5"/>
      <c r="T3338" s="6" t="b">
        <v>1</v>
      </c>
    </row>
    <row r="3339" spans="1:20" ht="15.75" x14ac:dyDescent="0.25">
      <c r="A3339" s="6" t="str">
        <f>IFERROR(FIND($A$14,C3339),"")</f>
        <v/>
      </c>
      <c r="B3339" s="10" t="s">
        <v>17728</v>
      </c>
      <c r="C3339" s="9" t="s">
        <v>17727</v>
      </c>
      <c r="D3339" s="8" t="s">
        <v>18</v>
      </c>
      <c r="E3339" s="6"/>
      <c r="F3339" s="6"/>
      <c r="G3339" s="6"/>
      <c r="H3339" s="6"/>
      <c r="I3339" s="6" t="s">
        <v>17726</v>
      </c>
      <c r="J3339" s="6"/>
      <c r="K3339" s="6"/>
      <c r="L3339" s="6" t="s">
        <v>0</v>
      </c>
      <c r="M3339" s="6" t="s">
        <v>0</v>
      </c>
      <c r="N3339" s="6"/>
      <c r="O3339" s="6"/>
      <c r="P3339" s="6" t="s">
        <v>0</v>
      </c>
      <c r="Q3339" s="7">
        <f>COUNTA(E3339:P3339)-COUNTIF(C3339:P3339," ")</f>
        <v>1</v>
      </c>
      <c r="R3339" s="6" t="s">
        <v>14396</v>
      </c>
      <c r="S3339" s="15" t="s">
        <v>17725</v>
      </c>
      <c r="T3339" s="6" t="b">
        <v>0</v>
      </c>
    </row>
    <row r="3340" spans="1:20" ht="15.75" x14ac:dyDescent="0.25">
      <c r="A3340" s="6" t="str">
        <f>IFERROR(FIND($A$14,C3340),"")</f>
        <v/>
      </c>
      <c r="B3340" s="10" t="s">
        <v>565</v>
      </c>
      <c r="C3340" s="9" t="s">
        <v>564</v>
      </c>
      <c r="D3340" s="8" t="s">
        <v>18</v>
      </c>
      <c r="E3340" s="6"/>
      <c r="F3340" s="6"/>
      <c r="G3340" s="6"/>
      <c r="H3340" s="6"/>
      <c r="I3340" s="6" t="s">
        <v>563</v>
      </c>
      <c r="J3340" s="6"/>
      <c r="K3340" s="6"/>
      <c r="L3340" s="6" t="s">
        <v>0</v>
      </c>
      <c r="M3340" s="6" t="s">
        <v>0</v>
      </c>
      <c r="N3340" s="6"/>
      <c r="O3340" s="6"/>
      <c r="P3340" s="6" t="s">
        <v>0</v>
      </c>
      <c r="Q3340" s="7">
        <f>COUNTA(E3340:P3340)-COUNTIF(C3340:P3340," ")</f>
        <v>1</v>
      </c>
      <c r="R3340" s="6"/>
      <c r="S3340" s="5"/>
      <c r="T3340" s="6" t="b">
        <v>1</v>
      </c>
    </row>
    <row r="3341" spans="1:20" ht="15.75" x14ac:dyDescent="0.25">
      <c r="A3341" s="6" t="str">
        <f>IFERROR(FIND($A$14,C3341),"")</f>
        <v/>
      </c>
      <c r="B3341" s="10" t="s">
        <v>562</v>
      </c>
      <c r="C3341" s="9" t="s">
        <v>561</v>
      </c>
      <c r="D3341" s="8" t="s">
        <v>2</v>
      </c>
      <c r="E3341" s="6"/>
      <c r="F3341" s="6"/>
      <c r="G3341" s="6"/>
      <c r="H3341" s="6"/>
      <c r="I3341" s="6"/>
      <c r="J3341" s="6" t="s">
        <v>560</v>
      </c>
      <c r="K3341" s="6"/>
      <c r="L3341" s="6" t="s">
        <v>0</v>
      </c>
      <c r="M3341" s="6" t="s">
        <v>559</v>
      </c>
      <c r="N3341" s="6"/>
      <c r="O3341" s="6"/>
      <c r="P3341" s="6" t="s">
        <v>0</v>
      </c>
      <c r="Q3341" s="7">
        <f>COUNTA(E3341:P3341)-COUNTIF(C3341:P3341," ")</f>
        <v>2</v>
      </c>
      <c r="R3341" s="6"/>
      <c r="S3341" s="5"/>
      <c r="T3341" s="6" t="b">
        <v>1</v>
      </c>
    </row>
    <row r="3342" spans="1:20" ht="15.75" x14ac:dyDescent="0.25">
      <c r="A3342" s="6" t="str">
        <f>IFERROR(FIND($A$14,C3342),"")</f>
        <v/>
      </c>
      <c r="B3342" s="10" t="s">
        <v>558</v>
      </c>
      <c r="C3342" s="9" t="s">
        <v>557</v>
      </c>
      <c r="D3342" s="8" t="s">
        <v>2</v>
      </c>
      <c r="E3342" s="6"/>
      <c r="F3342" s="6"/>
      <c r="G3342" s="6"/>
      <c r="H3342" s="6"/>
      <c r="I3342" s="6"/>
      <c r="J3342" s="6" t="s">
        <v>556</v>
      </c>
      <c r="K3342" s="6"/>
      <c r="L3342" s="6" t="s">
        <v>0</v>
      </c>
      <c r="M3342" s="6" t="s">
        <v>0</v>
      </c>
      <c r="N3342" s="6"/>
      <c r="O3342" s="6" t="s">
        <v>555</v>
      </c>
      <c r="P3342" s="6" t="s">
        <v>0</v>
      </c>
      <c r="Q3342" s="7">
        <f>COUNTA(E3342:P3342)-COUNTIF(C3342:P3342," ")</f>
        <v>2</v>
      </c>
      <c r="R3342" s="6"/>
      <c r="S3342" s="5"/>
      <c r="T3342" s="6" t="b">
        <v>1</v>
      </c>
    </row>
    <row r="3343" spans="1:20" ht="15.75" x14ac:dyDescent="0.25">
      <c r="A3343" s="6" t="str">
        <f>IFERROR(FIND($A$14,C3343),"")</f>
        <v/>
      </c>
      <c r="B3343" s="10" t="s">
        <v>16139</v>
      </c>
      <c r="C3343" s="9" t="s">
        <v>16138</v>
      </c>
      <c r="D3343" s="8" t="s">
        <v>14</v>
      </c>
      <c r="E3343" s="6"/>
      <c r="F3343" s="6" t="s">
        <v>12782</v>
      </c>
      <c r="G3343" s="6"/>
      <c r="H3343" s="6"/>
      <c r="I3343" s="6" t="s">
        <v>0</v>
      </c>
      <c r="J3343" s="6" t="s">
        <v>0</v>
      </c>
      <c r="K3343" s="6"/>
      <c r="L3343" s="6" t="s">
        <v>0</v>
      </c>
      <c r="M3343" s="6" t="s">
        <v>0</v>
      </c>
      <c r="N3343" s="6"/>
      <c r="O3343" s="6"/>
      <c r="P3343" s="6" t="s">
        <v>0</v>
      </c>
      <c r="Q3343" s="7">
        <f>COUNTA(E3343:P3343)-COUNTIF(C3343:P3343," ")</f>
        <v>1</v>
      </c>
      <c r="R3343" s="6"/>
      <c r="S3343" s="5" t="s">
        <v>16047</v>
      </c>
      <c r="T3343" s="6" t="b">
        <v>1</v>
      </c>
    </row>
    <row r="3344" spans="1:20" ht="15.75" x14ac:dyDescent="0.25">
      <c r="A3344" s="6" t="str">
        <f>IFERROR(FIND($A$14,C3344),"")</f>
        <v/>
      </c>
      <c r="B3344" s="10" t="s">
        <v>554</v>
      </c>
      <c r="C3344" s="9" t="s">
        <v>553</v>
      </c>
      <c r="D3344" s="8" t="s">
        <v>221</v>
      </c>
      <c r="E3344" s="40" t="s">
        <v>13</v>
      </c>
      <c r="F3344" s="6"/>
      <c r="G3344" s="6"/>
      <c r="H3344" s="6"/>
      <c r="I3344" s="6" t="s">
        <v>0</v>
      </c>
      <c r="J3344" s="6" t="s">
        <v>552</v>
      </c>
      <c r="K3344" s="6"/>
      <c r="L3344" s="6" t="s">
        <v>0</v>
      </c>
      <c r="M3344" s="6" t="s">
        <v>551</v>
      </c>
      <c r="N3344" s="6" t="s">
        <v>550</v>
      </c>
      <c r="O3344" s="6"/>
      <c r="P3344" s="6" t="s">
        <v>549</v>
      </c>
      <c r="Q3344" s="7">
        <f>COUNTA(E3344:P3344)-COUNTIF(C3344:P3344," ")</f>
        <v>5</v>
      </c>
      <c r="R3344" s="6"/>
      <c r="S3344" s="5"/>
      <c r="T3344" s="6" t="b">
        <v>1</v>
      </c>
    </row>
    <row r="3345" spans="1:20" ht="15.75" x14ac:dyDescent="0.25">
      <c r="A3345" s="6" t="str">
        <f>IFERROR(FIND($A$14,C3345),"")</f>
        <v/>
      </c>
      <c r="B3345" s="10" t="s">
        <v>548</v>
      </c>
      <c r="C3345" s="9" t="s">
        <v>547</v>
      </c>
      <c r="D3345" s="8" t="s">
        <v>221</v>
      </c>
      <c r="E3345" s="40" t="s">
        <v>13</v>
      </c>
      <c r="F3345" s="6"/>
      <c r="G3345" s="6"/>
      <c r="H3345" s="6"/>
      <c r="I3345" s="6" t="s">
        <v>0</v>
      </c>
      <c r="J3345" s="6" t="s">
        <v>546</v>
      </c>
      <c r="K3345" s="6"/>
      <c r="L3345" s="6" t="s">
        <v>0</v>
      </c>
      <c r="M3345" s="6" t="s">
        <v>545</v>
      </c>
      <c r="N3345" s="6" t="s">
        <v>544</v>
      </c>
      <c r="O3345" s="6"/>
      <c r="P3345" s="6" t="s">
        <v>543</v>
      </c>
      <c r="Q3345" s="7">
        <f>COUNTA(E3345:P3345)-COUNTIF(C3345:P3345," ")</f>
        <v>5</v>
      </c>
      <c r="R3345" s="6"/>
      <c r="S3345" s="5"/>
      <c r="T3345" s="6" t="b">
        <v>1</v>
      </c>
    </row>
    <row r="3346" spans="1:20" ht="15.75" x14ac:dyDescent="0.25">
      <c r="A3346" s="6" t="str">
        <f>IFERROR(FIND($A$14,C3346),"")</f>
        <v/>
      </c>
      <c r="B3346" s="10" t="s">
        <v>3290</v>
      </c>
      <c r="C3346" s="9" t="s">
        <v>3289</v>
      </c>
      <c r="D3346" s="8" t="s">
        <v>221</v>
      </c>
      <c r="E3346" s="40" t="s">
        <v>13</v>
      </c>
      <c r="F3346" s="6"/>
      <c r="G3346" s="6" t="s">
        <v>3288</v>
      </c>
      <c r="H3346" s="6"/>
      <c r="I3346" s="6" t="s">
        <v>3287</v>
      </c>
      <c r="J3346" s="6" t="s">
        <v>3286</v>
      </c>
      <c r="K3346" s="6"/>
      <c r="L3346" s="6" t="s">
        <v>0</v>
      </c>
      <c r="M3346" s="6" t="s">
        <v>3285</v>
      </c>
      <c r="N3346" s="6" t="s">
        <v>3284</v>
      </c>
      <c r="O3346" s="6"/>
      <c r="P3346" s="6" t="s">
        <v>3283</v>
      </c>
      <c r="Q3346" s="7">
        <f>COUNTA(E3346:P3346)-COUNTIF(C3346:P3346," ")</f>
        <v>7</v>
      </c>
      <c r="R3346" s="6"/>
      <c r="S3346" s="5"/>
      <c r="T3346" s="6" t="b">
        <v>1</v>
      </c>
    </row>
    <row r="3347" spans="1:20" ht="15.75" x14ac:dyDescent="0.25">
      <c r="A3347" s="6" t="str">
        <f>IFERROR(FIND($A$14,C3347),"")</f>
        <v/>
      </c>
      <c r="B3347" s="10" t="s">
        <v>12785</v>
      </c>
      <c r="C3347" s="9" t="s">
        <v>12784</v>
      </c>
      <c r="D3347" s="8" t="s">
        <v>14</v>
      </c>
      <c r="E3347" s="6"/>
      <c r="F3347" s="6" t="s">
        <v>12782</v>
      </c>
      <c r="G3347" s="6"/>
      <c r="H3347" s="6"/>
      <c r="I3347" s="6" t="s">
        <v>0</v>
      </c>
      <c r="J3347" s="6" t="s">
        <v>12783</v>
      </c>
      <c r="K3347" s="6"/>
      <c r="L3347" s="6" t="s">
        <v>0</v>
      </c>
      <c r="M3347" s="6" t="s">
        <v>12782</v>
      </c>
      <c r="N3347" s="6" t="s">
        <v>12781</v>
      </c>
      <c r="O3347" s="6"/>
      <c r="P3347" s="6" t="s">
        <v>12780</v>
      </c>
      <c r="Q3347" s="7">
        <f>COUNTA(E3347:P3347)-COUNTIF(C3347:P3347," ")</f>
        <v>5</v>
      </c>
      <c r="R3347" s="6"/>
      <c r="S3347" s="5"/>
      <c r="T3347" s="6" t="b">
        <v>1</v>
      </c>
    </row>
    <row r="3348" spans="1:20" ht="15.75" x14ac:dyDescent="0.25">
      <c r="A3348" s="6" t="str">
        <f>IFERROR(FIND($A$14,C3348),"")</f>
        <v/>
      </c>
      <c r="B3348" s="10" t="s">
        <v>18494</v>
      </c>
      <c r="C3348" s="9" t="s">
        <v>18493</v>
      </c>
      <c r="D3348" s="8" t="s">
        <v>2</v>
      </c>
      <c r="E3348" s="6"/>
      <c r="F3348" s="6"/>
      <c r="G3348" s="6"/>
      <c r="H3348" s="6"/>
      <c r="I3348" s="6"/>
      <c r="J3348" s="6" t="s">
        <v>18492</v>
      </c>
      <c r="K3348" s="6" t="s">
        <v>18491</v>
      </c>
      <c r="L3348" s="6" t="s">
        <v>0</v>
      </c>
      <c r="M3348" s="6" t="s">
        <v>18490</v>
      </c>
      <c r="N3348" s="6"/>
      <c r="O3348" s="6"/>
      <c r="P3348" s="6" t="s">
        <v>0</v>
      </c>
      <c r="Q3348" s="7">
        <f>COUNTA(E3348:P3348)-COUNTIF(C3348:P3348," ")</f>
        <v>3</v>
      </c>
      <c r="R3348" s="6"/>
      <c r="S3348" s="5"/>
      <c r="T3348" s="6" t="b">
        <v>1</v>
      </c>
    </row>
    <row r="3349" spans="1:20" ht="15.75" x14ac:dyDescent="0.25">
      <c r="A3349" s="6" t="str">
        <f>IFERROR(FIND($A$14,C3349),"")</f>
        <v/>
      </c>
      <c r="B3349" s="10" t="s">
        <v>3698</v>
      </c>
      <c r="C3349" s="9" t="s">
        <v>3697</v>
      </c>
      <c r="D3349" s="8" t="s">
        <v>14</v>
      </c>
      <c r="E3349" s="6"/>
      <c r="F3349" s="6" t="s">
        <v>3696</v>
      </c>
      <c r="G3349" s="6" t="s">
        <v>3695</v>
      </c>
      <c r="H3349" s="6"/>
      <c r="I3349" s="6" t="s">
        <v>3691</v>
      </c>
      <c r="J3349" s="6" t="s">
        <v>0</v>
      </c>
      <c r="K3349" s="6"/>
      <c r="L3349" s="6" t="s">
        <v>0</v>
      </c>
      <c r="M3349" s="6" t="s">
        <v>3694</v>
      </c>
      <c r="N3349" s="6" t="s">
        <v>3693</v>
      </c>
      <c r="O3349" s="6" t="s">
        <v>3692</v>
      </c>
      <c r="P3349" s="6" t="s">
        <v>3691</v>
      </c>
      <c r="Q3349" s="7">
        <f>COUNTA(E3349:P3349)-COUNTIF(C3349:P3349," ")</f>
        <v>7</v>
      </c>
      <c r="R3349" s="6"/>
      <c r="S3349" s="5"/>
      <c r="T3349" s="6" t="b">
        <v>1</v>
      </c>
    </row>
    <row r="3350" spans="1:20" ht="15.75" x14ac:dyDescent="0.25">
      <c r="A3350" s="6" t="str">
        <f>IFERROR(FIND($A$14,C3350),"")</f>
        <v/>
      </c>
      <c r="B3350" s="10" t="s">
        <v>9579</v>
      </c>
      <c r="C3350" s="9" t="s">
        <v>9578</v>
      </c>
      <c r="D3350" s="8" t="s">
        <v>312</v>
      </c>
      <c r="E3350" s="6"/>
      <c r="F3350" s="6"/>
      <c r="G3350" s="6" t="s">
        <v>9577</v>
      </c>
      <c r="H3350" s="6"/>
      <c r="I3350" s="6" t="s">
        <v>0</v>
      </c>
      <c r="J3350" s="6"/>
      <c r="K3350" s="6"/>
      <c r="L3350" s="6" t="s">
        <v>0</v>
      </c>
      <c r="M3350" s="6" t="s">
        <v>0</v>
      </c>
      <c r="N3350" s="6"/>
      <c r="O3350" s="6"/>
      <c r="P3350" s="6" t="s">
        <v>0</v>
      </c>
      <c r="Q3350" s="7">
        <f>COUNTA(E3350:P3350)-COUNTIF(C3350:P3350," ")</f>
        <v>1</v>
      </c>
      <c r="R3350" s="6"/>
      <c r="S3350" s="5"/>
      <c r="T3350" s="6" t="b">
        <v>1</v>
      </c>
    </row>
    <row r="3351" spans="1:20" ht="15.75" x14ac:dyDescent="0.25">
      <c r="A3351" s="6" t="str">
        <f>IFERROR(FIND($A$14,C3351),"")</f>
        <v/>
      </c>
      <c r="B3351" s="10" t="s">
        <v>3783</v>
      </c>
      <c r="C3351" s="9" t="s">
        <v>3782</v>
      </c>
      <c r="D3351" s="8" t="s">
        <v>221</v>
      </c>
      <c r="E3351" s="40" t="s">
        <v>13</v>
      </c>
      <c r="F3351" s="6" t="s">
        <v>3781</v>
      </c>
      <c r="G3351" s="40" t="s">
        <v>3780</v>
      </c>
      <c r="H3351" s="6"/>
      <c r="I3351" s="6" t="s">
        <v>0</v>
      </c>
      <c r="J3351" s="6" t="s">
        <v>0</v>
      </c>
      <c r="K3351" s="6"/>
      <c r="L3351" s="6" t="s">
        <v>0</v>
      </c>
      <c r="M3351" s="6" t="s">
        <v>0</v>
      </c>
      <c r="N3351" s="6"/>
      <c r="O3351" s="6"/>
      <c r="P3351" s="6" t="s">
        <v>0</v>
      </c>
      <c r="Q3351" s="7">
        <f>COUNTA(E3351:P3351)-COUNTIF(C3351:P3351," ")</f>
        <v>3</v>
      </c>
      <c r="R3351" s="13"/>
      <c r="S3351" s="5"/>
      <c r="T3351" s="6" t="b">
        <v>1</v>
      </c>
    </row>
    <row r="3352" spans="1:20" ht="15.75" x14ac:dyDescent="0.25">
      <c r="A3352" s="6" t="str">
        <f>IFERROR(FIND($A$14,C3352),"")</f>
        <v/>
      </c>
      <c r="B3352" s="10" t="s">
        <v>18476</v>
      </c>
      <c r="C3352" s="9" t="s">
        <v>18475</v>
      </c>
      <c r="D3352" s="8" t="s">
        <v>2</v>
      </c>
      <c r="E3352" s="6"/>
      <c r="F3352" s="6"/>
      <c r="G3352" s="6"/>
      <c r="H3352" s="6"/>
      <c r="I3352" s="6"/>
      <c r="J3352" s="6" t="s">
        <v>18474</v>
      </c>
      <c r="K3352" s="6" t="s">
        <v>18473</v>
      </c>
      <c r="L3352" s="6" t="s">
        <v>0</v>
      </c>
      <c r="M3352" s="6" t="s">
        <v>0</v>
      </c>
      <c r="N3352" s="6"/>
      <c r="O3352" s="6"/>
      <c r="P3352" s="6" t="s">
        <v>0</v>
      </c>
      <c r="Q3352" s="7">
        <f>COUNTA(E3352:P3352)-COUNTIF(C3352:P3352," ")</f>
        <v>2</v>
      </c>
      <c r="R3352" s="6"/>
      <c r="S3352" s="5"/>
      <c r="T3352" s="6" t="b">
        <v>1</v>
      </c>
    </row>
    <row r="3353" spans="1:20" ht="15.75" x14ac:dyDescent="0.25">
      <c r="A3353" s="6" t="str">
        <f>IFERROR(FIND($A$14,C3353),"")</f>
        <v/>
      </c>
      <c r="B3353" s="10" t="s">
        <v>3690</v>
      </c>
      <c r="C3353" s="9" t="s">
        <v>3689</v>
      </c>
      <c r="D3353" s="8" t="s">
        <v>312</v>
      </c>
      <c r="E3353" s="6"/>
      <c r="F3353" s="6"/>
      <c r="G3353" s="6" t="s">
        <v>3688</v>
      </c>
      <c r="H3353" s="6"/>
      <c r="I3353" s="6" t="s">
        <v>3687</v>
      </c>
      <c r="J3353" s="6" t="s">
        <v>3686</v>
      </c>
      <c r="K3353" s="6"/>
      <c r="L3353" s="6" t="s">
        <v>0</v>
      </c>
      <c r="M3353" s="6" t="s">
        <v>3685</v>
      </c>
      <c r="N3353" s="6" t="s">
        <v>3684</v>
      </c>
      <c r="O3353" s="6" t="s">
        <v>3683</v>
      </c>
      <c r="P3353" s="6" t="s">
        <v>3682</v>
      </c>
      <c r="Q3353" s="7">
        <f>COUNTA(E3353:P3353)-COUNTIF(C3353:P3353," ")</f>
        <v>7</v>
      </c>
      <c r="R3353" s="6"/>
      <c r="S3353" s="5"/>
      <c r="T3353" s="6" t="b">
        <v>1</v>
      </c>
    </row>
    <row r="3354" spans="1:20" ht="15.75" x14ac:dyDescent="0.25">
      <c r="A3354" s="6" t="str">
        <f>IFERROR(FIND($A$14,C3354),"")</f>
        <v/>
      </c>
      <c r="B3354" s="10" t="s">
        <v>16038</v>
      </c>
      <c r="C3354" s="9" t="s">
        <v>16037</v>
      </c>
      <c r="D3354" s="8" t="s">
        <v>221</v>
      </c>
      <c r="E3354" s="6" t="s">
        <v>16036</v>
      </c>
      <c r="F3354" s="6"/>
      <c r="G3354" s="6"/>
      <c r="H3354" s="6"/>
      <c r="I3354" s="6" t="s">
        <v>0</v>
      </c>
      <c r="J3354" s="6" t="s">
        <v>0</v>
      </c>
      <c r="K3354" s="6"/>
      <c r="L3354" s="6" t="s">
        <v>0</v>
      </c>
      <c r="M3354" s="6" t="s">
        <v>0</v>
      </c>
      <c r="N3354" s="6"/>
      <c r="O3354" s="6"/>
      <c r="P3354" s="6" t="s">
        <v>0</v>
      </c>
      <c r="Q3354" s="7">
        <f>COUNTA(E3354:P3354)-COUNTIF(C3354:P3354," ")</f>
        <v>1</v>
      </c>
      <c r="R3354" s="6"/>
      <c r="S3354" s="5" t="s">
        <v>16014</v>
      </c>
      <c r="T3354" s="6" t="b">
        <v>1</v>
      </c>
    </row>
    <row r="3355" spans="1:20" ht="15.75" x14ac:dyDescent="0.25">
      <c r="A3355" s="6" t="str">
        <f>IFERROR(FIND($A$14,C3355),"")</f>
        <v/>
      </c>
      <c r="B3355" s="10" t="s">
        <v>3282</v>
      </c>
      <c r="C3355" s="9" t="s">
        <v>3281</v>
      </c>
      <c r="D3355" s="8" t="s">
        <v>221</v>
      </c>
      <c r="E3355" s="40" t="s">
        <v>3280</v>
      </c>
      <c r="F3355" s="6" t="s">
        <v>3276</v>
      </c>
      <c r="G3355" s="40" t="s">
        <v>3280</v>
      </c>
      <c r="H3355" s="6"/>
      <c r="I3355" s="6" t="s">
        <v>0</v>
      </c>
      <c r="J3355" s="6" t="s">
        <v>3279</v>
      </c>
      <c r="K3355" s="6"/>
      <c r="L3355" s="6" t="s">
        <v>0</v>
      </c>
      <c r="M3355" s="6" t="s">
        <v>3278</v>
      </c>
      <c r="N3355" s="6" t="s">
        <v>3277</v>
      </c>
      <c r="O3355" s="6" t="s">
        <v>3276</v>
      </c>
      <c r="P3355" s="6" t="s">
        <v>3275</v>
      </c>
      <c r="Q3355" s="7">
        <f>COUNTA(E3355:P3355)-COUNTIF(C3355:P3355," ")</f>
        <v>8</v>
      </c>
      <c r="R3355" s="13"/>
      <c r="S3355" s="5"/>
      <c r="T3355" s="6" t="b">
        <v>1</v>
      </c>
    </row>
    <row r="3356" spans="1:20" ht="15.75" x14ac:dyDescent="0.25">
      <c r="A3356" s="6" t="str">
        <f>IFERROR(FIND($A$14,C3356),"")</f>
        <v/>
      </c>
      <c r="B3356" s="10" t="s">
        <v>12779</v>
      </c>
      <c r="C3356" s="9" t="s">
        <v>12778</v>
      </c>
      <c r="D3356" s="8" t="s">
        <v>14</v>
      </c>
      <c r="E3356" s="6"/>
      <c r="F3356" s="6" t="s">
        <v>12777</v>
      </c>
      <c r="G3356" s="6"/>
      <c r="H3356" s="6"/>
      <c r="I3356" s="6" t="s">
        <v>0</v>
      </c>
      <c r="J3356" s="6" t="s">
        <v>0</v>
      </c>
      <c r="K3356" s="6"/>
      <c r="L3356" s="6" t="s">
        <v>0</v>
      </c>
      <c r="M3356" s="6" t="s">
        <v>0</v>
      </c>
      <c r="N3356" s="6"/>
      <c r="O3356" s="6"/>
      <c r="P3356" s="6" t="s">
        <v>0</v>
      </c>
      <c r="Q3356" s="7">
        <f>COUNTA(E3356:P3356)-COUNTIF(C3356:P3356," ")</f>
        <v>1</v>
      </c>
      <c r="R3356" s="6"/>
      <c r="S3356" s="5"/>
      <c r="T3356" s="6" t="b">
        <v>1</v>
      </c>
    </row>
    <row r="3357" spans="1:20" ht="15.75" x14ac:dyDescent="0.25">
      <c r="A3357" s="6" t="str">
        <f>IFERROR(FIND($A$14,C3357),"")</f>
        <v/>
      </c>
      <c r="B3357" s="10" t="s">
        <v>3681</v>
      </c>
      <c r="C3357" s="9" t="s">
        <v>3680</v>
      </c>
      <c r="D3357" s="8" t="s">
        <v>14</v>
      </c>
      <c r="E3357" s="6"/>
      <c r="F3357" s="6" t="s">
        <v>13</v>
      </c>
      <c r="G3357" s="6" t="s">
        <v>3677</v>
      </c>
      <c r="H3357" s="6"/>
      <c r="I3357" s="6" t="s">
        <v>3679</v>
      </c>
      <c r="J3357" s="6" t="s">
        <v>3678</v>
      </c>
      <c r="K3357" s="6"/>
      <c r="L3357" s="6" t="s">
        <v>0</v>
      </c>
      <c r="M3357" s="6" t="s">
        <v>3677</v>
      </c>
      <c r="N3357" s="6" t="s">
        <v>3676</v>
      </c>
      <c r="O3357" s="6"/>
      <c r="P3357" s="6" t="s">
        <v>3675</v>
      </c>
      <c r="Q3357" s="7">
        <f>COUNTA(E3357:P3357)-COUNTIF(C3357:P3357," ")</f>
        <v>7</v>
      </c>
      <c r="R3357" s="6"/>
      <c r="S3357" s="5"/>
      <c r="T3357" s="6" t="b">
        <v>1</v>
      </c>
    </row>
    <row r="3358" spans="1:20" ht="15.75" x14ac:dyDescent="0.25">
      <c r="A3358" s="6" t="str">
        <f>IFERROR(FIND($A$14,C3358),"")</f>
        <v/>
      </c>
      <c r="B3358" s="10" t="s">
        <v>3674</v>
      </c>
      <c r="C3358" s="9" t="s">
        <v>3673</v>
      </c>
      <c r="D3358" s="8" t="s">
        <v>312</v>
      </c>
      <c r="E3358" s="6"/>
      <c r="F3358" s="6"/>
      <c r="G3358" s="6" t="s">
        <v>3672</v>
      </c>
      <c r="H3358" s="6"/>
      <c r="I3358" s="6" t="s">
        <v>3671</v>
      </c>
      <c r="J3358" s="6"/>
      <c r="K3358" s="6"/>
      <c r="L3358" s="6" t="s">
        <v>0</v>
      </c>
      <c r="M3358" s="6" t="s">
        <v>3670</v>
      </c>
      <c r="N3358" s="6"/>
      <c r="O3358" s="6"/>
      <c r="P3358" s="6" t="s">
        <v>0</v>
      </c>
      <c r="Q3358" s="7">
        <f>COUNTA(E3358:P3358)-COUNTIF(C3358:P3358," ")</f>
        <v>3</v>
      </c>
      <c r="R3358" s="6"/>
      <c r="S3358" s="5"/>
      <c r="T3358" s="6" t="b">
        <v>1</v>
      </c>
    </row>
    <row r="3359" spans="1:20" ht="15.75" x14ac:dyDescent="0.25">
      <c r="A3359" s="6" t="str">
        <f>IFERROR(FIND($A$14,C3359),"")</f>
        <v/>
      </c>
      <c r="B3359" s="10" t="s">
        <v>12776</v>
      </c>
      <c r="C3359" s="9" t="s">
        <v>12775</v>
      </c>
      <c r="D3359" s="8" t="s">
        <v>14</v>
      </c>
      <c r="E3359" s="6"/>
      <c r="F3359" s="6" t="s">
        <v>12774</v>
      </c>
      <c r="G3359" s="6"/>
      <c r="H3359" s="6"/>
      <c r="I3359" s="6" t="s">
        <v>12773</v>
      </c>
      <c r="J3359" s="6" t="s">
        <v>0</v>
      </c>
      <c r="K3359" s="6"/>
      <c r="L3359" s="6" t="s">
        <v>0</v>
      </c>
      <c r="M3359" s="6" t="s">
        <v>0</v>
      </c>
      <c r="N3359" s="6"/>
      <c r="O3359" s="6"/>
      <c r="P3359" s="6" t="s">
        <v>0</v>
      </c>
      <c r="Q3359" s="7">
        <f>COUNTA(E3359:P3359)-COUNTIF(C3359:P3359," ")</f>
        <v>2</v>
      </c>
      <c r="R3359" s="6"/>
      <c r="S3359" s="5"/>
      <c r="T3359" s="6" t="b">
        <v>1</v>
      </c>
    </row>
    <row r="3360" spans="1:20" ht="15.75" x14ac:dyDescent="0.25">
      <c r="A3360" s="6" t="str">
        <f>IFERROR(FIND($A$14,C3360),"")</f>
        <v/>
      </c>
      <c r="B3360" s="10" t="s">
        <v>12772</v>
      </c>
      <c r="C3360" s="9" t="s">
        <v>12771</v>
      </c>
      <c r="D3360" s="8" t="s">
        <v>14</v>
      </c>
      <c r="E3360" s="6"/>
      <c r="F3360" s="6" t="s">
        <v>12770</v>
      </c>
      <c r="G3360" s="6"/>
      <c r="H3360" s="6"/>
      <c r="I3360" s="6" t="s">
        <v>0</v>
      </c>
      <c r="J3360" s="6" t="s">
        <v>0</v>
      </c>
      <c r="K3360" s="6"/>
      <c r="L3360" s="6" t="s">
        <v>0</v>
      </c>
      <c r="M3360" s="6" t="s">
        <v>0</v>
      </c>
      <c r="N3360" s="6"/>
      <c r="O3360" s="6"/>
      <c r="P3360" s="6" t="s">
        <v>0</v>
      </c>
      <c r="Q3360" s="7">
        <f>COUNTA(E3360:P3360)-COUNTIF(C3360:P3360," ")</f>
        <v>1</v>
      </c>
      <c r="R3360" s="6"/>
      <c r="S3360" s="5"/>
      <c r="T3360" s="6" t="b">
        <v>1</v>
      </c>
    </row>
    <row r="3361" spans="1:20" ht="15.75" x14ac:dyDescent="0.25">
      <c r="A3361" s="6" t="str">
        <f>IFERROR(FIND($A$14,C3361),"")</f>
        <v/>
      </c>
      <c r="B3361" s="10" t="s">
        <v>8739</v>
      </c>
      <c r="C3361" s="9" t="s">
        <v>8738</v>
      </c>
      <c r="D3361" s="8" t="s">
        <v>312</v>
      </c>
      <c r="E3361" s="6"/>
      <c r="F3361" s="6"/>
      <c r="G3361" s="6" t="s">
        <v>8737</v>
      </c>
      <c r="H3361" s="6"/>
      <c r="I3361" s="6" t="s">
        <v>0</v>
      </c>
      <c r="J3361" s="6" t="s">
        <v>8736</v>
      </c>
      <c r="K3361" s="6"/>
      <c r="L3361" s="6" t="s">
        <v>0</v>
      </c>
      <c r="M3361" s="6" t="s">
        <v>0</v>
      </c>
      <c r="N3361" s="6" t="s">
        <v>8735</v>
      </c>
      <c r="O3361" s="6"/>
      <c r="P3361" s="6" t="s">
        <v>8734</v>
      </c>
      <c r="Q3361" s="7">
        <f>COUNTA(E3361:P3361)-COUNTIF(C3361:P3361," ")</f>
        <v>4</v>
      </c>
      <c r="R3361" s="6"/>
      <c r="S3361" s="5"/>
      <c r="T3361" s="6" t="b">
        <v>1</v>
      </c>
    </row>
    <row r="3362" spans="1:20" ht="15.75" x14ac:dyDescent="0.25">
      <c r="A3362" s="6" t="str">
        <f>IFERROR(FIND($A$14,C3362),"")</f>
        <v/>
      </c>
      <c r="B3362" s="10" t="s">
        <v>542</v>
      </c>
      <c r="C3362" s="9" t="s">
        <v>541</v>
      </c>
      <c r="D3362" s="8" t="s">
        <v>25</v>
      </c>
      <c r="E3362" s="6"/>
      <c r="F3362" s="6"/>
      <c r="G3362" s="6"/>
      <c r="H3362" s="6"/>
      <c r="I3362" s="6"/>
      <c r="J3362" s="6"/>
      <c r="K3362" s="6"/>
      <c r="L3362" s="6" t="s">
        <v>0</v>
      </c>
      <c r="M3362" s="6" t="s">
        <v>540</v>
      </c>
      <c r="N3362" s="6"/>
      <c r="O3362" s="6"/>
      <c r="P3362" s="6" t="s">
        <v>0</v>
      </c>
      <c r="Q3362" s="7">
        <f>COUNTA(E3362:P3362)-COUNTIF(C3362:P3362," ")</f>
        <v>1</v>
      </c>
      <c r="R3362" s="6"/>
      <c r="S3362" s="5"/>
      <c r="T3362" s="6" t="b">
        <v>1</v>
      </c>
    </row>
    <row r="3363" spans="1:20" ht="15.75" x14ac:dyDescent="0.25">
      <c r="A3363" s="6" t="str">
        <f>IFERROR(FIND($A$14,C3363),"")</f>
        <v/>
      </c>
      <c r="B3363" s="10" t="s">
        <v>539</v>
      </c>
      <c r="C3363" s="9" t="s">
        <v>538</v>
      </c>
      <c r="D3363" s="8" t="s">
        <v>221</v>
      </c>
      <c r="E3363" s="40" t="s">
        <v>13</v>
      </c>
      <c r="F3363" s="6"/>
      <c r="G3363" s="6"/>
      <c r="H3363" s="6"/>
      <c r="I3363" s="6" t="s">
        <v>537</v>
      </c>
      <c r="J3363" s="6" t="s">
        <v>536</v>
      </c>
      <c r="K3363" s="6"/>
      <c r="L3363" s="6" t="s">
        <v>0</v>
      </c>
      <c r="M3363" s="6" t="s">
        <v>535</v>
      </c>
      <c r="N3363" s="6"/>
      <c r="O3363" s="6"/>
      <c r="P3363" s="6" t="s">
        <v>0</v>
      </c>
      <c r="Q3363" s="7">
        <f>COUNTA(E3363:P3363)-COUNTIF(C3363:P3363," ")</f>
        <v>4</v>
      </c>
      <c r="R3363" s="6"/>
      <c r="S3363" s="5"/>
      <c r="T3363" s="6" t="b">
        <v>1</v>
      </c>
    </row>
    <row r="3364" spans="1:20" ht="15.75" x14ac:dyDescent="0.25">
      <c r="A3364" s="6" t="str">
        <f>IFERROR(FIND($A$14,C3364),"")</f>
        <v/>
      </c>
      <c r="B3364" s="10" t="s">
        <v>3938</v>
      </c>
      <c r="C3364" s="9" t="s">
        <v>3937</v>
      </c>
      <c r="D3364" s="8" t="s">
        <v>221</v>
      </c>
      <c r="E3364" s="40" t="s">
        <v>13</v>
      </c>
      <c r="F3364" s="6"/>
      <c r="G3364" s="6" t="s">
        <v>3936</v>
      </c>
      <c r="H3364" s="6"/>
      <c r="I3364" s="6" t="s">
        <v>3935</v>
      </c>
      <c r="J3364" s="6" t="s">
        <v>3934</v>
      </c>
      <c r="K3364" s="6"/>
      <c r="L3364" s="6" t="s">
        <v>0</v>
      </c>
      <c r="M3364" s="6" t="s">
        <v>3933</v>
      </c>
      <c r="N3364" s="6" t="s">
        <v>3932</v>
      </c>
      <c r="O3364" s="6"/>
      <c r="P3364" s="6" t="s">
        <v>3931</v>
      </c>
      <c r="Q3364" s="7">
        <f>COUNTA(E3364:P3364)-COUNTIF(C3364:P3364," ")</f>
        <v>7</v>
      </c>
      <c r="R3364" s="6"/>
      <c r="S3364" s="5"/>
      <c r="T3364" s="6" t="b">
        <v>1</v>
      </c>
    </row>
    <row r="3365" spans="1:20" ht="15.75" x14ac:dyDescent="0.25">
      <c r="A3365" s="6" t="str">
        <f>IFERROR(FIND($A$14,C3365),"")</f>
        <v/>
      </c>
      <c r="B3365" s="10" t="s">
        <v>12769</v>
      </c>
      <c r="C3365" s="9" t="s">
        <v>12768</v>
      </c>
      <c r="D3365" s="8" t="s">
        <v>14</v>
      </c>
      <c r="E3365" s="6"/>
      <c r="F3365" s="6" t="s">
        <v>12767</v>
      </c>
      <c r="G3365" s="6"/>
      <c r="H3365" s="6"/>
      <c r="I3365" s="6" t="s">
        <v>0</v>
      </c>
      <c r="J3365" s="6" t="s">
        <v>0</v>
      </c>
      <c r="K3365" s="6"/>
      <c r="L3365" s="6" t="s">
        <v>0</v>
      </c>
      <c r="M3365" s="6" t="s">
        <v>0</v>
      </c>
      <c r="N3365" s="6"/>
      <c r="O3365" s="6"/>
      <c r="P3365" s="6" t="s">
        <v>0</v>
      </c>
      <c r="Q3365" s="7">
        <f>COUNTA(E3365:P3365)-COUNTIF(C3365:P3365," ")</f>
        <v>1</v>
      </c>
      <c r="R3365" s="6"/>
      <c r="S3365" s="5"/>
      <c r="T3365" s="6" t="b">
        <v>1</v>
      </c>
    </row>
    <row r="3366" spans="1:20" ht="15.75" x14ac:dyDescent="0.25">
      <c r="A3366" s="6" t="str">
        <f>IFERROR(FIND($A$14,C3366),"")</f>
        <v/>
      </c>
      <c r="B3366" s="10" t="s">
        <v>8995</v>
      </c>
      <c r="C3366" s="9" t="s">
        <v>8994</v>
      </c>
      <c r="D3366" s="8" t="s">
        <v>312</v>
      </c>
      <c r="E3366" s="6"/>
      <c r="F3366" s="6"/>
      <c r="G3366" s="6" t="s">
        <v>8993</v>
      </c>
      <c r="H3366" s="6"/>
      <c r="I3366" s="6" t="s">
        <v>8992</v>
      </c>
      <c r="J3366" s="6"/>
      <c r="K3366" s="6"/>
      <c r="L3366" s="6" t="s">
        <v>0</v>
      </c>
      <c r="M3366" s="6" t="s">
        <v>8991</v>
      </c>
      <c r="N3366" s="6"/>
      <c r="O3366" s="6"/>
      <c r="P3366" s="6" t="s">
        <v>0</v>
      </c>
      <c r="Q3366" s="7">
        <f>COUNTA(E3366:P3366)-COUNTIF(C3366:P3366," ")</f>
        <v>3</v>
      </c>
      <c r="R3366" s="6"/>
      <c r="S3366" s="5"/>
      <c r="T3366" s="6" t="b">
        <v>1</v>
      </c>
    </row>
    <row r="3367" spans="1:20" ht="15.75" x14ac:dyDescent="0.25">
      <c r="A3367" s="6">
        <f>IFERROR(FIND($A$14,C3367),"")</f>
        <v>3</v>
      </c>
      <c r="B3367" s="10" t="s">
        <v>534</v>
      </c>
      <c r="C3367" s="9" t="s">
        <v>533</v>
      </c>
      <c r="D3367" s="8" t="s">
        <v>18</v>
      </c>
      <c r="E3367" s="6"/>
      <c r="F3367" s="6"/>
      <c r="G3367" s="6"/>
      <c r="H3367" s="6"/>
      <c r="I3367" s="6" t="s">
        <v>532</v>
      </c>
      <c r="J3367" s="6" t="s">
        <v>531</v>
      </c>
      <c r="K3367" s="6"/>
      <c r="L3367" s="6" t="s">
        <v>0</v>
      </c>
      <c r="M3367" s="6" t="s">
        <v>0</v>
      </c>
      <c r="N3367" s="6"/>
      <c r="O3367" s="6" t="s">
        <v>530</v>
      </c>
      <c r="P3367" s="6" t="s">
        <v>0</v>
      </c>
      <c r="Q3367" s="7">
        <f>COUNTA(E3367:P3367)-COUNTIF(C3367:P3367," ")</f>
        <v>3</v>
      </c>
      <c r="R3367" s="6"/>
      <c r="S3367" s="5"/>
      <c r="T3367" s="6" t="b">
        <v>1</v>
      </c>
    </row>
    <row r="3368" spans="1:20" ht="15.75" x14ac:dyDescent="0.25">
      <c r="A3368" s="6" t="str">
        <f>IFERROR(FIND($A$14,C3368),"")</f>
        <v/>
      </c>
      <c r="B3368" s="10" t="s">
        <v>16250</v>
      </c>
      <c r="C3368" s="9" t="s">
        <v>16249</v>
      </c>
      <c r="D3368" s="8" t="s">
        <v>221</v>
      </c>
      <c r="E3368" s="40" t="s">
        <v>13</v>
      </c>
      <c r="F3368" s="6"/>
      <c r="G3368" s="6"/>
      <c r="H3368" s="6"/>
      <c r="I3368" s="6" t="s">
        <v>16248</v>
      </c>
      <c r="J3368" s="6" t="s">
        <v>16247</v>
      </c>
      <c r="K3368" s="6"/>
      <c r="L3368" s="6" t="s">
        <v>0</v>
      </c>
      <c r="M3368" s="6" t="s">
        <v>16246</v>
      </c>
      <c r="N3368" s="6" t="s">
        <v>16245</v>
      </c>
      <c r="O3368" s="6"/>
      <c r="P3368" s="6" t="s">
        <v>16244</v>
      </c>
      <c r="Q3368" s="7">
        <f>COUNTA(E3368:P3368)-COUNTIF(C3368:P3368," ")</f>
        <v>6</v>
      </c>
      <c r="R3368" s="6"/>
      <c r="S3368" s="5" t="s">
        <v>16240</v>
      </c>
      <c r="T3368" s="6" t="b">
        <v>1</v>
      </c>
    </row>
    <row r="3369" spans="1:20" ht="15.75" x14ac:dyDescent="0.25">
      <c r="A3369" s="6" t="str">
        <f>IFERROR(FIND($A$14,C3369),"")</f>
        <v/>
      </c>
      <c r="B3369" s="10" t="s">
        <v>12766</v>
      </c>
      <c r="C3369" s="9" t="s">
        <v>12765</v>
      </c>
      <c r="D3369" s="8" t="s">
        <v>221</v>
      </c>
      <c r="E3369" s="40" t="s">
        <v>12764</v>
      </c>
      <c r="F3369" s="6" t="s">
        <v>12763</v>
      </c>
      <c r="G3369" s="6"/>
      <c r="H3369" s="6"/>
      <c r="I3369" s="6" t="s">
        <v>12763</v>
      </c>
      <c r="J3369" s="6" t="s">
        <v>0</v>
      </c>
      <c r="K3369" s="6"/>
      <c r="L3369" s="6" t="s">
        <v>0</v>
      </c>
      <c r="M3369" s="6" t="s">
        <v>12762</v>
      </c>
      <c r="N3369" s="6"/>
      <c r="O3369" s="6"/>
      <c r="P3369" s="6" t="s">
        <v>0</v>
      </c>
      <c r="Q3369" s="7">
        <f>COUNTA(E3369:P3369)-COUNTIF(C3369:P3369," ")</f>
        <v>4</v>
      </c>
      <c r="R3369" s="6"/>
      <c r="S3369" s="5"/>
      <c r="T3369" s="6" t="b">
        <v>1</v>
      </c>
    </row>
    <row r="3370" spans="1:20" ht="15.75" x14ac:dyDescent="0.25">
      <c r="A3370" s="6" t="str">
        <f>IFERROR(FIND($A$14,C3370),"")</f>
        <v/>
      </c>
      <c r="B3370" s="10" t="s">
        <v>529</v>
      </c>
      <c r="C3370" s="9" t="s">
        <v>528</v>
      </c>
      <c r="D3370" s="8" t="s">
        <v>221</v>
      </c>
      <c r="E3370" s="40" t="s">
        <v>13</v>
      </c>
      <c r="F3370" s="6"/>
      <c r="G3370" s="6"/>
      <c r="H3370" s="6"/>
      <c r="I3370" s="6" t="s">
        <v>0</v>
      </c>
      <c r="J3370" s="6" t="s">
        <v>527</v>
      </c>
      <c r="K3370" s="6"/>
      <c r="L3370" s="6" t="s">
        <v>0</v>
      </c>
      <c r="M3370" s="6" t="s">
        <v>526</v>
      </c>
      <c r="N3370" s="6" t="s">
        <v>525</v>
      </c>
      <c r="O3370" s="6"/>
      <c r="P3370" s="6" t="s">
        <v>524</v>
      </c>
      <c r="Q3370" s="7">
        <f>COUNTA(E3370:P3370)-COUNTIF(C3370:P3370," ")</f>
        <v>5</v>
      </c>
      <c r="R3370" s="6"/>
      <c r="S3370" s="5"/>
      <c r="T3370" s="6" t="b">
        <v>1</v>
      </c>
    </row>
    <row r="3371" spans="1:20" ht="15.75" x14ac:dyDescent="0.25">
      <c r="A3371" s="6" t="str">
        <f>IFERROR(FIND($A$14,C3371),"")</f>
        <v/>
      </c>
      <c r="B3371" s="10" t="s">
        <v>8720</v>
      </c>
      <c r="C3371" s="9" t="s">
        <v>8719</v>
      </c>
      <c r="D3371" s="8" t="s">
        <v>312</v>
      </c>
      <c r="E3371" s="6"/>
      <c r="F3371" s="6"/>
      <c r="G3371" s="6" t="s">
        <v>8718</v>
      </c>
      <c r="H3371" s="6"/>
      <c r="I3371" s="6" t="s">
        <v>8717</v>
      </c>
      <c r="J3371" s="6"/>
      <c r="K3371" s="6"/>
      <c r="L3371" s="6" t="s">
        <v>0</v>
      </c>
      <c r="M3371" s="6" t="s">
        <v>0</v>
      </c>
      <c r="N3371" s="6"/>
      <c r="O3371" s="6"/>
      <c r="P3371" s="6" t="s">
        <v>0</v>
      </c>
      <c r="Q3371" s="7">
        <f>COUNTA(E3371:P3371)-COUNTIF(C3371:P3371," ")</f>
        <v>2</v>
      </c>
      <c r="R3371" s="6"/>
      <c r="S3371" s="5"/>
      <c r="T3371" s="6" t="b">
        <v>1</v>
      </c>
    </row>
    <row r="3372" spans="1:20" ht="15.75" x14ac:dyDescent="0.25">
      <c r="A3372" s="6" t="str">
        <f>IFERROR(FIND($A$14,C3372),"")</f>
        <v/>
      </c>
      <c r="B3372" s="10" t="s">
        <v>523</v>
      </c>
      <c r="C3372" s="9" t="s">
        <v>522</v>
      </c>
      <c r="D3372" s="8" t="s">
        <v>25</v>
      </c>
      <c r="E3372" s="6"/>
      <c r="F3372" s="6"/>
      <c r="G3372" s="6"/>
      <c r="H3372" s="6"/>
      <c r="I3372" s="6"/>
      <c r="J3372" s="6"/>
      <c r="K3372" s="6"/>
      <c r="L3372" s="6" t="s">
        <v>0</v>
      </c>
      <c r="M3372" s="6" t="s">
        <v>521</v>
      </c>
      <c r="N3372" s="6"/>
      <c r="O3372" s="6"/>
      <c r="P3372" s="6" t="s">
        <v>0</v>
      </c>
      <c r="Q3372" s="7">
        <f>COUNTA(E3372:P3372)-COUNTIF(C3372:P3372," ")</f>
        <v>1</v>
      </c>
      <c r="R3372" s="6"/>
      <c r="S3372" s="5"/>
      <c r="T3372" s="6" t="b">
        <v>1</v>
      </c>
    </row>
    <row r="3373" spans="1:20" ht="15.75" x14ac:dyDescent="0.25">
      <c r="A3373" s="6" t="str">
        <f>IFERROR(FIND($A$14,C3373),"")</f>
        <v/>
      </c>
      <c r="B3373" s="10" t="s">
        <v>8704</v>
      </c>
      <c r="C3373" s="9" t="s">
        <v>8703</v>
      </c>
      <c r="D3373" s="8" t="s">
        <v>312</v>
      </c>
      <c r="E3373" s="6"/>
      <c r="F3373" s="6"/>
      <c r="G3373" s="6" t="s">
        <v>8702</v>
      </c>
      <c r="H3373" s="6"/>
      <c r="I3373" s="6" t="s">
        <v>8701</v>
      </c>
      <c r="J3373" s="6" t="s">
        <v>8700</v>
      </c>
      <c r="K3373" s="6"/>
      <c r="L3373" s="6" t="s">
        <v>0</v>
      </c>
      <c r="M3373" s="6" t="s">
        <v>8699</v>
      </c>
      <c r="N3373" s="6" t="s">
        <v>8698</v>
      </c>
      <c r="O3373" s="6" t="s">
        <v>8697</v>
      </c>
      <c r="P3373" s="6" t="s">
        <v>8696</v>
      </c>
      <c r="Q3373" s="7">
        <f>COUNTA(E3373:P3373)-COUNTIF(C3373:P3373," ")</f>
        <v>7</v>
      </c>
      <c r="R3373" s="6"/>
      <c r="S3373" s="5"/>
      <c r="T3373" s="6" t="b">
        <v>1</v>
      </c>
    </row>
    <row r="3374" spans="1:20" ht="15.75" x14ac:dyDescent="0.25">
      <c r="A3374" s="6" t="str">
        <f>IFERROR(FIND($A$14,C3374),"")</f>
        <v/>
      </c>
      <c r="B3374" s="10" t="s">
        <v>8729</v>
      </c>
      <c r="C3374" s="9" t="s">
        <v>8728</v>
      </c>
      <c r="D3374" s="8" t="s">
        <v>312</v>
      </c>
      <c r="E3374" s="6"/>
      <c r="F3374" s="6"/>
      <c r="G3374" s="6" t="s">
        <v>8727</v>
      </c>
      <c r="H3374" s="6"/>
      <c r="I3374" s="6" t="s">
        <v>0</v>
      </c>
      <c r="J3374" s="6" t="s">
        <v>8726</v>
      </c>
      <c r="K3374" s="6"/>
      <c r="L3374" s="6" t="s">
        <v>0</v>
      </c>
      <c r="M3374" s="6" t="s">
        <v>0</v>
      </c>
      <c r="N3374" s="6"/>
      <c r="O3374" s="6"/>
      <c r="P3374" s="6" t="s">
        <v>0</v>
      </c>
      <c r="Q3374" s="7">
        <f>COUNTA(E3374:P3374)-COUNTIF(C3374:P3374," ")</f>
        <v>2</v>
      </c>
      <c r="R3374" s="6"/>
      <c r="S3374" s="5"/>
      <c r="T3374" s="6" t="b">
        <v>1</v>
      </c>
    </row>
    <row r="3375" spans="1:20" ht="15.75" x14ac:dyDescent="0.25">
      <c r="A3375" s="6" t="str">
        <f>IFERROR(FIND($A$14,C3375),"")</f>
        <v/>
      </c>
      <c r="B3375" s="10" t="s">
        <v>520</v>
      </c>
      <c r="C3375" s="9" t="s">
        <v>519</v>
      </c>
      <c r="D3375" s="8" t="s">
        <v>25</v>
      </c>
      <c r="E3375" s="6"/>
      <c r="F3375" s="6"/>
      <c r="G3375" s="6"/>
      <c r="H3375" s="6"/>
      <c r="I3375" s="6"/>
      <c r="J3375" s="6"/>
      <c r="K3375" s="6"/>
      <c r="L3375" s="6" t="s">
        <v>0</v>
      </c>
      <c r="M3375" s="6" t="s">
        <v>518</v>
      </c>
      <c r="N3375" s="6"/>
      <c r="O3375" s="6"/>
      <c r="P3375" s="6" t="s">
        <v>0</v>
      </c>
      <c r="Q3375" s="7">
        <f>COUNTA(E3375:P3375)-COUNTIF(C3375:P3375," ")</f>
        <v>1</v>
      </c>
      <c r="R3375" s="6"/>
      <c r="S3375" s="5"/>
      <c r="T3375" s="6" t="b">
        <v>1</v>
      </c>
    </row>
    <row r="3376" spans="1:20" ht="15.75" x14ac:dyDescent="0.25">
      <c r="A3376" s="6" t="str">
        <f>IFERROR(FIND($A$14,C3376),"")</f>
        <v/>
      </c>
      <c r="B3376" s="10" t="s">
        <v>517</v>
      </c>
      <c r="C3376" s="9" t="s">
        <v>516</v>
      </c>
      <c r="D3376" s="8" t="s">
        <v>25</v>
      </c>
      <c r="E3376" s="6"/>
      <c r="F3376" s="6"/>
      <c r="G3376" s="6"/>
      <c r="H3376" s="6"/>
      <c r="I3376" s="6"/>
      <c r="J3376" s="6"/>
      <c r="K3376" s="6"/>
      <c r="L3376" s="6" t="s">
        <v>0</v>
      </c>
      <c r="M3376" s="6" t="s">
        <v>515</v>
      </c>
      <c r="N3376" s="6"/>
      <c r="O3376" s="6"/>
      <c r="P3376" s="6" t="s">
        <v>0</v>
      </c>
      <c r="Q3376" s="7">
        <f>COUNTA(E3376:P3376)-COUNTIF(C3376:P3376," ")</f>
        <v>1</v>
      </c>
      <c r="R3376" s="6"/>
      <c r="S3376" s="5"/>
      <c r="T3376" s="6" t="b">
        <v>1</v>
      </c>
    </row>
    <row r="3377" spans="1:20" ht="15.75" x14ac:dyDescent="0.25">
      <c r="A3377" s="6" t="str">
        <f>IFERROR(FIND($A$14,C3377),"")</f>
        <v/>
      </c>
      <c r="B3377" s="10" t="s">
        <v>18419</v>
      </c>
      <c r="C3377" s="9" t="s">
        <v>18418</v>
      </c>
      <c r="D3377" s="8" t="s">
        <v>14</v>
      </c>
      <c r="E3377" s="6"/>
      <c r="F3377" s="6" t="s">
        <v>18417</v>
      </c>
      <c r="G3377" s="6"/>
      <c r="H3377" s="6"/>
      <c r="I3377" s="6" t="s">
        <v>0</v>
      </c>
      <c r="J3377" s="6" t="s">
        <v>18416</v>
      </c>
      <c r="K3377" s="6" t="s">
        <v>18415</v>
      </c>
      <c r="L3377" s="6" t="s">
        <v>0</v>
      </c>
      <c r="M3377" s="6" t="s">
        <v>0</v>
      </c>
      <c r="N3377" s="6"/>
      <c r="O3377" s="6"/>
      <c r="P3377" s="6" t="s">
        <v>0</v>
      </c>
      <c r="Q3377" s="7">
        <f>COUNTA(E3377:P3377)-COUNTIF(C3377:P3377," ")</f>
        <v>3</v>
      </c>
      <c r="R3377" s="6"/>
      <c r="S3377" s="5"/>
      <c r="T3377" s="6" t="b">
        <v>1</v>
      </c>
    </row>
    <row r="3378" spans="1:20" ht="15.75" x14ac:dyDescent="0.25">
      <c r="A3378" s="6" t="str">
        <f>IFERROR(FIND($A$14,C3378),"")</f>
        <v/>
      </c>
      <c r="B3378" s="10" t="s">
        <v>15893</v>
      </c>
      <c r="C3378" s="9" t="s">
        <v>15892</v>
      </c>
      <c r="D3378" s="8" t="s">
        <v>14</v>
      </c>
      <c r="E3378" s="6"/>
      <c r="F3378" s="6" t="s">
        <v>15891</v>
      </c>
      <c r="G3378" s="6"/>
      <c r="H3378" s="6"/>
      <c r="I3378" s="6" t="s">
        <v>0</v>
      </c>
      <c r="J3378" s="6" t="s">
        <v>0</v>
      </c>
      <c r="K3378" s="6"/>
      <c r="L3378" s="6" t="s">
        <v>0</v>
      </c>
      <c r="M3378" s="6" t="s">
        <v>0</v>
      </c>
      <c r="N3378" s="6"/>
      <c r="O3378" s="6"/>
      <c r="P3378" s="6" t="s">
        <v>0</v>
      </c>
      <c r="Q3378" s="7">
        <f>COUNTA(E3378:P3378)-COUNTIF(C3378:P3378," ")</f>
        <v>1</v>
      </c>
      <c r="R3378" s="6"/>
      <c r="S3378" s="5" t="s">
        <v>15391</v>
      </c>
      <c r="T3378" s="6" t="b">
        <v>1</v>
      </c>
    </row>
    <row r="3379" spans="1:20" ht="15.75" x14ac:dyDescent="0.25">
      <c r="A3379" s="6" t="str">
        <f>IFERROR(FIND($A$14,C3379),"")</f>
        <v/>
      </c>
      <c r="B3379" s="10" t="s">
        <v>15275</v>
      </c>
      <c r="C3379" s="9" t="s">
        <v>15274</v>
      </c>
      <c r="D3379" s="8" t="s">
        <v>14</v>
      </c>
      <c r="E3379" s="6"/>
      <c r="F3379" s="6" t="s">
        <v>15273</v>
      </c>
      <c r="G3379" s="6" t="s">
        <v>15272</v>
      </c>
      <c r="H3379" s="6"/>
      <c r="I3379" s="6" t="s">
        <v>15271</v>
      </c>
      <c r="J3379" s="6" t="s">
        <v>15270</v>
      </c>
      <c r="K3379" s="6"/>
      <c r="L3379" s="6" t="s">
        <v>0</v>
      </c>
      <c r="M3379" s="6" t="s">
        <v>15269</v>
      </c>
      <c r="N3379" s="6"/>
      <c r="O3379" s="6"/>
      <c r="P3379" s="6" t="s">
        <v>15268</v>
      </c>
      <c r="Q3379" s="7">
        <f>COUNTA(E3379:P3379)-COUNTIF(C3379:P3379," ")</f>
        <v>6</v>
      </c>
      <c r="R3379" s="6"/>
      <c r="S3379" s="5" t="s">
        <v>15222</v>
      </c>
      <c r="T3379" s="6" t="b">
        <v>1</v>
      </c>
    </row>
    <row r="3380" spans="1:20" ht="15.75" x14ac:dyDescent="0.25">
      <c r="A3380" s="6" t="str">
        <f>IFERROR(FIND($A$14,C3380),"")</f>
        <v/>
      </c>
      <c r="B3380" s="10" t="s">
        <v>3897</v>
      </c>
      <c r="C3380" s="9" t="s">
        <v>3896</v>
      </c>
      <c r="D3380" s="8" t="s">
        <v>312</v>
      </c>
      <c r="E3380" s="6"/>
      <c r="F3380" s="6"/>
      <c r="G3380" s="6" t="s">
        <v>3895</v>
      </c>
      <c r="H3380" s="6"/>
      <c r="I3380" s="6" t="s">
        <v>0</v>
      </c>
      <c r="J3380" s="6"/>
      <c r="K3380" s="6"/>
      <c r="L3380" s="6" t="s">
        <v>0</v>
      </c>
      <c r="M3380" s="6" t="s">
        <v>0</v>
      </c>
      <c r="N3380" s="6"/>
      <c r="O3380" s="6"/>
      <c r="P3380" s="6" t="s">
        <v>0</v>
      </c>
      <c r="Q3380" s="7">
        <f>COUNTA(E3380:P3380)-COUNTIF(C3380:P3380," ")</f>
        <v>1</v>
      </c>
      <c r="R3380" s="6"/>
      <c r="S3380" s="5"/>
      <c r="T3380" s="6" t="b">
        <v>1</v>
      </c>
    </row>
    <row r="3381" spans="1:20" ht="15.75" x14ac:dyDescent="0.25">
      <c r="A3381" s="6" t="str">
        <f>IFERROR(FIND($A$14,C3381),"")</f>
        <v/>
      </c>
      <c r="B3381" s="10" t="s">
        <v>3915</v>
      </c>
      <c r="C3381" s="9" t="s">
        <v>3914</v>
      </c>
      <c r="D3381" s="8" t="s">
        <v>312</v>
      </c>
      <c r="E3381" s="6"/>
      <c r="F3381" s="6"/>
      <c r="G3381" s="6" t="s">
        <v>3913</v>
      </c>
      <c r="H3381" s="6"/>
      <c r="I3381" s="6" t="s">
        <v>0</v>
      </c>
      <c r="J3381" s="6"/>
      <c r="K3381" s="6"/>
      <c r="L3381" s="6" t="s">
        <v>0</v>
      </c>
      <c r="M3381" s="6" t="s">
        <v>3912</v>
      </c>
      <c r="N3381" s="6"/>
      <c r="O3381" s="6"/>
      <c r="P3381" s="6" t="s">
        <v>0</v>
      </c>
      <c r="Q3381" s="7">
        <f>COUNTA(E3381:P3381)-COUNTIF(C3381:P3381," ")</f>
        <v>2</v>
      </c>
      <c r="R3381" s="6"/>
      <c r="S3381" s="5"/>
      <c r="T3381" s="6" t="b">
        <v>1</v>
      </c>
    </row>
    <row r="3382" spans="1:20" ht="15.75" x14ac:dyDescent="0.25">
      <c r="A3382" s="6" t="str">
        <f>IFERROR(FIND($A$14,C3382),"")</f>
        <v/>
      </c>
      <c r="B3382" s="10" t="s">
        <v>514</v>
      </c>
      <c r="C3382" s="9" t="s">
        <v>513</v>
      </c>
      <c r="D3382" s="8" t="s">
        <v>25</v>
      </c>
      <c r="E3382" s="6"/>
      <c r="F3382" s="6"/>
      <c r="G3382" s="6"/>
      <c r="H3382" s="6"/>
      <c r="I3382" s="6"/>
      <c r="J3382" s="6"/>
      <c r="K3382" s="6"/>
      <c r="L3382" s="6" t="s">
        <v>0</v>
      </c>
      <c r="M3382" s="6" t="s">
        <v>512</v>
      </c>
      <c r="N3382" s="6"/>
      <c r="O3382" s="6"/>
      <c r="P3382" s="6" t="s">
        <v>0</v>
      </c>
      <c r="Q3382" s="7">
        <f>COUNTA(E3382:P3382)-COUNTIF(C3382:P3382," ")</f>
        <v>1</v>
      </c>
      <c r="R3382" s="6"/>
      <c r="S3382" s="5"/>
      <c r="T3382" s="6" t="b">
        <v>1</v>
      </c>
    </row>
    <row r="3383" spans="1:20" ht="15.75" x14ac:dyDescent="0.25">
      <c r="A3383" s="6" t="str">
        <f>IFERROR(FIND($A$14,C3383),"")</f>
        <v/>
      </c>
      <c r="B3383" s="10" t="s">
        <v>12761</v>
      </c>
      <c r="C3383" s="9" t="s">
        <v>12760</v>
      </c>
      <c r="D3383" s="8" t="s">
        <v>14</v>
      </c>
      <c r="E3383" s="6"/>
      <c r="F3383" s="6" t="s">
        <v>12759</v>
      </c>
      <c r="G3383" s="6"/>
      <c r="H3383" s="6"/>
      <c r="I3383" s="6" t="s">
        <v>12759</v>
      </c>
      <c r="J3383" s="6" t="s">
        <v>0</v>
      </c>
      <c r="K3383" s="6"/>
      <c r="L3383" s="6" t="s">
        <v>0</v>
      </c>
      <c r="M3383" s="6" t="s">
        <v>0</v>
      </c>
      <c r="N3383" s="6"/>
      <c r="O3383" s="6"/>
      <c r="P3383" s="6" t="s">
        <v>0</v>
      </c>
      <c r="Q3383" s="7">
        <f>COUNTA(E3383:P3383)-COUNTIF(C3383:P3383," ")</f>
        <v>2</v>
      </c>
      <c r="R3383" s="6"/>
      <c r="S3383" s="5"/>
      <c r="T3383" s="6" t="b">
        <v>1</v>
      </c>
    </row>
    <row r="3384" spans="1:20" ht="15.75" x14ac:dyDescent="0.25">
      <c r="A3384" s="6" t="str">
        <f>IFERROR(FIND($A$14,C3384),"")</f>
        <v/>
      </c>
      <c r="B3384" s="10" t="s">
        <v>511</v>
      </c>
      <c r="C3384" s="9" t="s">
        <v>510</v>
      </c>
      <c r="D3384" s="8" t="s">
        <v>25</v>
      </c>
      <c r="E3384" s="6"/>
      <c r="F3384" s="6"/>
      <c r="G3384" s="6"/>
      <c r="H3384" s="6"/>
      <c r="I3384" s="6"/>
      <c r="J3384" s="6"/>
      <c r="K3384" s="6"/>
      <c r="L3384" s="6" t="s">
        <v>0</v>
      </c>
      <c r="M3384" s="6" t="s">
        <v>509</v>
      </c>
      <c r="N3384" s="6"/>
      <c r="O3384" s="6"/>
      <c r="P3384" s="6" t="s">
        <v>0</v>
      </c>
      <c r="Q3384" s="7">
        <f>COUNTA(E3384:P3384)-COUNTIF(C3384:P3384," ")</f>
        <v>1</v>
      </c>
      <c r="R3384" s="6"/>
      <c r="S3384" s="5"/>
      <c r="T3384" s="6" t="b">
        <v>1</v>
      </c>
    </row>
    <row r="3385" spans="1:20" ht="15.75" x14ac:dyDescent="0.25">
      <c r="A3385" s="6" t="str">
        <f>IFERROR(FIND($A$14,C3385),"")</f>
        <v/>
      </c>
      <c r="B3385" s="10" t="s">
        <v>508</v>
      </c>
      <c r="C3385" s="9" t="s">
        <v>507</v>
      </c>
      <c r="D3385" s="8" t="s">
        <v>2</v>
      </c>
      <c r="E3385" s="6"/>
      <c r="F3385" s="6"/>
      <c r="G3385" s="6"/>
      <c r="H3385" s="6"/>
      <c r="I3385" s="6"/>
      <c r="J3385" s="6" t="s">
        <v>506</v>
      </c>
      <c r="K3385" s="6"/>
      <c r="L3385" s="6" t="s">
        <v>0</v>
      </c>
      <c r="M3385" s="6" t="s">
        <v>0</v>
      </c>
      <c r="N3385" s="6"/>
      <c r="O3385" s="6" t="s">
        <v>505</v>
      </c>
      <c r="P3385" s="6" t="s">
        <v>504</v>
      </c>
      <c r="Q3385" s="7">
        <f>COUNTA(E3385:P3385)-COUNTIF(C3385:P3385," ")</f>
        <v>3</v>
      </c>
      <c r="R3385" s="6"/>
      <c r="S3385" s="5"/>
      <c r="T3385" s="6" t="b">
        <v>1</v>
      </c>
    </row>
    <row r="3386" spans="1:20" ht="15.75" x14ac:dyDescent="0.25">
      <c r="A3386" s="6" t="str">
        <f>IFERROR(FIND($A$14,C3386),"")</f>
        <v/>
      </c>
      <c r="B3386" s="10" t="s">
        <v>18468</v>
      </c>
      <c r="C3386" s="9" t="s">
        <v>18467</v>
      </c>
      <c r="D3386" s="8" t="s">
        <v>2</v>
      </c>
      <c r="E3386" s="6"/>
      <c r="F3386" s="6"/>
      <c r="G3386" s="6"/>
      <c r="H3386" s="6"/>
      <c r="I3386" s="6"/>
      <c r="J3386" s="6" t="s">
        <v>18466</v>
      </c>
      <c r="K3386" s="6" t="s">
        <v>18465</v>
      </c>
      <c r="L3386" s="6" t="s">
        <v>0</v>
      </c>
      <c r="M3386" s="6" t="s">
        <v>0</v>
      </c>
      <c r="N3386" s="6"/>
      <c r="O3386" s="6"/>
      <c r="P3386" s="6" t="s">
        <v>0</v>
      </c>
      <c r="Q3386" s="7">
        <f>COUNTA(E3386:P3386)-COUNTIF(C3386:P3386," ")</f>
        <v>2</v>
      </c>
      <c r="R3386" s="6"/>
      <c r="S3386" s="5"/>
      <c r="T3386" s="6" t="b">
        <v>1</v>
      </c>
    </row>
    <row r="3387" spans="1:20" ht="15.75" x14ac:dyDescent="0.25">
      <c r="A3387" s="6" t="str">
        <f>IFERROR(FIND($A$14,C3387),"")</f>
        <v/>
      </c>
      <c r="B3387" s="10" t="s">
        <v>3669</v>
      </c>
      <c r="C3387" s="9" t="s">
        <v>3668</v>
      </c>
      <c r="D3387" s="8" t="s">
        <v>312</v>
      </c>
      <c r="E3387" s="6"/>
      <c r="F3387" s="6"/>
      <c r="G3387" s="6" t="s">
        <v>3667</v>
      </c>
      <c r="H3387" s="6"/>
      <c r="I3387" s="6" t="s">
        <v>3666</v>
      </c>
      <c r="J3387" s="6" t="s">
        <v>3665</v>
      </c>
      <c r="K3387" s="6"/>
      <c r="L3387" s="6" t="s">
        <v>0</v>
      </c>
      <c r="M3387" s="6" t="s">
        <v>3664</v>
      </c>
      <c r="N3387" s="6" t="s">
        <v>3663</v>
      </c>
      <c r="O3387" s="6" t="s">
        <v>3662</v>
      </c>
      <c r="P3387" s="6" t="s">
        <v>3661</v>
      </c>
      <c r="Q3387" s="7">
        <f>COUNTA(E3387:P3387)-COUNTIF(C3387:P3387," ")</f>
        <v>7</v>
      </c>
      <c r="R3387" s="6"/>
      <c r="S3387" s="5"/>
      <c r="T3387" s="6" t="b">
        <v>1</v>
      </c>
    </row>
    <row r="3388" spans="1:20" ht="15.75" x14ac:dyDescent="0.25">
      <c r="A3388" s="6" t="str">
        <f>IFERROR(FIND($A$14,C3388),"")</f>
        <v/>
      </c>
      <c r="B3388" s="10" t="s">
        <v>503</v>
      </c>
      <c r="C3388" s="9" t="s">
        <v>502</v>
      </c>
      <c r="D3388" s="8" t="s">
        <v>18</v>
      </c>
      <c r="E3388" s="6"/>
      <c r="F3388" s="6"/>
      <c r="G3388" s="6"/>
      <c r="H3388" s="6"/>
      <c r="I3388" s="6" t="s">
        <v>502</v>
      </c>
      <c r="J3388" s="6"/>
      <c r="K3388" s="6"/>
      <c r="L3388" s="6" t="s">
        <v>0</v>
      </c>
      <c r="M3388" s="6" t="s">
        <v>0</v>
      </c>
      <c r="N3388" s="6"/>
      <c r="O3388" s="6"/>
      <c r="P3388" s="6" t="s">
        <v>0</v>
      </c>
      <c r="Q3388" s="7">
        <f>COUNTA(E3388:P3388)-COUNTIF(C3388:P3388," ")</f>
        <v>1</v>
      </c>
      <c r="R3388" s="6"/>
      <c r="S3388" s="5"/>
      <c r="T3388" s="6" t="b">
        <v>1</v>
      </c>
    </row>
    <row r="3389" spans="1:20" ht="15.75" x14ac:dyDescent="0.25">
      <c r="A3389" s="6" t="str">
        <f>IFERROR(FIND($A$14,C3389),"")</f>
        <v/>
      </c>
      <c r="B3389" s="10" t="s">
        <v>501</v>
      </c>
      <c r="C3389" s="9" t="s">
        <v>500</v>
      </c>
      <c r="D3389" s="8" t="s">
        <v>2</v>
      </c>
      <c r="E3389" s="6"/>
      <c r="F3389" s="6"/>
      <c r="G3389" s="6"/>
      <c r="H3389" s="6"/>
      <c r="I3389" s="6" t="s">
        <v>499</v>
      </c>
      <c r="J3389" s="6" t="s">
        <v>498</v>
      </c>
      <c r="K3389" s="6"/>
      <c r="L3389" s="6" t="s">
        <v>0</v>
      </c>
      <c r="M3389" s="6" t="s">
        <v>0</v>
      </c>
      <c r="N3389" s="6"/>
      <c r="O3389" s="6"/>
      <c r="P3389" s="6" t="s">
        <v>0</v>
      </c>
      <c r="Q3389" s="7">
        <f>COUNTA(E3389:P3389)-COUNTIF(C3389:P3389," ")</f>
        <v>2</v>
      </c>
      <c r="R3389" s="6"/>
      <c r="S3389" s="5"/>
      <c r="T3389" s="6" t="b">
        <v>1</v>
      </c>
    </row>
    <row r="3390" spans="1:20" ht="15.75" x14ac:dyDescent="0.25">
      <c r="A3390" s="6" t="str">
        <f>IFERROR(FIND($A$14,C3390),"")</f>
        <v/>
      </c>
      <c r="B3390" s="10" t="s">
        <v>18464</v>
      </c>
      <c r="C3390" s="9" t="s">
        <v>18463</v>
      </c>
      <c r="D3390" s="8" t="s">
        <v>2</v>
      </c>
      <c r="E3390" s="6"/>
      <c r="F3390" s="6"/>
      <c r="G3390" s="6"/>
      <c r="H3390" s="6"/>
      <c r="I3390" s="6"/>
      <c r="J3390" s="6" t="s">
        <v>18462</v>
      </c>
      <c r="K3390" s="6" t="s">
        <v>18461</v>
      </c>
      <c r="L3390" s="6" t="s">
        <v>0</v>
      </c>
      <c r="M3390" s="6" t="s">
        <v>18460</v>
      </c>
      <c r="N3390" s="6"/>
      <c r="O3390" s="6"/>
      <c r="P3390" s="6" t="s">
        <v>0</v>
      </c>
      <c r="Q3390" s="7">
        <f>COUNTA(E3390:P3390)-COUNTIF(C3390:P3390," ")</f>
        <v>3</v>
      </c>
      <c r="R3390" s="6"/>
      <c r="S3390" s="5"/>
      <c r="T3390" s="6" t="b">
        <v>1</v>
      </c>
    </row>
    <row r="3391" spans="1:20" ht="15.75" x14ac:dyDescent="0.25">
      <c r="A3391" s="6" t="str">
        <f>IFERROR(FIND($A$14,C3391),"")</f>
        <v/>
      </c>
      <c r="B3391" s="10" t="s">
        <v>18459</v>
      </c>
      <c r="C3391" s="9" t="s">
        <v>18458</v>
      </c>
      <c r="D3391" s="8" t="s">
        <v>2</v>
      </c>
      <c r="E3391" s="6"/>
      <c r="F3391" s="6"/>
      <c r="G3391" s="6"/>
      <c r="H3391" s="6"/>
      <c r="I3391" s="6"/>
      <c r="J3391" s="6" t="s">
        <v>18457</v>
      </c>
      <c r="K3391" s="6" t="s">
        <v>18456</v>
      </c>
      <c r="L3391" s="6" t="s">
        <v>0</v>
      </c>
      <c r="M3391" s="6" t="s">
        <v>0</v>
      </c>
      <c r="N3391" s="6" t="s">
        <v>18455</v>
      </c>
      <c r="O3391" s="6" t="s">
        <v>18454</v>
      </c>
      <c r="P3391" s="6" t="s">
        <v>18453</v>
      </c>
      <c r="Q3391" s="7">
        <f>COUNTA(E3391:P3391)-COUNTIF(C3391:P3391," ")</f>
        <v>5</v>
      </c>
      <c r="R3391" s="6"/>
      <c r="S3391" s="5"/>
      <c r="T3391" s="6" t="b">
        <v>1</v>
      </c>
    </row>
    <row r="3392" spans="1:20" ht="15.75" x14ac:dyDescent="0.25">
      <c r="A3392" s="6" t="str">
        <f>IFERROR(FIND($A$14,C3392),"")</f>
        <v/>
      </c>
      <c r="B3392" s="10" t="s">
        <v>3660</v>
      </c>
      <c r="C3392" s="9" t="s">
        <v>3659</v>
      </c>
      <c r="D3392" s="8" t="s">
        <v>14</v>
      </c>
      <c r="E3392" s="6"/>
      <c r="F3392" s="6" t="s">
        <v>3658</v>
      </c>
      <c r="G3392" s="6" t="s">
        <v>3657</v>
      </c>
      <c r="H3392" s="6"/>
      <c r="I3392" s="6" t="s">
        <v>3656</v>
      </c>
      <c r="J3392" s="6" t="s">
        <v>0</v>
      </c>
      <c r="K3392" s="6"/>
      <c r="L3392" s="6" t="s">
        <v>0</v>
      </c>
      <c r="M3392" s="6" t="s">
        <v>3655</v>
      </c>
      <c r="N3392" s="6"/>
      <c r="O3392" s="6"/>
      <c r="P3392" s="6" t="s">
        <v>0</v>
      </c>
      <c r="Q3392" s="7">
        <f>COUNTA(E3392:P3392)-COUNTIF(C3392:P3392," ")</f>
        <v>4</v>
      </c>
      <c r="R3392" s="6"/>
      <c r="S3392" s="5"/>
      <c r="T3392" s="6" t="b">
        <v>1</v>
      </c>
    </row>
    <row r="3393" spans="1:20" ht="15.75" x14ac:dyDescent="0.25">
      <c r="A3393" s="6" t="str">
        <f>IFERROR(FIND($A$14,C3393),"")</f>
        <v/>
      </c>
      <c r="B3393" s="10" t="s">
        <v>497</v>
      </c>
      <c r="C3393" s="9" t="s">
        <v>496</v>
      </c>
      <c r="D3393" s="8" t="s">
        <v>18</v>
      </c>
      <c r="E3393" s="6"/>
      <c r="F3393" s="6"/>
      <c r="G3393" s="6"/>
      <c r="H3393" s="6"/>
      <c r="I3393" s="6" t="s">
        <v>495</v>
      </c>
      <c r="J3393" s="6"/>
      <c r="K3393" s="6"/>
      <c r="L3393" s="6" t="s">
        <v>0</v>
      </c>
      <c r="M3393" s="6" t="s">
        <v>494</v>
      </c>
      <c r="N3393" s="6" t="s">
        <v>493</v>
      </c>
      <c r="O3393" s="6" t="s">
        <v>492</v>
      </c>
      <c r="P3393" s="6" t="s">
        <v>491</v>
      </c>
      <c r="Q3393" s="7">
        <f>COUNTA(E3393:P3393)-COUNTIF(C3393:P3393," ")</f>
        <v>5</v>
      </c>
      <c r="R3393" s="6"/>
      <c r="S3393" s="5"/>
      <c r="T3393" s="6" t="b">
        <v>1</v>
      </c>
    </row>
    <row r="3394" spans="1:20" ht="15.75" x14ac:dyDescent="0.25">
      <c r="A3394" s="6" t="str">
        <f>IFERROR(FIND($A$14,C3394),"")</f>
        <v/>
      </c>
      <c r="B3394" s="10" t="s">
        <v>16295</v>
      </c>
      <c r="C3394" s="9" t="s">
        <v>16294</v>
      </c>
      <c r="D3394" s="8" t="s">
        <v>312</v>
      </c>
      <c r="E3394" s="6"/>
      <c r="F3394" s="6"/>
      <c r="G3394" s="6" t="s">
        <v>16293</v>
      </c>
      <c r="H3394" s="6"/>
      <c r="I3394" s="6" t="s">
        <v>16292</v>
      </c>
      <c r="J3394" s="6"/>
      <c r="K3394" s="6"/>
      <c r="L3394" s="6" t="s">
        <v>0</v>
      </c>
      <c r="M3394" s="6" t="s">
        <v>16291</v>
      </c>
      <c r="N3394" s="6"/>
      <c r="O3394" s="6"/>
      <c r="P3394" s="6" t="s">
        <v>0</v>
      </c>
      <c r="Q3394" s="7">
        <f>COUNTA(E3394:P3394)-COUNTIF(C3394:P3394," ")</f>
        <v>3</v>
      </c>
      <c r="R3394" s="6"/>
      <c r="S3394" s="5" t="s">
        <v>16240</v>
      </c>
      <c r="T3394" s="6" t="b">
        <v>1</v>
      </c>
    </row>
    <row r="3395" spans="1:20" ht="15.75" x14ac:dyDescent="0.25">
      <c r="A3395" s="6" t="str">
        <f>IFERROR(FIND($A$14,C3395),"")</f>
        <v/>
      </c>
      <c r="B3395" s="10" t="s">
        <v>14535</v>
      </c>
      <c r="C3395" s="9" t="s">
        <v>14534</v>
      </c>
      <c r="D3395" s="8" t="s">
        <v>221</v>
      </c>
      <c r="E3395" s="40" t="s">
        <v>13</v>
      </c>
      <c r="F3395" s="6"/>
      <c r="G3395" s="6" t="s">
        <v>14533</v>
      </c>
      <c r="H3395" s="6"/>
      <c r="I3395" s="6" t="s">
        <v>14530</v>
      </c>
      <c r="J3395" s="6"/>
      <c r="K3395" s="6"/>
      <c r="L3395" s="6" t="s">
        <v>0</v>
      </c>
      <c r="M3395" s="6" t="s">
        <v>14532</v>
      </c>
      <c r="N3395" s="6" t="s">
        <v>14531</v>
      </c>
      <c r="O3395" s="6" t="s">
        <v>14530</v>
      </c>
      <c r="P3395" s="6" t="s">
        <v>14529</v>
      </c>
      <c r="Q3395" s="7">
        <f>COUNTA(E3395:P3395)-COUNTIF(C3395:P3395," ")</f>
        <v>7</v>
      </c>
      <c r="R3395" s="13" t="s">
        <v>14410</v>
      </c>
      <c r="S3395" s="5"/>
      <c r="T3395" s="6" t="b">
        <v>1</v>
      </c>
    </row>
    <row r="3396" spans="1:20" ht="15.75" x14ac:dyDescent="0.25">
      <c r="A3396" s="6" t="str">
        <f>IFERROR(FIND($A$14,C3396),"")</f>
        <v/>
      </c>
      <c r="B3396" s="10" t="s">
        <v>490</v>
      </c>
      <c r="C3396" s="9" t="s">
        <v>489</v>
      </c>
      <c r="D3396" s="8" t="s">
        <v>18</v>
      </c>
      <c r="E3396" s="6"/>
      <c r="F3396" s="6"/>
      <c r="G3396" s="6"/>
      <c r="H3396" s="6"/>
      <c r="I3396" s="6" t="s">
        <v>486</v>
      </c>
      <c r="J3396" s="6" t="s">
        <v>488</v>
      </c>
      <c r="K3396" s="6"/>
      <c r="L3396" s="6" t="s">
        <v>0</v>
      </c>
      <c r="M3396" s="6" t="s">
        <v>486</v>
      </c>
      <c r="N3396" s="6" t="s">
        <v>487</v>
      </c>
      <c r="O3396" s="6" t="s">
        <v>486</v>
      </c>
      <c r="P3396" s="6" t="s">
        <v>486</v>
      </c>
      <c r="Q3396" s="7">
        <f>COUNTA(E3396:P3396)-COUNTIF(C3396:P3396," ")</f>
        <v>6</v>
      </c>
      <c r="R3396" s="6"/>
      <c r="S3396" s="5"/>
      <c r="T3396" s="6" t="b">
        <v>1</v>
      </c>
    </row>
    <row r="3397" spans="1:20" ht="15.75" x14ac:dyDescent="0.25">
      <c r="A3397" s="6" t="str">
        <f>IFERROR(FIND($A$14,C3397),"")</f>
        <v/>
      </c>
      <c r="B3397" s="10" t="s">
        <v>485</v>
      </c>
      <c r="C3397" s="9" t="s">
        <v>484</v>
      </c>
      <c r="D3397" s="8" t="s">
        <v>2</v>
      </c>
      <c r="E3397" s="6"/>
      <c r="F3397" s="6"/>
      <c r="G3397" s="6"/>
      <c r="H3397" s="6"/>
      <c r="I3397" s="6"/>
      <c r="J3397" s="6" t="s">
        <v>483</v>
      </c>
      <c r="K3397" s="6"/>
      <c r="L3397" s="6" t="s">
        <v>0</v>
      </c>
      <c r="M3397" s="6" t="s">
        <v>481</v>
      </c>
      <c r="N3397" s="6" t="s">
        <v>482</v>
      </c>
      <c r="O3397" s="6"/>
      <c r="P3397" s="6" t="s">
        <v>481</v>
      </c>
      <c r="Q3397" s="7">
        <f>COUNTA(E3397:P3397)-COUNTIF(C3397:P3397," ")</f>
        <v>4</v>
      </c>
      <c r="R3397" s="6"/>
      <c r="S3397" s="5"/>
      <c r="T3397" s="6" t="b">
        <v>1</v>
      </c>
    </row>
    <row r="3398" spans="1:20" ht="15.75" x14ac:dyDescent="0.25">
      <c r="A3398" s="6" t="str">
        <f>IFERROR(FIND($A$14,C3398),"")</f>
        <v/>
      </c>
      <c r="B3398" s="10" t="s">
        <v>10612</v>
      </c>
      <c r="C3398" s="9" t="s">
        <v>10611</v>
      </c>
      <c r="D3398" s="8" t="s">
        <v>312</v>
      </c>
      <c r="E3398" s="6"/>
      <c r="F3398" s="6"/>
      <c r="G3398" s="6" t="s">
        <v>10610</v>
      </c>
      <c r="H3398" s="6"/>
      <c r="I3398" s="6" t="s">
        <v>0</v>
      </c>
      <c r="J3398" s="6"/>
      <c r="K3398" s="6"/>
      <c r="L3398" s="6" t="s">
        <v>0</v>
      </c>
      <c r="M3398" s="6" t="s">
        <v>0</v>
      </c>
      <c r="N3398" s="6" t="s">
        <v>10609</v>
      </c>
      <c r="O3398" s="6"/>
      <c r="P3398" s="6" t="s">
        <v>10608</v>
      </c>
      <c r="Q3398" s="7">
        <f>COUNTA(E3398:P3398)-COUNTIF(C3398:P3398," ")</f>
        <v>3</v>
      </c>
      <c r="R3398" s="6"/>
      <c r="S3398" s="5"/>
      <c r="T3398" s="6" t="b">
        <v>1</v>
      </c>
    </row>
    <row r="3399" spans="1:20" ht="15.75" x14ac:dyDescent="0.25">
      <c r="A3399" s="6" t="str">
        <f>IFERROR(FIND($A$14,C3399),"")</f>
        <v/>
      </c>
      <c r="B3399" s="10" t="s">
        <v>3648</v>
      </c>
      <c r="C3399" s="9" t="s">
        <v>3647</v>
      </c>
      <c r="D3399" s="8" t="s">
        <v>312</v>
      </c>
      <c r="E3399" s="6"/>
      <c r="F3399" s="6"/>
      <c r="G3399" s="6" t="s">
        <v>3646</v>
      </c>
      <c r="H3399" s="6"/>
      <c r="I3399" s="6" t="s">
        <v>0</v>
      </c>
      <c r="J3399" s="6"/>
      <c r="K3399" s="6"/>
      <c r="L3399" s="6" t="s">
        <v>0</v>
      </c>
      <c r="M3399" s="6" t="s">
        <v>0</v>
      </c>
      <c r="N3399" s="6"/>
      <c r="O3399" s="6"/>
      <c r="P3399" s="6" t="s">
        <v>0</v>
      </c>
      <c r="Q3399" s="7">
        <f>COUNTA(E3399:P3399)-COUNTIF(C3399:P3399," ")</f>
        <v>1</v>
      </c>
      <c r="R3399" s="6"/>
      <c r="S3399" s="5"/>
      <c r="T3399" s="6" t="b">
        <v>1</v>
      </c>
    </row>
    <row r="3400" spans="1:20" ht="15.75" x14ac:dyDescent="0.25">
      <c r="A3400" s="6" t="str">
        <f>IFERROR(FIND($A$14,C3400),"")</f>
        <v/>
      </c>
      <c r="B3400" s="10" t="s">
        <v>3757</v>
      </c>
      <c r="C3400" s="9" t="s">
        <v>3756</v>
      </c>
      <c r="D3400" s="8" t="s">
        <v>312</v>
      </c>
      <c r="E3400" s="6"/>
      <c r="F3400" s="6"/>
      <c r="G3400" s="6" t="s">
        <v>3755</v>
      </c>
      <c r="H3400" s="6"/>
      <c r="I3400" s="6" t="s">
        <v>3754</v>
      </c>
      <c r="J3400" s="6"/>
      <c r="K3400" s="6"/>
      <c r="L3400" s="6" t="s">
        <v>0</v>
      </c>
      <c r="M3400" s="6" t="s">
        <v>0</v>
      </c>
      <c r="N3400" s="6"/>
      <c r="O3400" s="6"/>
      <c r="P3400" s="6" t="s">
        <v>0</v>
      </c>
      <c r="Q3400" s="7">
        <f>COUNTA(E3400:P3400)-COUNTIF(C3400:P3400," ")</f>
        <v>2</v>
      </c>
      <c r="R3400" s="6"/>
      <c r="S3400" s="5"/>
      <c r="T3400" s="6" t="b">
        <v>1</v>
      </c>
    </row>
    <row r="3401" spans="1:20" ht="15.75" x14ac:dyDescent="0.25">
      <c r="A3401" s="6" t="str">
        <f>IFERROR(FIND($A$14,C3401),"")</f>
        <v/>
      </c>
      <c r="B3401" s="10" t="s">
        <v>3651</v>
      </c>
      <c r="C3401" s="9" t="s">
        <v>3650</v>
      </c>
      <c r="D3401" s="8" t="s">
        <v>312</v>
      </c>
      <c r="E3401" s="6"/>
      <c r="F3401" s="6"/>
      <c r="G3401" s="6" t="s">
        <v>3649</v>
      </c>
      <c r="H3401" s="6"/>
      <c r="I3401" s="6" t="s">
        <v>0</v>
      </c>
      <c r="J3401" s="6"/>
      <c r="K3401" s="6"/>
      <c r="L3401" s="6" t="s">
        <v>0</v>
      </c>
      <c r="M3401" s="6" t="s">
        <v>0</v>
      </c>
      <c r="N3401" s="6"/>
      <c r="O3401" s="6"/>
      <c r="P3401" s="6" t="s">
        <v>0</v>
      </c>
      <c r="Q3401" s="7">
        <f>COUNTA(E3401:P3401)-COUNTIF(C3401:P3401," ")</f>
        <v>1</v>
      </c>
      <c r="R3401" s="6"/>
      <c r="S3401" s="5"/>
      <c r="T3401" s="6" t="b">
        <v>1</v>
      </c>
    </row>
    <row r="3402" spans="1:20" ht="15.75" x14ac:dyDescent="0.25">
      <c r="A3402" s="6" t="str">
        <f>IFERROR(FIND($A$14,C3402),"")</f>
        <v/>
      </c>
      <c r="B3402" s="10" t="s">
        <v>3654</v>
      </c>
      <c r="C3402" s="9" t="s">
        <v>3653</v>
      </c>
      <c r="D3402" s="8" t="s">
        <v>312</v>
      </c>
      <c r="E3402" s="6"/>
      <c r="F3402" s="6"/>
      <c r="G3402" s="6" t="s">
        <v>3652</v>
      </c>
      <c r="H3402" s="6"/>
      <c r="I3402" s="6" t="s">
        <v>0</v>
      </c>
      <c r="J3402" s="6"/>
      <c r="K3402" s="6"/>
      <c r="L3402" s="6" t="s">
        <v>0</v>
      </c>
      <c r="M3402" s="6" t="s">
        <v>0</v>
      </c>
      <c r="N3402" s="6"/>
      <c r="O3402" s="6"/>
      <c r="P3402" s="6" t="s">
        <v>0</v>
      </c>
      <c r="Q3402" s="7">
        <f>COUNTA(E3402:P3402)-COUNTIF(C3402:P3402," ")</f>
        <v>1</v>
      </c>
      <c r="R3402" s="6"/>
      <c r="S3402" s="5"/>
      <c r="T3402" s="6" t="b">
        <v>1</v>
      </c>
    </row>
    <row r="3403" spans="1:20" ht="15.75" x14ac:dyDescent="0.25">
      <c r="A3403" s="6" t="str">
        <f>IFERROR(FIND($A$14,C3403),"")</f>
        <v/>
      </c>
      <c r="B3403" s="10" t="s">
        <v>480</v>
      </c>
      <c r="C3403" s="9" t="s">
        <v>479</v>
      </c>
      <c r="D3403" s="8" t="s">
        <v>25</v>
      </c>
      <c r="E3403" s="6"/>
      <c r="F3403" s="6"/>
      <c r="G3403" s="6"/>
      <c r="H3403" s="6"/>
      <c r="I3403" s="6"/>
      <c r="J3403" s="6"/>
      <c r="K3403" s="6"/>
      <c r="L3403" s="6" t="s">
        <v>0</v>
      </c>
      <c r="M3403" s="6" t="s">
        <v>478</v>
      </c>
      <c r="N3403" s="6"/>
      <c r="O3403" s="6"/>
      <c r="P3403" s="6" t="s">
        <v>0</v>
      </c>
      <c r="Q3403" s="7">
        <f>COUNTA(E3403:P3403)-COUNTIF(C3403:P3403," ")</f>
        <v>1</v>
      </c>
      <c r="R3403" s="6"/>
      <c r="S3403" s="5"/>
      <c r="T3403" s="6" t="b">
        <v>1</v>
      </c>
    </row>
    <row r="3404" spans="1:20" ht="15.75" x14ac:dyDescent="0.25">
      <c r="A3404" s="6" t="str">
        <f>IFERROR(FIND($A$14,C3404),"")</f>
        <v/>
      </c>
      <c r="B3404" s="10" t="s">
        <v>3753</v>
      </c>
      <c r="C3404" s="9" t="s">
        <v>3752</v>
      </c>
      <c r="D3404" s="8" t="s">
        <v>14</v>
      </c>
      <c r="E3404" s="6"/>
      <c r="F3404" s="6" t="s">
        <v>3751</v>
      </c>
      <c r="G3404" s="6" t="s">
        <v>3750</v>
      </c>
      <c r="H3404" s="6"/>
      <c r="I3404" s="6" t="s">
        <v>3749</v>
      </c>
      <c r="J3404" s="6" t="s">
        <v>0</v>
      </c>
      <c r="K3404" s="6"/>
      <c r="L3404" s="6" t="s">
        <v>0</v>
      </c>
      <c r="M3404" s="6" t="s">
        <v>0</v>
      </c>
      <c r="N3404" s="6"/>
      <c r="O3404" s="6"/>
      <c r="P3404" s="6" t="s">
        <v>0</v>
      </c>
      <c r="Q3404" s="7">
        <f>COUNTA(E3404:P3404)-COUNTIF(C3404:P3404," ")</f>
        <v>3</v>
      </c>
      <c r="R3404" s="6"/>
      <c r="S3404" s="5"/>
      <c r="T3404" s="6" t="b">
        <v>1</v>
      </c>
    </row>
    <row r="3405" spans="1:20" ht="15.75" x14ac:dyDescent="0.25">
      <c r="A3405" s="6">
        <f>IFERROR(FIND($A$14,C3405),"")</f>
        <v>5</v>
      </c>
      <c r="B3405" s="10" t="s">
        <v>15516</v>
      </c>
      <c r="C3405" s="9" t="s">
        <v>15514</v>
      </c>
      <c r="D3405" s="8" t="s">
        <v>312</v>
      </c>
      <c r="E3405" s="6"/>
      <c r="F3405" s="6"/>
      <c r="G3405" s="6" t="s">
        <v>15515</v>
      </c>
      <c r="H3405" s="6"/>
      <c r="I3405" s="6" t="s">
        <v>15514</v>
      </c>
      <c r="J3405" s="6" t="s">
        <v>15513</v>
      </c>
      <c r="K3405" s="6"/>
      <c r="L3405" s="6" t="s">
        <v>0</v>
      </c>
      <c r="M3405" s="6" t="s">
        <v>0</v>
      </c>
      <c r="N3405" s="6" t="s">
        <v>15512</v>
      </c>
      <c r="O3405" s="6"/>
      <c r="P3405" s="6" t="s">
        <v>0</v>
      </c>
      <c r="Q3405" s="7">
        <f>COUNTA(E3405:P3405)-COUNTIF(C3405:P3405," ")</f>
        <v>4</v>
      </c>
      <c r="R3405" s="6"/>
      <c r="S3405" s="5" t="s">
        <v>15391</v>
      </c>
      <c r="T3405" s="6" t="b">
        <v>1</v>
      </c>
    </row>
    <row r="3406" spans="1:20" ht="15.75" x14ac:dyDescent="0.25">
      <c r="A3406" s="6" t="str">
        <f>IFERROR(FIND($A$14,C3406),"")</f>
        <v/>
      </c>
      <c r="B3406" s="10" t="s">
        <v>477</v>
      </c>
      <c r="C3406" s="9" t="s">
        <v>476</v>
      </c>
      <c r="D3406" s="8" t="s">
        <v>18</v>
      </c>
      <c r="E3406" s="6"/>
      <c r="F3406" s="6"/>
      <c r="G3406" s="6"/>
      <c r="H3406" s="6"/>
      <c r="I3406" s="6" t="s">
        <v>475</v>
      </c>
      <c r="J3406" s="6"/>
      <c r="K3406" s="6"/>
      <c r="L3406" s="6" t="s">
        <v>0</v>
      </c>
      <c r="M3406" s="6" t="s">
        <v>0</v>
      </c>
      <c r="N3406" s="6"/>
      <c r="O3406" s="6"/>
      <c r="P3406" s="6" t="s">
        <v>0</v>
      </c>
      <c r="Q3406" s="7">
        <f>COUNTA(E3406:P3406)-COUNTIF(C3406:P3406," ")</f>
        <v>1</v>
      </c>
      <c r="R3406" s="6"/>
      <c r="S3406" s="5"/>
      <c r="T3406" s="6" t="b">
        <v>1</v>
      </c>
    </row>
    <row r="3407" spans="1:20" ht="15.75" x14ac:dyDescent="0.25">
      <c r="A3407" s="6" t="str">
        <f>IFERROR(FIND($A$14,C3407),"")</f>
        <v/>
      </c>
      <c r="B3407" s="10" t="s">
        <v>3645</v>
      </c>
      <c r="C3407" s="9" t="s">
        <v>3644</v>
      </c>
      <c r="D3407" s="8" t="s">
        <v>14</v>
      </c>
      <c r="E3407" s="6"/>
      <c r="F3407" s="6" t="s">
        <v>3639</v>
      </c>
      <c r="G3407" s="6" t="s">
        <v>3643</v>
      </c>
      <c r="H3407" s="6"/>
      <c r="I3407" s="6" t="s">
        <v>3642</v>
      </c>
      <c r="J3407" s="6" t="s">
        <v>3641</v>
      </c>
      <c r="K3407" s="6"/>
      <c r="L3407" s="6" t="s">
        <v>0</v>
      </c>
      <c r="M3407" s="6" t="s">
        <v>3641</v>
      </c>
      <c r="N3407" s="6" t="s">
        <v>3640</v>
      </c>
      <c r="O3407" s="6"/>
      <c r="P3407" s="6" t="s">
        <v>3639</v>
      </c>
      <c r="Q3407" s="7">
        <f>COUNTA(E3407:P3407)-COUNTIF(C3407:P3407," ")</f>
        <v>7</v>
      </c>
      <c r="R3407" s="6"/>
      <c r="S3407" s="5"/>
      <c r="T3407" s="6" t="b">
        <v>1</v>
      </c>
    </row>
    <row r="3408" spans="1:20" ht="15.75" x14ac:dyDescent="0.25">
      <c r="A3408" s="6" t="str">
        <f>IFERROR(FIND($A$14,C3408),"")</f>
        <v/>
      </c>
      <c r="B3408" s="10" t="s">
        <v>474</v>
      </c>
      <c r="C3408" s="9" t="s">
        <v>473</v>
      </c>
      <c r="D3408" s="8" t="s">
        <v>14</v>
      </c>
      <c r="E3408" s="6"/>
      <c r="F3408" s="6" t="s">
        <v>13</v>
      </c>
      <c r="G3408" s="6"/>
      <c r="H3408" s="6"/>
      <c r="I3408" s="6" t="s">
        <v>472</v>
      </c>
      <c r="J3408" s="6" t="s">
        <v>471</v>
      </c>
      <c r="K3408" s="6"/>
      <c r="L3408" s="6" t="s">
        <v>0</v>
      </c>
      <c r="M3408" s="6" t="s">
        <v>0</v>
      </c>
      <c r="N3408" s="6" t="s">
        <v>470</v>
      </c>
      <c r="O3408" s="6"/>
      <c r="P3408" s="6" t="s">
        <v>469</v>
      </c>
      <c r="Q3408" s="7">
        <f>COUNTA(E3408:P3408)-COUNTIF(C3408:P3408," ")</f>
        <v>5</v>
      </c>
      <c r="R3408" s="6"/>
      <c r="S3408" s="5"/>
      <c r="T3408" s="6" t="b">
        <v>1</v>
      </c>
    </row>
    <row r="3409" spans="1:20" ht="15.75" x14ac:dyDescent="0.25">
      <c r="A3409" s="6" t="str">
        <f>IFERROR(FIND($A$14,C3409),"")</f>
        <v/>
      </c>
      <c r="B3409" s="10" t="s">
        <v>17839</v>
      </c>
      <c r="C3409" s="9" t="s">
        <v>17838</v>
      </c>
      <c r="D3409" s="8" t="s">
        <v>18</v>
      </c>
      <c r="E3409" s="6"/>
      <c r="F3409" s="6"/>
      <c r="G3409" s="6"/>
      <c r="H3409" s="6"/>
      <c r="I3409" s="6" t="s">
        <v>17837</v>
      </c>
      <c r="J3409" s="6"/>
      <c r="K3409" s="6"/>
      <c r="L3409" s="6" t="s">
        <v>0</v>
      </c>
      <c r="M3409" s="6" t="s">
        <v>0</v>
      </c>
      <c r="N3409" s="6"/>
      <c r="O3409" s="6"/>
      <c r="P3409" s="6" t="s">
        <v>0</v>
      </c>
      <c r="Q3409" s="7">
        <f>COUNTA(E3409:P3409)-COUNTIF(C3409:P3409," ")</f>
        <v>1</v>
      </c>
      <c r="R3409" s="6" t="s">
        <v>14396</v>
      </c>
      <c r="S3409" s="15" t="s">
        <v>17833</v>
      </c>
      <c r="T3409" s="6" t="b">
        <v>0</v>
      </c>
    </row>
    <row r="3410" spans="1:20" ht="15.75" x14ac:dyDescent="0.25">
      <c r="A3410" s="6" t="str">
        <f>IFERROR(FIND($A$14,C3410),"")</f>
        <v/>
      </c>
      <c r="B3410" s="10" t="s">
        <v>17603</v>
      </c>
      <c r="C3410" s="9" t="s">
        <v>17602</v>
      </c>
      <c r="D3410" s="8" t="s">
        <v>14</v>
      </c>
      <c r="E3410" s="6"/>
      <c r="F3410" s="6" t="s">
        <v>13</v>
      </c>
      <c r="G3410" s="6"/>
      <c r="H3410" s="6"/>
      <c r="I3410" s="6" t="s">
        <v>17601</v>
      </c>
      <c r="J3410" s="6" t="s">
        <v>17600</v>
      </c>
      <c r="K3410" s="6"/>
      <c r="L3410" s="6" t="s">
        <v>0</v>
      </c>
      <c r="M3410" s="6" t="s">
        <v>0</v>
      </c>
      <c r="N3410" s="6" t="s">
        <v>17599</v>
      </c>
      <c r="O3410" s="6"/>
      <c r="P3410" s="6" t="s">
        <v>17598</v>
      </c>
      <c r="Q3410" s="7">
        <f>COUNTA(E3410:P3410)-COUNTIF(C3410:P3410," ")</f>
        <v>5</v>
      </c>
      <c r="R3410" s="6" t="s">
        <v>14396</v>
      </c>
      <c r="S3410" s="15" t="s">
        <v>17594</v>
      </c>
      <c r="T3410" s="6" t="b">
        <v>0</v>
      </c>
    </row>
    <row r="3411" spans="1:20" ht="15.75" x14ac:dyDescent="0.25">
      <c r="A3411" s="6" t="str">
        <f>IFERROR(FIND($A$14,C3411),"")</f>
        <v/>
      </c>
      <c r="B3411" s="10" t="s">
        <v>12758</v>
      </c>
      <c r="C3411" s="9" t="s">
        <v>12757</v>
      </c>
      <c r="D3411" s="8" t="s">
        <v>14</v>
      </c>
      <c r="E3411" s="6"/>
      <c r="F3411" s="6" t="s">
        <v>12756</v>
      </c>
      <c r="G3411" s="6"/>
      <c r="H3411" s="6"/>
      <c r="I3411" s="6" t="s">
        <v>0</v>
      </c>
      <c r="J3411" s="6" t="s">
        <v>0</v>
      </c>
      <c r="K3411" s="6"/>
      <c r="L3411" s="6" t="s">
        <v>0</v>
      </c>
      <c r="M3411" s="6" t="s">
        <v>12755</v>
      </c>
      <c r="N3411" s="6"/>
      <c r="O3411" s="6"/>
      <c r="P3411" s="6" t="s">
        <v>0</v>
      </c>
      <c r="Q3411" s="7">
        <f>COUNTA(E3411:P3411)-COUNTIF(C3411:P3411," ")</f>
        <v>2</v>
      </c>
      <c r="R3411" s="6"/>
      <c r="S3411" s="5"/>
      <c r="T3411" s="6" t="b">
        <v>1</v>
      </c>
    </row>
    <row r="3412" spans="1:20" ht="15.75" x14ac:dyDescent="0.25">
      <c r="A3412" s="6" t="str">
        <f>IFERROR(FIND($A$14,C3412),"")</f>
        <v/>
      </c>
      <c r="B3412" s="10" t="s">
        <v>3638</v>
      </c>
      <c r="C3412" s="9" t="s">
        <v>3637</v>
      </c>
      <c r="D3412" s="8" t="s">
        <v>312</v>
      </c>
      <c r="E3412" s="6"/>
      <c r="F3412" s="6"/>
      <c r="G3412" s="6" t="s">
        <v>3636</v>
      </c>
      <c r="H3412" s="6"/>
      <c r="I3412" s="6" t="s">
        <v>0</v>
      </c>
      <c r="J3412" s="6"/>
      <c r="K3412" s="6"/>
      <c r="L3412" s="6" t="s">
        <v>0</v>
      </c>
      <c r="M3412" s="6" t="s">
        <v>3635</v>
      </c>
      <c r="N3412" s="6"/>
      <c r="O3412" s="6"/>
      <c r="P3412" s="6" t="s">
        <v>0</v>
      </c>
      <c r="Q3412" s="7">
        <f>COUNTA(E3412:P3412)-COUNTIF(C3412:P3412," ")</f>
        <v>2</v>
      </c>
      <c r="R3412" s="6"/>
      <c r="S3412" s="5"/>
      <c r="T3412" s="6" t="b">
        <v>1</v>
      </c>
    </row>
    <row r="3413" spans="1:20" ht="15.75" x14ac:dyDescent="0.25">
      <c r="A3413" s="6" t="str">
        <f>IFERROR(FIND($A$14,C3413),"")</f>
        <v/>
      </c>
      <c r="B3413" s="10" t="s">
        <v>18112</v>
      </c>
      <c r="C3413" s="9" t="s">
        <v>18111</v>
      </c>
      <c r="D3413" s="8" t="s">
        <v>25</v>
      </c>
      <c r="E3413" s="6"/>
      <c r="F3413" s="6"/>
      <c r="G3413" s="6"/>
      <c r="H3413" s="6"/>
      <c r="I3413" s="6" t="s">
        <v>0</v>
      </c>
      <c r="J3413" s="6" t="s">
        <v>18110</v>
      </c>
      <c r="K3413" s="6" t="s">
        <v>18109</v>
      </c>
      <c r="L3413" s="6" t="s">
        <v>0</v>
      </c>
      <c r="M3413" s="6" t="s">
        <v>18108</v>
      </c>
      <c r="N3413" s="6"/>
      <c r="O3413" s="6"/>
      <c r="P3413" s="6" t="s">
        <v>0</v>
      </c>
      <c r="Q3413" s="7">
        <f>COUNTA(E3413:P3413)-COUNTIF(C3413:P3413," ")</f>
        <v>3</v>
      </c>
      <c r="R3413" s="6"/>
      <c r="S3413" s="5"/>
      <c r="T3413" s="6" t="b">
        <v>1</v>
      </c>
    </row>
    <row r="3414" spans="1:20" ht="15.75" x14ac:dyDescent="0.25">
      <c r="A3414" s="6" t="str">
        <f>IFERROR(FIND($A$14,C3414),"")</f>
        <v/>
      </c>
      <c r="B3414" s="10" t="s">
        <v>3620</v>
      </c>
      <c r="C3414" s="9" t="s">
        <v>3619</v>
      </c>
      <c r="D3414" s="8" t="s">
        <v>312</v>
      </c>
      <c r="E3414" s="6"/>
      <c r="F3414" s="6"/>
      <c r="G3414" s="6" t="s">
        <v>3618</v>
      </c>
      <c r="H3414" s="6"/>
      <c r="I3414" s="6" t="s">
        <v>3617</v>
      </c>
      <c r="J3414" s="6"/>
      <c r="K3414" s="6"/>
      <c r="L3414" s="6" t="s">
        <v>0</v>
      </c>
      <c r="M3414" s="6" t="s">
        <v>0</v>
      </c>
      <c r="N3414" s="6"/>
      <c r="O3414" s="6"/>
      <c r="P3414" s="6" t="s">
        <v>0</v>
      </c>
      <c r="Q3414" s="7">
        <f>COUNTA(E3414:P3414)-COUNTIF(C3414:P3414," ")</f>
        <v>2</v>
      </c>
      <c r="R3414" s="6"/>
      <c r="S3414" s="5"/>
      <c r="T3414" s="6" t="b">
        <v>1</v>
      </c>
    </row>
    <row r="3415" spans="1:20" ht="15.75" x14ac:dyDescent="0.25">
      <c r="A3415" s="6" t="str">
        <f>IFERROR(FIND($A$14,C3415),"")</f>
        <v/>
      </c>
      <c r="B3415" s="10" t="s">
        <v>16290</v>
      </c>
      <c r="C3415" s="9" t="s">
        <v>16289</v>
      </c>
      <c r="D3415" s="8" t="s">
        <v>312</v>
      </c>
      <c r="E3415" s="6"/>
      <c r="F3415" s="6"/>
      <c r="G3415" s="6" t="s">
        <v>16286</v>
      </c>
      <c r="H3415" s="6"/>
      <c r="I3415" s="6" t="s">
        <v>16288</v>
      </c>
      <c r="J3415" s="6" t="s">
        <v>16287</v>
      </c>
      <c r="K3415" s="6"/>
      <c r="L3415" s="6" t="s">
        <v>0</v>
      </c>
      <c r="M3415" s="6" t="s">
        <v>16286</v>
      </c>
      <c r="N3415" s="6" t="s">
        <v>16285</v>
      </c>
      <c r="O3415" s="6" t="s">
        <v>16284</v>
      </c>
      <c r="P3415" s="6" t="s">
        <v>16283</v>
      </c>
      <c r="Q3415" s="7">
        <f>COUNTA(E3415:P3415)-COUNTIF(C3415:P3415," ")</f>
        <v>7</v>
      </c>
      <c r="R3415" s="6"/>
      <c r="S3415" s="5" t="s">
        <v>16240</v>
      </c>
      <c r="T3415" s="6" t="b">
        <v>1</v>
      </c>
    </row>
    <row r="3416" spans="1:20" ht="15.75" x14ac:dyDescent="0.25">
      <c r="A3416" s="6" t="str">
        <f>IFERROR(FIND($A$14,C3416),"")</f>
        <v/>
      </c>
      <c r="B3416" s="10" t="s">
        <v>3616</v>
      </c>
      <c r="C3416" s="9" t="s">
        <v>3615</v>
      </c>
      <c r="D3416" s="8" t="s">
        <v>312</v>
      </c>
      <c r="E3416" s="6"/>
      <c r="F3416" s="6"/>
      <c r="G3416" s="6" t="s">
        <v>3614</v>
      </c>
      <c r="H3416" s="6"/>
      <c r="I3416" s="6" t="s">
        <v>3613</v>
      </c>
      <c r="J3416" s="6"/>
      <c r="K3416" s="6"/>
      <c r="L3416" s="6" t="s">
        <v>0</v>
      </c>
      <c r="M3416" s="6" t="s">
        <v>0</v>
      </c>
      <c r="N3416" s="6"/>
      <c r="O3416" s="6"/>
      <c r="P3416" s="6" t="s">
        <v>0</v>
      </c>
      <c r="Q3416" s="7">
        <f>COUNTA(E3416:P3416)-COUNTIF(C3416:P3416," ")</f>
        <v>2</v>
      </c>
      <c r="R3416" s="6"/>
      <c r="S3416" s="5"/>
      <c r="T3416" s="6" t="b">
        <v>1</v>
      </c>
    </row>
    <row r="3417" spans="1:20" ht="15.75" x14ac:dyDescent="0.25">
      <c r="A3417" s="6" t="str">
        <f>IFERROR(FIND($A$14,C3417),"")</f>
        <v/>
      </c>
      <c r="B3417" s="10" t="s">
        <v>3625</v>
      </c>
      <c r="C3417" s="9" t="s">
        <v>3624</v>
      </c>
      <c r="D3417" s="8" t="s">
        <v>14</v>
      </c>
      <c r="E3417" s="6"/>
      <c r="F3417" s="6" t="s">
        <v>3623</v>
      </c>
      <c r="G3417" s="6" t="s">
        <v>3622</v>
      </c>
      <c r="H3417" s="6"/>
      <c r="I3417" s="6" t="s">
        <v>3621</v>
      </c>
      <c r="J3417" s="6" t="s">
        <v>0</v>
      </c>
      <c r="K3417" s="6"/>
      <c r="L3417" s="6" t="s">
        <v>0</v>
      </c>
      <c r="M3417" s="6" t="s">
        <v>0</v>
      </c>
      <c r="N3417" s="6"/>
      <c r="O3417" s="6"/>
      <c r="P3417" s="6" t="s">
        <v>0</v>
      </c>
      <c r="Q3417" s="7">
        <f>COUNTA(E3417:P3417)-COUNTIF(C3417:P3417," ")</f>
        <v>3</v>
      </c>
      <c r="R3417" s="6"/>
      <c r="S3417" s="5"/>
      <c r="T3417" s="6" t="b">
        <v>1</v>
      </c>
    </row>
    <row r="3418" spans="1:20" ht="15.75" x14ac:dyDescent="0.25">
      <c r="A3418" s="6" t="str">
        <f>IFERROR(FIND($A$14,C3418),"")</f>
        <v/>
      </c>
      <c r="B3418" s="10" t="s">
        <v>3612</v>
      </c>
      <c r="C3418" s="9" t="s">
        <v>3611</v>
      </c>
      <c r="D3418" s="8" t="s">
        <v>14</v>
      </c>
      <c r="E3418" s="6"/>
      <c r="F3418" s="6" t="s">
        <v>3610</v>
      </c>
      <c r="G3418" s="6" t="s">
        <v>3609</v>
      </c>
      <c r="H3418" s="6"/>
      <c r="I3418" s="6" t="s">
        <v>0</v>
      </c>
      <c r="J3418" s="6" t="s">
        <v>0</v>
      </c>
      <c r="K3418" s="6"/>
      <c r="L3418" s="6" t="s">
        <v>0</v>
      </c>
      <c r="M3418" s="6" t="s">
        <v>3608</v>
      </c>
      <c r="N3418" s="6"/>
      <c r="O3418" s="6"/>
      <c r="P3418" s="6" t="s">
        <v>0</v>
      </c>
      <c r="Q3418" s="7">
        <f>COUNTA(E3418:P3418)-COUNTIF(C3418:P3418," ")</f>
        <v>3</v>
      </c>
      <c r="R3418" s="6"/>
      <c r="S3418" s="5"/>
      <c r="T3418" s="6" t="b">
        <v>1</v>
      </c>
    </row>
    <row r="3419" spans="1:20" ht="15.75" x14ac:dyDescent="0.25">
      <c r="A3419" s="6" t="str">
        <f>IFERROR(FIND($A$14,C3419),"")</f>
        <v/>
      </c>
      <c r="B3419" s="10" t="s">
        <v>468</v>
      </c>
      <c r="C3419" s="9" t="s">
        <v>467</v>
      </c>
      <c r="D3419" s="8" t="s">
        <v>18</v>
      </c>
      <c r="E3419" s="6"/>
      <c r="F3419" s="6"/>
      <c r="G3419" s="6"/>
      <c r="H3419" s="6"/>
      <c r="I3419" s="6" t="s">
        <v>467</v>
      </c>
      <c r="J3419" s="6"/>
      <c r="K3419" s="6"/>
      <c r="L3419" s="6" t="s">
        <v>0</v>
      </c>
      <c r="M3419" s="6" t="s">
        <v>0</v>
      </c>
      <c r="N3419" s="6"/>
      <c r="O3419" s="6"/>
      <c r="P3419" s="6" t="s">
        <v>0</v>
      </c>
      <c r="Q3419" s="7">
        <f>COUNTA(E3419:P3419)-COUNTIF(C3419:P3419," ")</f>
        <v>1</v>
      </c>
      <c r="R3419" s="6"/>
      <c r="S3419" s="5"/>
      <c r="T3419" s="6" t="b">
        <v>1</v>
      </c>
    </row>
    <row r="3420" spans="1:20" ht="15.75" x14ac:dyDescent="0.25">
      <c r="A3420" s="6" t="str">
        <f>IFERROR(FIND($A$14,C3420),"")</f>
        <v/>
      </c>
      <c r="B3420" s="10" t="s">
        <v>3591</v>
      </c>
      <c r="C3420" s="9" t="s">
        <v>3590</v>
      </c>
      <c r="D3420" s="8" t="s">
        <v>312</v>
      </c>
      <c r="E3420" s="6"/>
      <c r="F3420" s="6"/>
      <c r="G3420" s="6" t="s">
        <v>3589</v>
      </c>
      <c r="H3420" s="6"/>
      <c r="I3420" s="6" t="s">
        <v>0</v>
      </c>
      <c r="J3420" s="6"/>
      <c r="K3420" s="6"/>
      <c r="L3420" s="6" t="s">
        <v>0</v>
      </c>
      <c r="M3420" s="6" t="s">
        <v>0</v>
      </c>
      <c r="N3420" s="6"/>
      <c r="O3420" s="6"/>
      <c r="P3420" s="6" t="s">
        <v>0</v>
      </c>
      <c r="Q3420" s="7">
        <f>COUNTA(E3420:P3420)-COUNTIF(C3420:P3420," ")</f>
        <v>1</v>
      </c>
      <c r="R3420" s="6"/>
      <c r="S3420" s="5"/>
      <c r="T3420" s="6" t="b">
        <v>1</v>
      </c>
    </row>
    <row r="3421" spans="1:20" ht="15.75" x14ac:dyDescent="0.25">
      <c r="A3421" s="6" t="str">
        <f>IFERROR(FIND($A$14,C3421),"")</f>
        <v/>
      </c>
      <c r="B3421" s="10" t="s">
        <v>12754</v>
      </c>
      <c r="C3421" s="9" t="s">
        <v>12753</v>
      </c>
      <c r="D3421" s="8" t="s">
        <v>14</v>
      </c>
      <c r="E3421" s="6"/>
      <c r="F3421" s="6" t="s">
        <v>12752</v>
      </c>
      <c r="G3421" s="6"/>
      <c r="H3421" s="6"/>
      <c r="I3421" s="6" t="s">
        <v>0</v>
      </c>
      <c r="J3421" s="6" t="s">
        <v>0</v>
      </c>
      <c r="K3421" s="6"/>
      <c r="L3421" s="6" t="s">
        <v>0</v>
      </c>
      <c r="M3421" s="6" t="s">
        <v>0</v>
      </c>
      <c r="N3421" s="6"/>
      <c r="O3421" s="6"/>
      <c r="P3421" s="6" t="s">
        <v>0</v>
      </c>
      <c r="Q3421" s="7">
        <f>COUNTA(E3421:P3421)-COUNTIF(C3421:P3421," ")</f>
        <v>1</v>
      </c>
      <c r="R3421" s="6"/>
      <c r="S3421" s="5"/>
      <c r="T3421" s="6" t="b">
        <v>1</v>
      </c>
    </row>
    <row r="3422" spans="1:20" ht="15.75" x14ac:dyDescent="0.25">
      <c r="A3422" s="6" t="str">
        <f>IFERROR(FIND($A$14,C3422),"")</f>
        <v/>
      </c>
      <c r="B3422" s="10" t="s">
        <v>17644</v>
      </c>
      <c r="C3422" s="9" t="s">
        <v>17643</v>
      </c>
      <c r="D3422" s="8" t="s">
        <v>312</v>
      </c>
      <c r="E3422" s="6"/>
      <c r="F3422" s="6"/>
      <c r="G3422" s="6" t="s">
        <v>17642</v>
      </c>
      <c r="H3422" s="6"/>
      <c r="I3422" s="6" t="s">
        <v>0</v>
      </c>
      <c r="J3422" s="6"/>
      <c r="K3422" s="6"/>
      <c r="L3422" s="6" t="s">
        <v>0</v>
      </c>
      <c r="M3422" s="6" t="s">
        <v>0</v>
      </c>
      <c r="N3422" s="6"/>
      <c r="O3422" s="6"/>
      <c r="P3422" s="6" t="s">
        <v>0</v>
      </c>
      <c r="Q3422" s="7">
        <f>COUNTA(E3422:P3422)-COUNTIF(C3422:P3422," ")</f>
        <v>1</v>
      </c>
      <c r="R3422" s="6" t="s">
        <v>14396</v>
      </c>
      <c r="S3422" s="15" t="s">
        <v>17594</v>
      </c>
      <c r="T3422" s="6" t="b">
        <v>0</v>
      </c>
    </row>
    <row r="3423" spans="1:20" ht="15.75" x14ac:dyDescent="0.25">
      <c r="A3423" s="6" t="str">
        <f>IFERROR(FIND($A$14,C3423),"")</f>
        <v/>
      </c>
      <c r="B3423" s="10" t="s">
        <v>3602</v>
      </c>
      <c r="C3423" s="9" t="s">
        <v>3601</v>
      </c>
      <c r="D3423" s="8" t="s">
        <v>312</v>
      </c>
      <c r="E3423" s="6"/>
      <c r="F3423" s="6"/>
      <c r="G3423" s="6" t="s">
        <v>3600</v>
      </c>
      <c r="H3423" s="6"/>
      <c r="I3423" s="6" t="s">
        <v>0</v>
      </c>
      <c r="J3423" s="6"/>
      <c r="K3423" s="6"/>
      <c r="L3423" s="6" t="s">
        <v>0</v>
      </c>
      <c r="M3423" s="6" t="s">
        <v>3599</v>
      </c>
      <c r="N3423" s="6"/>
      <c r="O3423" s="6"/>
      <c r="P3423" s="6" t="s">
        <v>0</v>
      </c>
      <c r="Q3423" s="7">
        <f>COUNTA(E3423:P3423)-COUNTIF(C3423:P3423," ")</f>
        <v>2</v>
      </c>
      <c r="R3423" s="6"/>
      <c r="S3423" s="5"/>
      <c r="T3423" s="6" t="b">
        <v>1</v>
      </c>
    </row>
    <row r="3424" spans="1:20" ht="15.75" x14ac:dyDescent="0.25">
      <c r="A3424" s="6" t="str">
        <f>IFERROR(FIND($A$14,C3424),"")</f>
        <v/>
      </c>
      <c r="B3424" s="10" t="s">
        <v>12751</v>
      </c>
      <c r="C3424" s="9" t="s">
        <v>12750</v>
      </c>
      <c r="D3424" s="8" t="s">
        <v>14</v>
      </c>
      <c r="E3424" s="6"/>
      <c r="F3424" s="6" t="s">
        <v>12749</v>
      </c>
      <c r="G3424" s="6"/>
      <c r="H3424" s="6"/>
      <c r="I3424" s="6" t="s">
        <v>12748</v>
      </c>
      <c r="J3424" s="6" t="s">
        <v>0</v>
      </c>
      <c r="K3424" s="6"/>
      <c r="L3424" s="6" t="s">
        <v>0</v>
      </c>
      <c r="M3424" s="6" t="s">
        <v>0</v>
      </c>
      <c r="N3424" s="6"/>
      <c r="O3424" s="6"/>
      <c r="P3424" s="6" t="s">
        <v>0</v>
      </c>
      <c r="Q3424" s="7">
        <f>COUNTA(E3424:P3424)-COUNTIF(C3424:P3424," ")</f>
        <v>2</v>
      </c>
      <c r="R3424" s="6"/>
      <c r="S3424" s="5"/>
      <c r="T3424" s="6" t="b">
        <v>1</v>
      </c>
    </row>
    <row r="3425" spans="1:20" ht="15.75" x14ac:dyDescent="0.25">
      <c r="A3425" s="6" t="str">
        <f>IFERROR(FIND($A$14,C3425),"")</f>
        <v/>
      </c>
      <c r="B3425" s="10" t="s">
        <v>3607</v>
      </c>
      <c r="C3425" s="9" t="s">
        <v>3606</v>
      </c>
      <c r="D3425" s="8" t="s">
        <v>14</v>
      </c>
      <c r="E3425" s="6"/>
      <c r="F3425" s="6" t="s">
        <v>3605</v>
      </c>
      <c r="G3425" s="6" t="s">
        <v>3604</v>
      </c>
      <c r="H3425" s="6"/>
      <c r="I3425" s="6" t="s">
        <v>3603</v>
      </c>
      <c r="J3425" s="6" t="s">
        <v>0</v>
      </c>
      <c r="K3425" s="6"/>
      <c r="L3425" s="6" t="s">
        <v>0</v>
      </c>
      <c r="M3425" s="6" t="s">
        <v>0</v>
      </c>
      <c r="N3425" s="6"/>
      <c r="O3425" s="6"/>
      <c r="P3425" s="6" t="s">
        <v>0</v>
      </c>
      <c r="Q3425" s="7">
        <f>COUNTA(E3425:P3425)-COUNTIF(C3425:P3425," ")</f>
        <v>3</v>
      </c>
      <c r="R3425" s="6"/>
      <c r="S3425" s="5"/>
      <c r="T3425" s="6" t="b">
        <v>1</v>
      </c>
    </row>
    <row r="3426" spans="1:20" ht="15.75" x14ac:dyDescent="0.25">
      <c r="A3426" s="6" t="str">
        <f>IFERROR(FIND($A$14,C3426),"")</f>
        <v/>
      </c>
      <c r="B3426" s="10" t="s">
        <v>3598</v>
      </c>
      <c r="C3426" s="9" t="s">
        <v>3597</v>
      </c>
      <c r="D3426" s="8" t="s">
        <v>312</v>
      </c>
      <c r="E3426" s="6"/>
      <c r="F3426" s="6"/>
      <c r="G3426" s="6" t="s">
        <v>3596</v>
      </c>
      <c r="H3426" s="6"/>
      <c r="I3426" s="6" t="s">
        <v>3595</v>
      </c>
      <c r="J3426" s="6"/>
      <c r="K3426" s="6"/>
      <c r="L3426" s="6" t="s">
        <v>0</v>
      </c>
      <c r="M3426" s="6" t="s">
        <v>0</v>
      </c>
      <c r="N3426" s="6"/>
      <c r="O3426" s="6"/>
      <c r="P3426" s="6" t="s">
        <v>0</v>
      </c>
      <c r="Q3426" s="7">
        <f>COUNTA(E3426:P3426)-COUNTIF(C3426:P3426," ")</f>
        <v>2</v>
      </c>
      <c r="R3426" s="6"/>
      <c r="S3426" s="5"/>
      <c r="T3426" s="6" t="b">
        <v>1</v>
      </c>
    </row>
    <row r="3427" spans="1:20" ht="15.75" x14ac:dyDescent="0.25">
      <c r="A3427" s="6" t="str">
        <f>IFERROR(FIND($A$14,C3427),"")</f>
        <v/>
      </c>
      <c r="B3427" s="10" t="s">
        <v>15193</v>
      </c>
      <c r="C3427" s="9" t="s">
        <v>15192</v>
      </c>
      <c r="D3427" s="11" t="s">
        <v>14398</v>
      </c>
      <c r="E3427" s="6"/>
      <c r="F3427" s="6"/>
      <c r="G3427" s="6" t="s">
        <v>15191</v>
      </c>
      <c r="H3427" s="6"/>
      <c r="I3427" s="6" t="s">
        <v>0</v>
      </c>
      <c r="J3427" s="6"/>
      <c r="K3427" s="6"/>
      <c r="L3427" s="6" t="s">
        <v>0</v>
      </c>
      <c r="M3427" s="6" t="s">
        <v>0</v>
      </c>
      <c r="N3427" s="6"/>
      <c r="O3427" s="6"/>
      <c r="P3427" s="6" t="s">
        <v>0</v>
      </c>
      <c r="Q3427" s="7">
        <f>COUNTA(E3427:P3427)-COUNTIF(C3427:P3427," ")</f>
        <v>1</v>
      </c>
      <c r="R3427" s="11" t="s">
        <v>14398</v>
      </c>
      <c r="S3427" s="5"/>
      <c r="T3427" s="6" t="b">
        <v>0</v>
      </c>
    </row>
    <row r="3428" spans="1:20" ht="15.75" x14ac:dyDescent="0.25">
      <c r="A3428" s="6" t="str">
        <f>IFERROR(FIND($A$14,C3428),"")</f>
        <v/>
      </c>
      <c r="B3428" s="10" t="s">
        <v>18438</v>
      </c>
      <c r="C3428" s="9" t="s">
        <v>18437</v>
      </c>
      <c r="D3428" s="8" t="s">
        <v>312</v>
      </c>
      <c r="E3428" s="6"/>
      <c r="F3428" s="6"/>
      <c r="G3428" s="6" t="s">
        <v>18436</v>
      </c>
      <c r="H3428" s="6"/>
      <c r="I3428" s="6" t="s">
        <v>0</v>
      </c>
      <c r="J3428" s="6"/>
      <c r="K3428" s="6" t="s">
        <v>18435</v>
      </c>
      <c r="L3428" s="6" t="s">
        <v>0</v>
      </c>
      <c r="M3428" s="6" t="s">
        <v>0</v>
      </c>
      <c r="N3428" s="6" t="s">
        <v>18434</v>
      </c>
      <c r="O3428" s="6" t="s">
        <v>18433</v>
      </c>
      <c r="P3428" s="6" t="s">
        <v>0</v>
      </c>
      <c r="Q3428" s="7">
        <f>COUNTA(E3428:P3428)-COUNTIF(C3428:P3428," ")</f>
        <v>4</v>
      </c>
      <c r="R3428" s="6"/>
      <c r="S3428" s="5"/>
      <c r="T3428" s="6" t="b">
        <v>1</v>
      </c>
    </row>
    <row r="3429" spans="1:20" ht="15.75" x14ac:dyDescent="0.25">
      <c r="A3429" s="6" t="str">
        <f>IFERROR(FIND($A$14,C3429),"")</f>
        <v/>
      </c>
      <c r="B3429" s="10" t="s">
        <v>3945</v>
      </c>
      <c r="C3429" s="9" t="s">
        <v>3944</v>
      </c>
      <c r="D3429" s="8" t="s">
        <v>312</v>
      </c>
      <c r="E3429" s="6"/>
      <c r="F3429" s="6"/>
      <c r="G3429" s="6" t="s">
        <v>3943</v>
      </c>
      <c r="H3429" s="6"/>
      <c r="I3429" s="6" t="s">
        <v>0</v>
      </c>
      <c r="J3429" s="6"/>
      <c r="K3429" s="6"/>
      <c r="L3429" s="6" t="s">
        <v>0</v>
      </c>
      <c r="M3429" s="6" t="s">
        <v>0</v>
      </c>
      <c r="N3429" s="6"/>
      <c r="O3429" s="6"/>
      <c r="P3429" s="6" t="s">
        <v>0</v>
      </c>
      <c r="Q3429" s="7">
        <f>COUNTA(E3429:P3429)-COUNTIF(C3429:P3429," ")</f>
        <v>1</v>
      </c>
      <c r="R3429" s="6"/>
      <c r="S3429" s="5"/>
      <c r="T3429" s="6" t="b">
        <v>1</v>
      </c>
    </row>
    <row r="3430" spans="1:20" ht="15.75" x14ac:dyDescent="0.25">
      <c r="A3430" s="6" t="str">
        <f>IFERROR(FIND($A$14,C3430),"")</f>
        <v/>
      </c>
      <c r="B3430" s="10" t="s">
        <v>466</v>
      </c>
      <c r="C3430" s="9" t="s">
        <v>465</v>
      </c>
      <c r="D3430" s="8" t="s">
        <v>2</v>
      </c>
      <c r="E3430" s="6"/>
      <c r="F3430" s="6"/>
      <c r="G3430" s="6"/>
      <c r="H3430" s="6"/>
      <c r="I3430" s="6"/>
      <c r="J3430" s="6" t="s">
        <v>464</v>
      </c>
      <c r="K3430" s="6"/>
      <c r="L3430" s="6" t="s">
        <v>0</v>
      </c>
      <c r="M3430" s="6" t="s">
        <v>463</v>
      </c>
      <c r="N3430" s="6"/>
      <c r="O3430" s="6"/>
      <c r="P3430" s="6" t="s">
        <v>0</v>
      </c>
      <c r="Q3430" s="7">
        <f>COUNTA(E3430:P3430)-COUNTIF(C3430:P3430," ")</f>
        <v>2</v>
      </c>
      <c r="R3430" s="6"/>
      <c r="S3430" s="5"/>
      <c r="T3430" s="6" t="b">
        <v>1</v>
      </c>
    </row>
    <row r="3431" spans="1:20" ht="15.75" x14ac:dyDescent="0.25">
      <c r="A3431" s="6" t="str">
        <f>IFERROR(FIND($A$14,C3431),"")</f>
        <v/>
      </c>
      <c r="B3431" s="10" t="s">
        <v>462</v>
      </c>
      <c r="C3431" s="9" t="s">
        <v>461</v>
      </c>
      <c r="D3431" s="8" t="s">
        <v>25</v>
      </c>
      <c r="E3431" s="6"/>
      <c r="F3431" s="6"/>
      <c r="G3431" s="6"/>
      <c r="H3431" s="6"/>
      <c r="I3431" s="6"/>
      <c r="J3431" s="6"/>
      <c r="K3431" s="6"/>
      <c r="L3431" s="6" t="s">
        <v>0</v>
      </c>
      <c r="M3431" s="6" t="s">
        <v>460</v>
      </c>
      <c r="N3431" s="6"/>
      <c r="O3431" s="6"/>
      <c r="P3431" s="6" t="s">
        <v>0</v>
      </c>
      <c r="Q3431" s="7">
        <f>COUNTA(E3431:P3431)-COUNTIF(C3431:P3431," ")</f>
        <v>1</v>
      </c>
      <c r="R3431" s="6"/>
      <c r="S3431" s="5"/>
      <c r="T3431" s="6" t="b">
        <v>1</v>
      </c>
    </row>
    <row r="3432" spans="1:20" ht="15.75" x14ac:dyDescent="0.25">
      <c r="A3432" s="6" t="str">
        <f>IFERROR(FIND($A$14,C3432),"")</f>
        <v/>
      </c>
      <c r="B3432" s="10" t="s">
        <v>3594</v>
      </c>
      <c r="C3432" s="9" t="s">
        <v>3593</v>
      </c>
      <c r="D3432" s="8" t="s">
        <v>312</v>
      </c>
      <c r="E3432" s="6"/>
      <c r="F3432" s="6"/>
      <c r="G3432" s="6" t="s">
        <v>3592</v>
      </c>
      <c r="H3432" s="6"/>
      <c r="I3432" s="6" t="s">
        <v>0</v>
      </c>
      <c r="J3432" s="6"/>
      <c r="K3432" s="6"/>
      <c r="L3432" s="6" t="s">
        <v>0</v>
      </c>
      <c r="M3432" s="6" t="s">
        <v>0</v>
      </c>
      <c r="N3432" s="6"/>
      <c r="O3432" s="6"/>
      <c r="P3432" s="6" t="s">
        <v>0</v>
      </c>
      <c r="Q3432" s="7">
        <f>COUNTA(E3432:P3432)-COUNTIF(C3432:P3432," ")</f>
        <v>1</v>
      </c>
      <c r="R3432" s="6"/>
      <c r="S3432" s="5"/>
      <c r="T3432" s="6" t="b">
        <v>1</v>
      </c>
    </row>
    <row r="3433" spans="1:20" ht="15.75" x14ac:dyDescent="0.25">
      <c r="A3433" s="6" t="str">
        <f>IFERROR(FIND($A$14,C3433),"")</f>
        <v/>
      </c>
      <c r="B3433" s="10" t="s">
        <v>8716</v>
      </c>
      <c r="C3433" s="9" t="s">
        <v>8715</v>
      </c>
      <c r="D3433" s="8" t="s">
        <v>312</v>
      </c>
      <c r="E3433" s="6"/>
      <c r="F3433" s="6"/>
      <c r="G3433" s="6" t="s">
        <v>8714</v>
      </c>
      <c r="H3433" s="6"/>
      <c r="I3433" s="6" t="s">
        <v>0</v>
      </c>
      <c r="J3433" s="6"/>
      <c r="K3433" s="6"/>
      <c r="L3433" s="6" t="s">
        <v>0</v>
      </c>
      <c r="M3433" s="6" t="s">
        <v>8713</v>
      </c>
      <c r="N3433" s="6"/>
      <c r="O3433" s="6"/>
      <c r="P3433" s="6" t="s">
        <v>0</v>
      </c>
      <c r="Q3433" s="7">
        <f>COUNTA(E3433:P3433)-COUNTIF(C3433:P3433," ")</f>
        <v>2</v>
      </c>
      <c r="R3433" s="6"/>
      <c r="S3433" s="5"/>
      <c r="T3433" s="6" t="b">
        <v>1</v>
      </c>
    </row>
    <row r="3434" spans="1:20" ht="15.75" x14ac:dyDescent="0.25">
      <c r="A3434" s="6" t="str">
        <f>IFERROR(FIND($A$14,C3434),"")</f>
        <v/>
      </c>
      <c r="B3434" s="10" t="s">
        <v>17089</v>
      </c>
      <c r="C3434" s="9" t="s">
        <v>17088</v>
      </c>
      <c r="D3434" s="8" t="s">
        <v>18</v>
      </c>
      <c r="E3434" s="6"/>
      <c r="F3434" s="6"/>
      <c r="G3434" s="6"/>
      <c r="H3434" s="6"/>
      <c r="I3434" s="6" t="s">
        <v>17087</v>
      </c>
      <c r="J3434" s="6"/>
      <c r="K3434" s="6"/>
      <c r="L3434" s="6" t="s">
        <v>0</v>
      </c>
      <c r="M3434" s="6" t="s">
        <v>17086</v>
      </c>
      <c r="N3434" s="6"/>
      <c r="O3434" s="6" t="s">
        <v>17085</v>
      </c>
      <c r="P3434" s="6" t="s">
        <v>0</v>
      </c>
      <c r="Q3434" s="7">
        <f>COUNTA(E3434:P3434)-COUNTIF(C3434:P3434," ")</f>
        <v>3</v>
      </c>
      <c r="R3434" s="6"/>
      <c r="S3434" s="5" t="s">
        <v>17081</v>
      </c>
      <c r="T3434" s="6" t="b">
        <v>1</v>
      </c>
    </row>
    <row r="3435" spans="1:20" ht="15.75" x14ac:dyDescent="0.25">
      <c r="A3435" s="6" t="str">
        <f>IFERROR(FIND($A$14,C3435),"")</f>
        <v/>
      </c>
      <c r="B3435" s="10" t="s">
        <v>459</v>
      </c>
      <c r="C3435" s="9" t="s">
        <v>458</v>
      </c>
      <c r="D3435" s="8" t="s">
        <v>2</v>
      </c>
      <c r="E3435" s="6"/>
      <c r="F3435" s="6"/>
      <c r="G3435" s="6"/>
      <c r="H3435" s="6"/>
      <c r="I3435" s="6" t="s">
        <v>458</v>
      </c>
      <c r="J3435" s="6" t="s">
        <v>457</v>
      </c>
      <c r="K3435" s="6"/>
      <c r="L3435" s="6" t="s">
        <v>0</v>
      </c>
      <c r="M3435" s="6" t="s">
        <v>0</v>
      </c>
      <c r="N3435" s="6" t="s">
        <v>456</v>
      </c>
      <c r="O3435" s="6" t="s">
        <v>455</v>
      </c>
      <c r="P3435" s="6" t="s">
        <v>454</v>
      </c>
      <c r="Q3435" s="7">
        <f>COUNTA(E3435:P3435)-COUNTIF(C3435:P3435," ")</f>
        <v>5</v>
      </c>
      <c r="R3435" s="6"/>
      <c r="S3435" s="5"/>
      <c r="T3435" s="6" t="b">
        <v>1</v>
      </c>
    </row>
    <row r="3436" spans="1:20" ht="15.75" x14ac:dyDescent="0.25">
      <c r="A3436" s="6" t="str">
        <f>IFERROR(FIND($A$14,C3436),"")</f>
        <v/>
      </c>
      <c r="B3436" s="10" t="s">
        <v>453</v>
      </c>
      <c r="C3436" s="9" t="s">
        <v>452</v>
      </c>
      <c r="D3436" s="8" t="s">
        <v>18</v>
      </c>
      <c r="E3436" s="6"/>
      <c r="F3436" s="6"/>
      <c r="G3436" s="6"/>
      <c r="H3436" s="6"/>
      <c r="I3436" s="6" t="s">
        <v>451</v>
      </c>
      <c r="J3436" s="6"/>
      <c r="K3436" s="6"/>
      <c r="L3436" s="6" t="s">
        <v>0</v>
      </c>
      <c r="M3436" s="6" t="s">
        <v>0</v>
      </c>
      <c r="N3436" s="6"/>
      <c r="O3436" s="6"/>
      <c r="P3436" s="6" t="s">
        <v>0</v>
      </c>
      <c r="Q3436" s="7">
        <f>COUNTA(E3436:P3436)-COUNTIF(C3436:P3436," ")</f>
        <v>1</v>
      </c>
      <c r="R3436" s="6"/>
      <c r="S3436" s="5"/>
      <c r="T3436" s="6" t="b">
        <v>1</v>
      </c>
    </row>
    <row r="3437" spans="1:20" ht="15.75" x14ac:dyDescent="0.25">
      <c r="A3437" s="6" t="str">
        <f>IFERROR(FIND($A$14,C3437),"")</f>
        <v/>
      </c>
      <c r="B3437" s="10" t="s">
        <v>16917</v>
      </c>
      <c r="C3437" s="9" t="s">
        <v>16916</v>
      </c>
      <c r="D3437" s="8" t="s">
        <v>2</v>
      </c>
      <c r="E3437" s="6"/>
      <c r="F3437" s="6"/>
      <c r="G3437" s="6"/>
      <c r="H3437" s="6"/>
      <c r="I3437" s="6"/>
      <c r="J3437" s="6" t="s">
        <v>16915</v>
      </c>
      <c r="K3437" s="6"/>
      <c r="L3437" s="6" t="s">
        <v>0</v>
      </c>
      <c r="M3437" s="6" t="s">
        <v>16914</v>
      </c>
      <c r="N3437" s="6"/>
      <c r="O3437" s="6"/>
      <c r="P3437" s="6" t="s">
        <v>0</v>
      </c>
      <c r="Q3437" s="7">
        <f>COUNTA(E3437:P3437)-COUNTIF(C3437:P3437," ")</f>
        <v>2</v>
      </c>
      <c r="R3437" s="6"/>
      <c r="S3437" s="5" t="s">
        <v>16913</v>
      </c>
      <c r="T3437" s="6" t="b">
        <v>1</v>
      </c>
    </row>
    <row r="3438" spans="1:20" ht="15.75" x14ac:dyDescent="0.25">
      <c r="A3438" s="6" t="str">
        <f>IFERROR(FIND($A$14,C3438),"")</f>
        <v/>
      </c>
      <c r="B3438" s="10" t="s">
        <v>18427</v>
      </c>
      <c r="C3438" s="9" t="s">
        <v>18426</v>
      </c>
      <c r="D3438" s="8" t="s">
        <v>2</v>
      </c>
      <c r="E3438" s="6"/>
      <c r="F3438" s="6"/>
      <c r="G3438" s="6"/>
      <c r="H3438" s="6"/>
      <c r="I3438" s="6"/>
      <c r="J3438" s="6" t="s">
        <v>18425</v>
      </c>
      <c r="K3438" s="6" t="s">
        <v>18424</v>
      </c>
      <c r="L3438" s="6" t="s">
        <v>0</v>
      </c>
      <c r="M3438" s="6" t="s">
        <v>0</v>
      </c>
      <c r="N3438" s="6"/>
      <c r="O3438" s="6"/>
      <c r="P3438" s="6" t="s">
        <v>0</v>
      </c>
      <c r="Q3438" s="7">
        <f>COUNTA(E3438:P3438)-COUNTIF(C3438:P3438," ")</f>
        <v>2</v>
      </c>
      <c r="R3438" s="6"/>
      <c r="S3438" s="5"/>
      <c r="T3438" s="6" t="b">
        <v>1</v>
      </c>
    </row>
    <row r="3439" spans="1:20" ht="15.75" x14ac:dyDescent="0.25">
      <c r="A3439" s="6" t="str">
        <f>IFERROR(FIND($A$14,C3439),"")</f>
        <v/>
      </c>
      <c r="B3439" s="10" t="s">
        <v>450</v>
      </c>
      <c r="C3439" s="9" t="s">
        <v>449</v>
      </c>
      <c r="D3439" s="8" t="s">
        <v>25</v>
      </c>
      <c r="E3439" s="6"/>
      <c r="F3439" s="6"/>
      <c r="G3439" s="6"/>
      <c r="H3439" s="6"/>
      <c r="I3439" s="6"/>
      <c r="J3439" s="6"/>
      <c r="K3439" s="6"/>
      <c r="L3439" s="6" t="s">
        <v>0</v>
      </c>
      <c r="M3439" s="6" t="s">
        <v>448</v>
      </c>
      <c r="N3439" s="6"/>
      <c r="O3439" s="6"/>
      <c r="P3439" s="6" t="s">
        <v>0</v>
      </c>
      <c r="Q3439" s="7">
        <f>COUNTA(E3439:P3439)-COUNTIF(C3439:P3439," ")</f>
        <v>1</v>
      </c>
      <c r="R3439" s="6"/>
      <c r="S3439" s="5"/>
      <c r="T3439" s="6" t="b">
        <v>1</v>
      </c>
    </row>
    <row r="3440" spans="1:20" ht="15.75" x14ac:dyDescent="0.25">
      <c r="A3440" s="6" t="str">
        <f>IFERROR(FIND($A$14,C3440),"")</f>
        <v/>
      </c>
      <c r="B3440" s="10" t="s">
        <v>3569</v>
      </c>
      <c r="C3440" s="9" t="s">
        <v>3568</v>
      </c>
      <c r="D3440" s="8" t="s">
        <v>312</v>
      </c>
      <c r="E3440" s="6"/>
      <c r="F3440" s="6"/>
      <c r="G3440" s="6" t="s">
        <v>3567</v>
      </c>
      <c r="H3440" s="6"/>
      <c r="I3440" s="6" t="s">
        <v>3566</v>
      </c>
      <c r="J3440" s="6"/>
      <c r="K3440" s="6"/>
      <c r="L3440" s="6" t="s">
        <v>0</v>
      </c>
      <c r="M3440" s="6" t="s">
        <v>3565</v>
      </c>
      <c r="N3440" s="6" t="s">
        <v>3564</v>
      </c>
      <c r="O3440" s="6" t="s">
        <v>3563</v>
      </c>
      <c r="P3440" s="6" t="s">
        <v>3562</v>
      </c>
      <c r="Q3440" s="7">
        <f>COUNTA(E3440:P3440)-COUNTIF(C3440:P3440," ")</f>
        <v>6</v>
      </c>
      <c r="R3440" s="6"/>
      <c r="S3440" s="5"/>
      <c r="T3440" s="6" t="b">
        <v>1</v>
      </c>
    </row>
    <row r="3441" spans="1:20" ht="15.75" x14ac:dyDescent="0.25">
      <c r="A3441" s="6" t="str">
        <f>IFERROR(FIND($A$14,C3441),"")</f>
        <v/>
      </c>
      <c r="B3441" s="10" t="s">
        <v>3561</v>
      </c>
      <c r="C3441" s="9" t="s">
        <v>3560</v>
      </c>
      <c r="D3441" s="8" t="s">
        <v>312</v>
      </c>
      <c r="E3441" s="6"/>
      <c r="F3441" s="6"/>
      <c r="G3441" s="6" t="s">
        <v>3559</v>
      </c>
      <c r="H3441" s="6"/>
      <c r="I3441" s="6" t="s">
        <v>3558</v>
      </c>
      <c r="J3441" s="6"/>
      <c r="K3441" s="6"/>
      <c r="L3441" s="6" t="s">
        <v>0</v>
      </c>
      <c r="M3441" s="6" t="s">
        <v>3557</v>
      </c>
      <c r="N3441" s="6" t="s">
        <v>3556</v>
      </c>
      <c r="O3441" s="6" t="s">
        <v>3555</v>
      </c>
      <c r="P3441" s="6" t="s">
        <v>3554</v>
      </c>
      <c r="Q3441" s="7">
        <f>COUNTA(E3441:P3441)-COUNTIF(C3441:P3441," ")</f>
        <v>6</v>
      </c>
      <c r="R3441" s="6"/>
      <c r="S3441" s="5"/>
      <c r="T3441" s="6" t="b">
        <v>1</v>
      </c>
    </row>
    <row r="3442" spans="1:20" ht="15.75" x14ac:dyDescent="0.25">
      <c r="A3442" s="6" t="str">
        <f>IFERROR(FIND($A$14,C3442),"")</f>
        <v/>
      </c>
      <c r="B3442" s="10" t="s">
        <v>3553</v>
      </c>
      <c r="C3442" s="9" t="s">
        <v>3552</v>
      </c>
      <c r="D3442" s="8" t="s">
        <v>312</v>
      </c>
      <c r="E3442" s="6"/>
      <c r="F3442" s="6"/>
      <c r="G3442" s="6" t="s">
        <v>3551</v>
      </c>
      <c r="H3442" s="6"/>
      <c r="I3442" s="6" t="s">
        <v>3550</v>
      </c>
      <c r="J3442" s="6"/>
      <c r="K3442" s="6"/>
      <c r="L3442" s="6" t="s">
        <v>0</v>
      </c>
      <c r="M3442" s="6" t="s">
        <v>3549</v>
      </c>
      <c r="N3442" s="6" t="s">
        <v>3548</v>
      </c>
      <c r="O3442" s="6"/>
      <c r="P3442" s="6" t="s">
        <v>3547</v>
      </c>
      <c r="Q3442" s="7">
        <f>COUNTA(E3442:P3442)-COUNTIF(C3442:P3442," ")</f>
        <v>5</v>
      </c>
      <c r="R3442" s="6"/>
      <c r="S3442" s="5"/>
      <c r="T3442" s="6" t="b">
        <v>1</v>
      </c>
    </row>
    <row r="3443" spans="1:20" ht="15.75" x14ac:dyDescent="0.25">
      <c r="A3443" s="6" t="str">
        <f>IFERROR(FIND($A$14,C3443),"")</f>
        <v/>
      </c>
      <c r="B3443" s="10" t="s">
        <v>12747</v>
      </c>
      <c r="C3443" s="9" t="s">
        <v>12746</v>
      </c>
      <c r="D3443" s="8" t="s">
        <v>14</v>
      </c>
      <c r="E3443" s="6"/>
      <c r="F3443" s="6" t="s">
        <v>12744</v>
      </c>
      <c r="G3443" s="6"/>
      <c r="H3443" s="6"/>
      <c r="I3443" s="6" t="s">
        <v>12745</v>
      </c>
      <c r="J3443" s="6" t="s">
        <v>0</v>
      </c>
      <c r="K3443" s="6"/>
      <c r="L3443" s="6" t="s">
        <v>0</v>
      </c>
      <c r="M3443" s="6" t="s">
        <v>12744</v>
      </c>
      <c r="N3443" s="6"/>
      <c r="O3443" s="6"/>
      <c r="P3443" s="6" t="s">
        <v>0</v>
      </c>
      <c r="Q3443" s="7">
        <f>COUNTA(E3443:P3443)-COUNTIF(C3443:P3443," ")</f>
        <v>3</v>
      </c>
      <c r="R3443" s="6"/>
      <c r="S3443" s="5"/>
      <c r="T3443" s="6" t="b">
        <v>1</v>
      </c>
    </row>
    <row r="3444" spans="1:20" ht="15.75" x14ac:dyDescent="0.25">
      <c r="A3444" s="6" t="str">
        <f>IFERROR(FIND($A$14,C3444),"")</f>
        <v/>
      </c>
      <c r="B3444" s="10" t="s">
        <v>18432</v>
      </c>
      <c r="C3444" s="9" t="s">
        <v>18431</v>
      </c>
      <c r="D3444" s="8" t="s">
        <v>14</v>
      </c>
      <c r="E3444" s="6"/>
      <c r="F3444" s="6" t="s">
        <v>18430</v>
      </c>
      <c r="G3444" s="6"/>
      <c r="H3444" s="6"/>
      <c r="I3444" s="6" t="s">
        <v>0</v>
      </c>
      <c r="J3444" s="6" t="s">
        <v>18429</v>
      </c>
      <c r="K3444" s="6" t="s">
        <v>18428</v>
      </c>
      <c r="L3444" s="6" t="s">
        <v>0</v>
      </c>
      <c r="M3444" s="6" t="s">
        <v>0</v>
      </c>
      <c r="N3444" s="6"/>
      <c r="O3444" s="6"/>
      <c r="P3444" s="6" t="s">
        <v>0</v>
      </c>
      <c r="Q3444" s="7">
        <f>COUNTA(E3444:P3444)-COUNTIF(C3444:P3444," ")</f>
        <v>3</v>
      </c>
      <c r="R3444" s="6"/>
      <c r="S3444" s="5" t="s">
        <v>15222</v>
      </c>
      <c r="T3444" s="6" t="b">
        <v>1</v>
      </c>
    </row>
    <row r="3445" spans="1:20" ht="15.75" x14ac:dyDescent="0.25">
      <c r="A3445" s="6" t="str">
        <f>IFERROR(FIND($A$14,C3445),"")</f>
        <v/>
      </c>
      <c r="B3445" s="10" t="s">
        <v>3546</v>
      </c>
      <c r="C3445" s="9" t="s">
        <v>3545</v>
      </c>
      <c r="D3445" s="8" t="s">
        <v>312</v>
      </c>
      <c r="E3445" s="6"/>
      <c r="F3445" s="6"/>
      <c r="G3445" s="6" t="s">
        <v>3543</v>
      </c>
      <c r="H3445" s="6"/>
      <c r="I3445" s="6" t="s">
        <v>0</v>
      </c>
      <c r="J3445" s="6" t="s">
        <v>3544</v>
      </c>
      <c r="K3445" s="6"/>
      <c r="L3445" s="6" t="s">
        <v>0</v>
      </c>
      <c r="M3445" s="6" t="s">
        <v>3543</v>
      </c>
      <c r="N3445" s="6" t="s">
        <v>3542</v>
      </c>
      <c r="O3445" s="6"/>
      <c r="P3445" s="6" t="s">
        <v>3541</v>
      </c>
      <c r="Q3445" s="7">
        <f>COUNTA(E3445:P3445)-COUNTIF(C3445:P3445," ")</f>
        <v>5</v>
      </c>
      <c r="R3445" s="6"/>
      <c r="S3445" s="5"/>
      <c r="T3445" s="6" t="b">
        <v>1</v>
      </c>
    </row>
    <row r="3446" spans="1:20" ht="15.75" x14ac:dyDescent="0.25">
      <c r="A3446" s="6" t="str">
        <f>IFERROR(FIND($A$14,C3446),"")</f>
        <v/>
      </c>
      <c r="B3446" s="10" t="s">
        <v>12743</v>
      </c>
      <c r="C3446" s="9" t="s">
        <v>12742</v>
      </c>
      <c r="D3446" s="8" t="s">
        <v>14</v>
      </c>
      <c r="E3446" s="6"/>
      <c r="F3446" s="6" t="s">
        <v>12741</v>
      </c>
      <c r="G3446" s="6"/>
      <c r="H3446" s="6"/>
      <c r="I3446" s="6" t="s">
        <v>0</v>
      </c>
      <c r="J3446" s="6" t="s">
        <v>0</v>
      </c>
      <c r="K3446" s="6"/>
      <c r="L3446" s="6" t="s">
        <v>0</v>
      </c>
      <c r="M3446" s="6" t="s">
        <v>0</v>
      </c>
      <c r="N3446" s="6"/>
      <c r="O3446" s="6"/>
      <c r="P3446" s="6" t="s">
        <v>0</v>
      </c>
      <c r="Q3446" s="7">
        <f>COUNTA(E3446:P3446)-COUNTIF(C3446:P3446," ")</f>
        <v>1</v>
      </c>
      <c r="R3446" s="6"/>
      <c r="S3446" s="5"/>
      <c r="T3446" s="6" t="b">
        <v>1</v>
      </c>
    </row>
    <row r="3447" spans="1:20" ht="15.75" x14ac:dyDescent="0.25">
      <c r="A3447" s="6" t="str">
        <f>IFERROR(FIND($A$14,C3447),"")</f>
        <v/>
      </c>
      <c r="B3447" s="10" t="s">
        <v>15267</v>
      </c>
      <c r="C3447" s="9" t="s">
        <v>15266</v>
      </c>
      <c r="D3447" s="8" t="s">
        <v>312</v>
      </c>
      <c r="E3447" s="6"/>
      <c r="F3447" s="6"/>
      <c r="G3447" s="6" t="s">
        <v>15265</v>
      </c>
      <c r="H3447" s="6"/>
      <c r="I3447" s="6" t="s">
        <v>15264</v>
      </c>
      <c r="J3447" s="6" t="s">
        <v>15263</v>
      </c>
      <c r="K3447" s="6"/>
      <c r="L3447" s="6" t="s">
        <v>0</v>
      </c>
      <c r="M3447" s="6" t="s">
        <v>15262</v>
      </c>
      <c r="N3447" s="6" t="s">
        <v>15261</v>
      </c>
      <c r="O3447" s="6" t="s">
        <v>15260</v>
      </c>
      <c r="P3447" s="6" t="s">
        <v>15259</v>
      </c>
      <c r="Q3447" s="7">
        <f>COUNTA(E3447:P3447)-COUNTIF(C3447:P3447," ")</f>
        <v>7</v>
      </c>
      <c r="R3447" s="6"/>
      <c r="S3447" s="5" t="s">
        <v>15222</v>
      </c>
      <c r="T3447" s="6" t="b">
        <v>1</v>
      </c>
    </row>
    <row r="3448" spans="1:20" ht="15.75" x14ac:dyDescent="0.25">
      <c r="A3448" s="6" t="str">
        <f>IFERROR(FIND($A$14,C3448),"")</f>
        <v/>
      </c>
      <c r="B3448" s="10" t="s">
        <v>447</v>
      </c>
      <c r="C3448" s="9" t="s">
        <v>446</v>
      </c>
      <c r="D3448" s="8" t="s">
        <v>25</v>
      </c>
      <c r="E3448" s="6"/>
      <c r="F3448" s="6"/>
      <c r="G3448" s="6"/>
      <c r="H3448" s="6"/>
      <c r="I3448" s="6"/>
      <c r="J3448" s="6"/>
      <c r="K3448" s="6"/>
      <c r="L3448" s="6" t="s">
        <v>0</v>
      </c>
      <c r="M3448" s="6" t="s">
        <v>445</v>
      </c>
      <c r="N3448" s="6"/>
      <c r="O3448" s="6"/>
      <c r="P3448" s="6" t="s">
        <v>0</v>
      </c>
      <c r="Q3448" s="7">
        <f>COUNTA(E3448:P3448)-COUNTIF(C3448:P3448," ")</f>
        <v>1</v>
      </c>
      <c r="R3448" s="6"/>
      <c r="S3448" s="5"/>
      <c r="T3448" s="6" t="b">
        <v>1</v>
      </c>
    </row>
    <row r="3449" spans="1:20" ht="15.75" x14ac:dyDescent="0.25">
      <c r="A3449" s="6" t="str">
        <f>IFERROR(FIND($A$14,C3449),"")</f>
        <v/>
      </c>
      <c r="B3449" s="10" t="s">
        <v>444</v>
      </c>
      <c r="C3449" s="9" t="s">
        <v>443</v>
      </c>
      <c r="D3449" s="8" t="s">
        <v>18</v>
      </c>
      <c r="E3449" s="6"/>
      <c r="F3449" s="6"/>
      <c r="G3449" s="6"/>
      <c r="H3449" s="6"/>
      <c r="I3449" s="6" t="s">
        <v>442</v>
      </c>
      <c r="J3449" s="6"/>
      <c r="K3449" s="6"/>
      <c r="L3449" s="6" t="s">
        <v>0</v>
      </c>
      <c r="M3449" s="6" t="s">
        <v>0</v>
      </c>
      <c r="N3449" s="6"/>
      <c r="O3449" s="6"/>
      <c r="P3449" s="6" t="s">
        <v>0</v>
      </c>
      <c r="Q3449" s="7">
        <f>COUNTA(E3449:P3449)-COUNTIF(C3449:P3449," ")</f>
        <v>1</v>
      </c>
      <c r="R3449" s="6"/>
      <c r="S3449" s="5"/>
      <c r="T3449" s="6" t="b">
        <v>1</v>
      </c>
    </row>
    <row r="3450" spans="1:20" ht="15.75" x14ac:dyDescent="0.25">
      <c r="A3450" s="6" t="str">
        <f>IFERROR(FIND($A$14,C3450),"")</f>
        <v/>
      </c>
      <c r="B3450" s="10" t="s">
        <v>441</v>
      </c>
      <c r="C3450" s="9" t="s">
        <v>440</v>
      </c>
      <c r="D3450" s="8" t="s">
        <v>18</v>
      </c>
      <c r="E3450" s="6"/>
      <c r="F3450" s="6"/>
      <c r="G3450" s="6"/>
      <c r="H3450" s="6"/>
      <c r="I3450" s="6" t="s">
        <v>439</v>
      </c>
      <c r="J3450" s="6" t="s">
        <v>438</v>
      </c>
      <c r="K3450" s="6"/>
      <c r="L3450" s="6" t="s">
        <v>0</v>
      </c>
      <c r="M3450" s="6" t="s">
        <v>0</v>
      </c>
      <c r="N3450" s="6"/>
      <c r="O3450" s="6"/>
      <c r="P3450" s="6" t="s">
        <v>0</v>
      </c>
      <c r="Q3450" s="7">
        <f>COUNTA(E3450:P3450)-COUNTIF(C3450:P3450," ")</f>
        <v>2</v>
      </c>
      <c r="R3450" s="6"/>
      <c r="S3450" s="5"/>
      <c r="T3450" s="6" t="b">
        <v>1</v>
      </c>
    </row>
    <row r="3451" spans="1:20" ht="15.75" x14ac:dyDescent="0.25">
      <c r="A3451" s="6" t="str">
        <f>IFERROR(FIND($A$14,C3451),"")</f>
        <v/>
      </c>
      <c r="B3451" s="10" t="s">
        <v>437</v>
      </c>
      <c r="C3451" s="9" t="s">
        <v>436</v>
      </c>
      <c r="D3451" s="8" t="s">
        <v>25</v>
      </c>
      <c r="E3451" s="6"/>
      <c r="F3451" s="6"/>
      <c r="G3451" s="6"/>
      <c r="H3451" s="6"/>
      <c r="I3451" s="6"/>
      <c r="J3451" s="6"/>
      <c r="K3451" s="6"/>
      <c r="L3451" s="6" t="s">
        <v>0</v>
      </c>
      <c r="M3451" s="6" t="s">
        <v>435</v>
      </c>
      <c r="N3451" s="6"/>
      <c r="O3451" s="6"/>
      <c r="P3451" s="6" t="s">
        <v>0</v>
      </c>
      <c r="Q3451" s="7">
        <f>COUNTA(E3451:P3451)-COUNTIF(C3451:P3451," ")</f>
        <v>1</v>
      </c>
      <c r="R3451" s="6"/>
      <c r="S3451" s="5"/>
      <c r="T3451" s="6" t="b">
        <v>1</v>
      </c>
    </row>
    <row r="3452" spans="1:20" ht="15.75" x14ac:dyDescent="0.25">
      <c r="A3452" s="6" t="str">
        <f>IFERROR(FIND($A$14,C3452),"")</f>
        <v/>
      </c>
      <c r="B3452" s="10" t="s">
        <v>12740</v>
      </c>
      <c r="C3452" s="9" t="s">
        <v>12739</v>
      </c>
      <c r="D3452" s="8" t="s">
        <v>14</v>
      </c>
      <c r="E3452" s="6"/>
      <c r="F3452" s="6" t="s">
        <v>12738</v>
      </c>
      <c r="G3452" s="6"/>
      <c r="H3452" s="6"/>
      <c r="I3452" s="6" t="s">
        <v>12737</v>
      </c>
      <c r="J3452" s="6" t="s">
        <v>0</v>
      </c>
      <c r="K3452" s="6"/>
      <c r="L3452" s="6" t="s">
        <v>0</v>
      </c>
      <c r="M3452" s="6" t="s">
        <v>0</v>
      </c>
      <c r="N3452" s="6"/>
      <c r="O3452" s="6"/>
      <c r="P3452" s="6" t="s">
        <v>0</v>
      </c>
      <c r="Q3452" s="7">
        <f>COUNTA(E3452:P3452)-COUNTIF(C3452:P3452," ")</f>
        <v>2</v>
      </c>
      <c r="R3452" s="6"/>
      <c r="S3452" s="5"/>
      <c r="T3452" s="6" t="b">
        <v>1</v>
      </c>
    </row>
    <row r="3453" spans="1:20" ht="15.75" x14ac:dyDescent="0.25">
      <c r="A3453" s="6" t="str">
        <f>IFERROR(FIND($A$14,C3453),"")</f>
        <v/>
      </c>
      <c r="B3453" s="10" t="s">
        <v>434</v>
      </c>
      <c r="C3453" s="9" t="s">
        <v>433</v>
      </c>
      <c r="D3453" s="8" t="s">
        <v>25</v>
      </c>
      <c r="E3453" s="6"/>
      <c r="F3453" s="6"/>
      <c r="G3453" s="6"/>
      <c r="H3453" s="6"/>
      <c r="I3453" s="6"/>
      <c r="J3453" s="6"/>
      <c r="K3453" s="6"/>
      <c r="L3453" s="6" t="s">
        <v>0</v>
      </c>
      <c r="M3453" s="6" t="s">
        <v>432</v>
      </c>
      <c r="N3453" s="6"/>
      <c r="O3453" s="6"/>
      <c r="P3453" s="6" t="s">
        <v>0</v>
      </c>
      <c r="Q3453" s="7">
        <f>COUNTA(E3453:P3453)-COUNTIF(C3453:P3453," ")</f>
        <v>1</v>
      </c>
      <c r="R3453" s="6"/>
      <c r="S3453" s="5"/>
      <c r="T3453" s="6" t="b">
        <v>1</v>
      </c>
    </row>
    <row r="3454" spans="1:20" ht="15.75" x14ac:dyDescent="0.25">
      <c r="A3454" s="6" t="str">
        <f>IFERROR(FIND($A$14,C3454),"")</f>
        <v/>
      </c>
      <c r="B3454" s="10" t="s">
        <v>431</v>
      </c>
      <c r="C3454" s="9" t="s">
        <v>430</v>
      </c>
      <c r="D3454" s="8" t="s">
        <v>18</v>
      </c>
      <c r="E3454" s="6"/>
      <c r="F3454" s="6"/>
      <c r="G3454" s="6"/>
      <c r="H3454" s="6"/>
      <c r="I3454" s="6" t="s">
        <v>429</v>
      </c>
      <c r="J3454" s="6"/>
      <c r="K3454" s="6"/>
      <c r="L3454" s="6" t="s">
        <v>0</v>
      </c>
      <c r="M3454" s="6" t="s">
        <v>428</v>
      </c>
      <c r="N3454" s="6"/>
      <c r="O3454" s="6"/>
      <c r="P3454" s="6" t="s">
        <v>0</v>
      </c>
      <c r="Q3454" s="7">
        <f>COUNTA(E3454:P3454)-COUNTIF(C3454:P3454," ")</f>
        <v>2</v>
      </c>
      <c r="R3454" s="6"/>
      <c r="S3454" s="5"/>
      <c r="T3454" s="6" t="b">
        <v>1</v>
      </c>
    </row>
    <row r="3455" spans="1:20" ht="15.75" x14ac:dyDescent="0.25">
      <c r="A3455" s="6" t="str">
        <f>IFERROR(FIND($A$14,C3455),"")</f>
        <v/>
      </c>
      <c r="B3455" s="10" t="s">
        <v>427</v>
      </c>
      <c r="C3455" s="9" t="s">
        <v>426</v>
      </c>
      <c r="D3455" s="8" t="s">
        <v>2</v>
      </c>
      <c r="E3455" s="6"/>
      <c r="F3455" s="6"/>
      <c r="G3455" s="6"/>
      <c r="H3455" s="6"/>
      <c r="I3455" s="6"/>
      <c r="J3455" s="6" t="s">
        <v>425</v>
      </c>
      <c r="K3455" s="6"/>
      <c r="L3455" s="6" t="s">
        <v>0</v>
      </c>
      <c r="M3455" s="6" t="s">
        <v>424</v>
      </c>
      <c r="N3455" s="6"/>
      <c r="O3455" s="6"/>
      <c r="P3455" s="6" t="s">
        <v>0</v>
      </c>
      <c r="Q3455" s="7">
        <f>COUNTA(E3455:P3455)-COUNTIF(C3455:P3455," ")</f>
        <v>2</v>
      </c>
      <c r="R3455" s="6"/>
      <c r="S3455" s="5"/>
      <c r="T3455" s="6" t="b">
        <v>1</v>
      </c>
    </row>
    <row r="3456" spans="1:20" ht="15.75" x14ac:dyDescent="0.25">
      <c r="A3456" s="6" t="str">
        <f>IFERROR(FIND($A$14,C3456),"")</f>
        <v/>
      </c>
      <c r="B3456" s="10" t="s">
        <v>423</v>
      </c>
      <c r="C3456" s="9" t="s">
        <v>422</v>
      </c>
      <c r="D3456" s="8" t="s">
        <v>2</v>
      </c>
      <c r="E3456" s="6"/>
      <c r="F3456" s="6"/>
      <c r="G3456" s="6"/>
      <c r="H3456" s="6"/>
      <c r="I3456" s="6"/>
      <c r="J3456" s="6" t="s">
        <v>421</v>
      </c>
      <c r="K3456" s="6"/>
      <c r="L3456" s="6" t="s">
        <v>0</v>
      </c>
      <c r="M3456" s="6" t="s">
        <v>420</v>
      </c>
      <c r="N3456" s="6"/>
      <c r="O3456" s="6"/>
      <c r="P3456" s="6" t="s">
        <v>0</v>
      </c>
      <c r="Q3456" s="7">
        <f>COUNTA(E3456:P3456)-COUNTIF(C3456:P3456," ")</f>
        <v>2</v>
      </c>
      <c r="R3456" s="6"/>
      <c r="S3456" s="5"/>
      <c r="T3456" s="6" t="b">
        <v>1</v>
      </c>
    </row>
    <row r="3457" spans="1:20" ht="15.75" x14ac:dyDescent="0.25">
      <c r="A3457" s="6" t="str">
        <f>IFERROR(FIND($A$14,C3457),"")</f>
        <v/>
      </c>
      <c r="B3457" s="10" t="s">
        <v>16137</v>
      </c>
      <c r="C3457" s="9" t="s">
        <v>16136</v>
      </c>
      <c r="D3457" s="8" t="s">
        <v>14</v>
      </c>
      <c r="E3457" s="6"/>
      <c r="F3457" s="6" t="s">
        <v>16135</v>
      </c>
      <c r="G3457" s="6"/>
      <c r="H3457" s="6"/>
      <c r="I3457" s="6" t="s">
        <v>16135</v>
      </c>
      <c r="J3457" s="6" t="s">
        <v>0</v>
      </c>
      <c r="K3457" s="6"/>
      <c r="L3457" s="6" t="s">
        <v>0</v>
      </c>
      <c r="M3457" s="6" t="s">
        <v>16134</v>
      </c>
      <c r="N3457" s="6"/>
      <c r="O3457" s="6"/>
      <c r="P3457" s="6" t="s">
        <v>0</v>
      </c>
      <c r="Q3457" s="7">
        <f>COUNTA(E3457:P3457)-COUNTIF(C3457:P3457," ")</f>
        <v>3</v>
      </c>
      <c r="R3457" s="6"/>
      <c r="S3457" s="5" t="s">
        <v>16047</v>
      </c>
      <c r="T3457" s="6" t="b">
        <v>1</v>
      </c>
    </row>
    <row r="3458" spans="1:20" ht="15.75" x14ac:dyDescent="0.25">
      <c r="A3458" s="6" t="str">
        <f>IFERROR(FIND($A$14,C3458),"")</f>
        <v/>
      </c>
      <c r="B3458" s="10" t="s">
        <v>8709</v>
      </c>
      <c r="C3458" s="9" t="s">
        <v>8708</v>
      </c>
      <c r="D3458" s="8" t="s">
        <v>312</v>
      </c>
      <c r="E3458" s="6"/>
      <c r="F3458" s="6"/>
      <c r="G3458" s="6" t="s">
        <v>8707</v>
      </c>
      <c r="H3458" s="6"/>
      <c r="I3458" s="6" t="s">
        <v>0</v>
      </c>
      <c r="J3458" s="6" t="s">
        <v>8706</v>
      </c>
      <c r="K3458" s="6"/>
      <c r="L3458" s="6" t="s">
        <v>0</v>
      </c>
      <c r="M3458" s="6" t="s">
        <v>0</v>
      </c>
      <c r="N3458" s="6" t="s">
        <v>8705</v>
      </c>
      <c r="O3458" s="6"/>
      <c r="P3458" s="6" t="s">
        <v>0</v>
      </c>
      <c r="Q3458" s="7">
        <f>COUNTA(E3458:P3458)-COUNTIF(C3458:P3458," ")</f>
        <v>3</v>
      </c>
      <c r="R3458" s="6"/>
      <c r="S3458" s="5"/>
      <c r="T3458" s="6" t="b">
        <v>1</v>
      </c>
    </row>
    <row r="3459" spans="1:20" ht="15.75" x14ac:dyDescent="0.25">
      <c r="A3459" s="6" t="str">
        <f>IFERROR(FIND($A$14,C3459),"")</f>
        <v/>
      </c>
      <c r="B3459" s="10" t="s">
        <v>419</v>
      </c>
      <c r="C3459" s="9" t="s">
        <v>418</v>
      </c>
      <c r="D3459" s="8" t="s">
        <v>18</v>
      </c>
      <c r="E3459" s="6"/>
      <c r="F3459" s="6"/>
      <c r="G3459" s="6"/>
      <c r="H3459" s="6"/>
      <c r="I3459" s="6" t="s">
        <v>417</v>
      </c>
      <c r="J3459" s="6"/>
      <c r="K3459" s="6"/>
      <c r="L3459" s="6" t="s">
        <v>0</v>
      </c>
      <c r="M3459" s="6" t="s">
        <v>416</v>
      </c>
      <c r="N3459" s="6" t="s">
        <v>415</v>
      </c>
      <c r="O3459" s="6" t="s">
        <v>414</v>
      </c>
      <c r="P3459" s="6" t="s">
        <v>413</v>
      </c>
      <c r="Q3459" s="7">
        <f>COUNTA(E3459:P3459)-COUNTIF(C3459:P3459," ")</f>
        <v>5</v>
      </c>
      <c r="R3459" s="6"/>
      <c r="S3459" s="5"/>
      <c r="T3459" s="6" t="b">
        <v>1</v>
      </c>
    </row>
    <row r="3460" spans="1:20" ht="15.75" x14ac:dyDescent="0.25">
      <c r="A3460" s="6" t="str">
        <f>IFERROR(FIND($A$14,C3460),"")</f>
        <v/>
      </c>
      <c r="B3460" s="10" t="s">
        <v>12736</v>
      </c>
      <c r="C3460" s="9" t="s">
        <v>12735</v>
      </c>
      <c r="D3460" s="8" t="s">
        <v>14</v>
      </c>
      <c r="E3460" s="6"/>
      <c r="F3460" s="6" t="s">
        <v>12734</v>
      </c>
      <c r="G3460" s="6"/>
      <c r="H3460" s="6"/>
      <c r="I3460" s="6" t="s">
        <v>12734</v>
      </c>
      <c r="J3460" s="6" t="s">
        <v>0</v>
      </c>
      <c r="K3460" s="6"/>
      <c r="L3460" s="6" t="s">
        <v>0</v>
      </c>
      <c r="M3460" s="6" t="s">
        <v>0</v>
      </c>
      <c r="N3460" s="6"/>
      <c r="O3460" s="6"/>
      <c r="P3460" s="6" t="s">
        <v>0</v>
      </c>
      <c r="Q3460" s="7">
        <f>COUNTA(E3460:P3460)-COUNTIF(C3460:P3460," ")</f>
        <v>2</v>
      </c>
      <c r="R3460" s="6"/>
      <c r="S3460" s="5"/>
      <c r="T3460" s="6" t="b">
        <v>1</v>
      </c>
    </row>
    <row r="3461" spans="1:20" ht="15.75" x14ac:dyDescent="0.25">
      <c r="A3461" s="6" t="str">
        <f>IFERROR(FIND($A$14,C3461),"")</f>
        <v/>
      </c>
      <c r="B3461" s="10" t="s">
        <v>17220</v>
      </c>
      <c r="C3461" s="9" t="s">
        <v>17218</v>
      </c>
      <c r="D3461" s="8" t="s">
        <v>312</v>
      </c>
      <c r="E3461" s="6"/>
      <c r="F3461" s="6"/>
      <c r="G3461" s="6" t="s">
        <v>17219</v>
      </c>
      <c r="H3461" s="6"/>
      <c r="I3461" s="6" t="s">
        <v>17218</v>
      </c>
      <c r="J3461" s="6" t="s">
        <v>17217</v>
      </c>
      <c r="K3461" s="6"/>
      <c r="L3461" s="6" t="s">
        <v>0</v>
      </c>
      <c r="M3461" s="6" t="s">
        <v>0</v>
      </c>
      <c r="N3461" s="6" t="s">
        <v>17216</v>
      </c>
      <c r="O3461" s="6" t="s">
        <v>17215</v>
      </c>
      <c r="P3461" s="6" t="s">
        <v>17214</v>
      </c>
      <c r="Q3461" s="7">
        <f>COUNTA(E3461:P3461)-COUNTIF(C3461:P3461," ")</f>
        <v>6</v>
      </c>
      <c r="R3461" s="6" t="s">
        <v>14396</v>
      </c>
      <c r="S3461" s="15" t="s">
        <v>17182</v>
      </c>
      <c r="T3461" s="6" t="b">
        <v>0</v>
      </c>
    </row>
    <row r="3462" spans="1:20" ht="15.75" x14ac:dyDescent="0.25">
      <c r="A3462" s="6" t="str">
        <f>IFERROR(FIND($A$14,C3462),"")</f>
        <v/>
      </c>
      <c r="B3462" s="10" t="s">
        <v>412</v>
      </c>
      <c r="C3462" s="9" t="s">
        <v>411</v>
      </c>
      <c r="D3462" s="8" t="s">
        <v>25</v>
      </c>
      <c r="E3462" s="6"/>
      <c r="F3462" s="6"/>
      <c r="G3462" s="6"/>
      <c r="H3462" s="6"/>
      <c r="I3462" s="6"/>
      <c r="J3462" s="6"/>
      <c r="K3462" s="6"/>
      <c r="L3462" s="6" t="s">
        <v>0</v>
      </c>
      <c r="M3462" s="6" t="s">
        <v>410</v>
      </c>
      <c r="N3462" s="6"/>
      <c r="O3462" s="6"/>
      <c r="P3462" s="6" t="s">
        <v>0</v>
      </c>
      <c r="Q3462" s="7">
        <f>COUNTA(E3462:P3462)-COUNTIF(C3462:P3462," ")</f>
        <v>1</v>
      </c>
      <c r="R3462" s="6"/>
      <c r="S3462" s="5"/>
      <c r="T3462" s="6" t="b">
        <v>1</v>
      </c>
    </row>
    <row r="3463" spans="1:20" ht="15.75" x14ac:dyDescent="0.25">
      <c r="A3463" s="6" t="str">
        <f>IFERROR(FIND($A$14,C3463),"")</f>
        <v/>
      </c>
      <c r="B3463" s="10" t="s">
        <v>15408</v>
      </c>
      <c r="C3463" s="9" t="s">
        <v>15407</v>
      </c>
      <c r="D3463" s="8" t="s">
        <v>25</v>
      </c>
      <c r="E3463" s="6"/>
      <c r="F3463" s="6"/>
      <c r="G3463" s="6"/>
      <c r="H3463" s="6"/>
      <c r="I3463" s="6"/>
      <c r="J3463" s="6"/>
      <c r="K3463" s="6"/>
      <c r="L3463" s="6" t="s">
        <v>0</v>
      </c>
      <c r="M3463" s="6" t="s">
        <v>15406</v>
      </c>
      <c r="N3463" s="6"/>
      <c r="O3463" s="6"/>
      <c r="P3463" s="6" t="s">
        <v>0</v>
      </c>
      <c r="Q3463" s="7">
        <f>COUNTA(E3463:P3463)-COUNTIF(C3463:P3463," ")</f>
        <v>1</v>
      </c>
      <c r="R3463" s="6"/>
      <c r="S3463" s="5" t="s">
        <v>15391</v>
      </c>
      <c r="T3463" s="6" t="b">
        <v>1</v>
      </c>
    </row>
    <row r="3464" spans="1:20" ht="15.75" x14ac:dyDescent="0.25">
      <c r="A3464" s="6" t="str">
        <f>IFERROR(FIND($A$14,C3464),"")</f>
        <v/>
      </c>
      <c r="B3464" s="10" t="s">
        <v>12733</v>
      </c>
      <c r="C3464" s="9" t="s">
        <v>12732</v>
      </c>
      <c r="D3464" s="8" t="s">
        <v>14</v>
      </c>
      <c r="E3464" s="6"/>
      <c r="F3464" s="6" t="s">
        <v>12731</v>
      </c>
      <c r="G3464" s="6"/>
      <c r="H3464" s="6"/>
      <c r="I3464" s="6" t="s">
        <v>12730</v>
      </c>
      <c r="J3464" s="6" t="s">
        <v>0</v>
      </c>
      <c r="K3464" s="6"/>
      <c r="L3464" s="6" t="s">
        <v>0</v>
      </c>
      <c r="M3464" s="6" t="s">
        <v>12729</v>
      </c>
      <c r="N3464" s="6"/>
      <c r="O3464" s="6"/>
      <c r="P3464" s="6" t="s">
        <v>0</v>
      </c>
      <c r="Q3464" s="7">
        <f>COUNTA(E3464:P3464)-COUNTIF(C3464:P3464," ")</f>
        <v>3</v>
      </c>
      <c r="R3464" s="6"/>
      <c r="S3464" s="5"/>
      <c r="T3464" s="6" t="b">
        <v>1</v>
      </c>
    </row>
    <row r="3465" spans="1:20" ht="15.75" x14ac:dyDescent="0.25">
      <c r="A3465" s="6" t="str">
        <f>IFERROR(FIND($A$14,C3465),"")</f>
        <v/>
      </c>
      <c r="B3465" s="10" t="s">
        <v>3532</v>
      </c>
      <c r="C3465" s="9" t="s">
        <v>3531</v>
      </c>
      <c r="D3465" s="8" t="s">
        <v>14</v>
      </c>
      <c r="E3465" s="6"/>
      <c r="F3465" s="6" t="s">
        <v>3530</v>
      </c>
      <c r="G3465" s="6" t="s">
        <v>3529</v>
      </c>
      <c r="H3465" s="6"/>
      <c r="I3465" s="6" t="s">
        <v>3528</v>
      </c>
      <c r="J3465" s="6" t="s">
        <v>0</v>
      </c>
      <c r="K3465" s="6"/>
      <c r="L3465" s="6" t="s">
        <v>0</v>
      </c>
      <c r="M3465" s="6" t="s">
        <v>3527</v>
      </c>
      <c r="N3465" s="6"/>
      <c r="O3465" s="6"/>
      <c r="P3465" s="6" t="s">
        <v>0</v>
      </c>
      <c r="Q3465" s="7">
        <f>COUNTA(E3465:P3465)-COUNTIF(C3465:P3465," ")</f>
        <v>4</v>
      </c>
      <c r="R3465" s="6"/>
      <c r="S3465" s="5"/>
      <c r="T3465" s="6" t="b">
        <v>1</v>
      </c>
    </row>
    <row r="3466" spans="1:20" ht="15.75" x14ac:dyDescent="0.25">
      <c r="A3466" s="6" t="str">
        <f>IFERROR(FIND($A$14,C3466),"")</f>
        <v/>
      </c>
      <c r="B3466" s="10" t="s">
        <v>3526</v>
      </c>
      <c r="C3466" s="9" t="s">
        <v>3525</v>
      </c>
      <c r="D3466" s="8" t="s">
        <v>312</v>
      </c>
      <c r="E3466" s="6"/>
      <c r="F3466" s="6"/>
      <c r="G3466" s="6" t="s">
        <v>3522</v>
      </c>
      <c r="H3466" s="6"/>
      <c r="I3466" s="6" t="s">
        <v>3522</v>
      </c>
      <c r="J3466" s="6" t="s">
        <v>3524</v>
      </c>
      <c r="K3466" s="6"/>
      <c r="L3466" s="6" t="s">
        <v>0</v>
      </c>
      <c r="M3466" s="6" t="s">
        <v>3522</v>
      </c>
      <c r="N3466" s="6" t="s">
        <v>3523</v>
      </c>
      <c r="O3466" s="6" t="s">
        <v>3522</v>
      </c>
      <c r="P3466" s="6" t="s">
        <v>3521</v>
      </c>
      <c r="Q3466" s="7">
        <f>COUNTA(E3466:P3466)-COUNTIF(C3466:P3466," ")</f>
        <v>7</v>
      </c>
      <c r="R3466" s="6"/>
      <c r="S3466" s="5"/>
      <c r="T3466" s="6" t="b">
        <v>1</v>
      </c>
    </row>
    <row r="3467" spans="1:20" ht="15.75" x14ac:dyDescent="0.25">
      <c r="A3467" s="6" t="str">
        <f>IFERROR(FIND($A$14,C3467),"")</f>
        <v/>
      </c>
      <c r="B3467" s="10" t="s">
        <v>15405</v>
      </c>
      <c r="C3467" s="9" t="s">
        <v>15404</v>
      </c>
      <c r="D3467" s="12" t="s">
        <v>941</v>
      </c>
      <c r="E3467" s="6"/>
      <c r="F3467" s="6"/>
      <c r="G3467" s="6"/>
      <c r="H3467" s="6"/>
      <c r="I3467" s="6"/>
      <c r="J3467" s="6"/>
      <c r="K3467" s="6"/>
      <c r="L3467" s="6" t="s">
        <v>0</v>
      </c>
      <c r="M3467" s="6"/>
      <c r="N3467" s="6"/>
      <c r="O3467" s="6" t="s">
        <v>15403</v>
      </c>
      <c r="P3467" s="6" t="s">
        <v>0</v>
      </c>
      <c r="Q3467" s="7">
        <f>COUNTA(E3467:P3467)-COUNTIF(C3467:P3467," ")</f>
        <v>1</v>
      </c>
      <c r="R3467" s="6"/>
      <c r="S3467" s="5" t="s">
        <v>15391</v>
      </c>
      <c r="T3467" s="6" t="b">
        <v>1</v>
      </c>
    </row>
    <row r="3468" spans="1:20" ht="15.75" x14ac:dyDescent="0.25">
      <c r="A3468" s="6" t="str">
        <f>IFERROR(FIND($A$14,C3468),"")</f>
        <v/>
      </c>
      <c r="B3468" s="10" t="s">
        <v>409</v>
      </c>
      <c r="C3468" s="9" t="s">
        <v>408</v>
      </c>
      <c r="D3468" s="8" t="s">
        <v>18</v>
      </c>
      <c r="E3468" s="6"/>
      <c r="F3468" s="6"/>
      <c r="G3468" s="6"/>
      <c r="H3468" s="6"/>
      <c r="I3468" s="6" t="s">
        <v>407</v>
      </c>
      <c r="J3468" s="6" t="s">
        <v>406</v>
      </c>
      <c r="K3468" s="6"/>
      <c r="L3468" s="6" t="s">
        <v>0</v>
      </c>
      <c r="M3468" s="6" t="s">
        <v>405</v>
      </c>
      <c r="N3468" s="6" t="s">
        <v>404</v>
      </c>
      <c r="O3468" s="6"/>
      <c r="P3468" s="6" t="s">
        <v>0</v>
      </c>
      <c r="Q3468" s="7">
        <f>COUNTA(E3468:P3468)-COUNTIF(C3468:P3468," ")</f>
        <v>4</v>
      </c>
      <c r="R3468" s="6"/>
      <c r="S3468" s="5"/>
      <c r="T3468" s="6" t="b">
        <v>1</v>
      </c>
    </row>
    <row r="3469" spans="1:20" ht="15.75" x14ac:dyDescent="0.25">
      <c r="A3469" s="6" t="str">
        <f>IFERROR(FIND($A$14,C3469),"")</f>
        <v/>
      </c>
      <c r="B3469" s="10" t="s">
        <v>18423</v>
      </c>
      <c r="C3469" s="9" t="s">
        <v>18422</v>
      </c>
      <c r="D3469" s="8" t="s">
        <v>2</v>
      </c>
      <c r="E3469" s="6"/>
      <c r="F3469" s="6"/>
      <c r="G3469" s="6"/>
      <c r="H3469" s="6"/>
      <c r="I3469" s="6"/>
      <c r="J3469" s="6" t="s">
        <v>18421</v>
      </c>
      <c r="K3469" s="6" t="s">
        <v>18420</v>
      </c>
      <c r="L3469" s="6" t="s">
        <v>0</v>
      </c>
      <c r="M3469" s="6" t="s">
        <v>0</v>
      </c>
      <c r="N3469" s="6"/>
      <c r="O3469" s="6"/>
      <c r="P3469" s="6" t="s">
        <v>0</v>
      </c>
      <c r="Q3469" s="7">
        <f>COUNTA(E3469:P3469)-COUNTIF(C3469:P3469," ")</f>
        <v>2</v>
      </c>
      <c r="R3469" s="6"/>
      <c r="S3469" s="5"/>
      <c r="T3469" s="6" t="b">
        <v>1</v>
      </c>
    </row>
    <row r="3470" spans="1:20" ht="15.75" x14ac:dyDescent="0.25">
      <c r="A3470" s="6" t="str">
        <f>IFERROR(FIND($A$14,C3470),"")</f>
        <v/>
      </c>
      <c r="B3470" s="10" t="s">
        <v>403</v>
      </c>
      <c r="C3470" s="9" t="s">
        <v>402</v>
      </c>
      <c r="D3470" s="8" t="s">
        <v>2</v>
      </c>
      <c r="E3470" s="6"/>
      <c r="F3470" s="6"/>
      <c r="G3470" s="6"/>
      <c r="H3470" s="6"/>
      <c r="I3470" s="6"/>
      <c r="J3470" s="6" t="s">
        <v>401</v>
      </c>
      <c r="K3470" s="6"/>
      <c r="L3470" s="6" t="s">
        <v>0</v>
      </c>
      <c r="M3470" s="6" t="s">
        <v>0</v>
      </c>
      <c r="N3470" s="6"/>
      <c r="O3470" s="6"/>
      <c r="P3470" s="6" t="s">
        <v>0</v>
      </c>
      <c r="Q3470" s="7">
        <f>COUNTA(E3470:P3470)-COUNTIF(C3470:P3470," ")</f>
        <v>1</v>
      </c>
      <c r="R3470" s="6"/>
      <c r="S3470" s="5"/>
      <c r="T3470" s="6" t="b">
        <v>1</v>
      </c>
    </row>
    <row r="3471" spans="1:20" ht="15.75" x14ac:dyDescent="0.25">
      <c r="A3471" s="6" t="str">
        <f>IFERROR(FIND($A$14,C3471),"")</f>
        <v/>
      </c>
      <c r="B3471" s="10" t="s">
        <v>12728</v>
      </c>
      <c r="C3471" s="9" t="s">
        <v>12727</v>
      </c>
      <c r="D3471" s="8" t="s">
        <v>14</v>
      </c>
      <c r="E3471" s="6"/>
      <c r="F3471" s="6" t="s">
        <v>12726</v>
      </c>
      <c r="G3471" s="6"/>
      <c r="H3471" s="6"/>
      <c r="I3471" s="6" t="s">
        <v>12726</v>
      </c>
      <c r="J3471" s="6" t="s">
        <v>0</v>
      </c>
      <c r="K3471" s="6"/>
      <c r="L3471" s="6" t="s">
        <v>0</v>
      </c>
      <c r="M3471" s="6" t="s">
        <v>12725</v>
      </c>
      <c r="N3471" s="6"/>
      <c r="O3471" s="6"/>
      <c r="P3471" s="6" t="s">
        <v>12724</v>
      </c>
      <c r="Q3471" s="7">
        <f>COUNTA(E3471:P3471)-COUNTIF(C3471:P3471," ")</f>
        <v>4</v>
      </c>
      <c r="R3471" s="6"/>
      <c r="S3471" s="5"/>
      <c r="T3471" s="6" t="b">
        <v>1</v>
      </c>
    </row>
    <row r="3472" spans="1:20" ht="15.75" x14ac:dyDescent="0.25">
      <c r="A3472" s="6" t="str">
        <f>IFERROR(FIND($A$14,C3472),"")</f>
        <v/>
      </c>
      <c r="B3472" s="10" t="s">
        <v>400</v>
      </c>
      <c r="C3472" s="9" t="s">
        <v>399</v>
      </c>
      <c r="D3472" s="8" t="s">
        <v>2</v>
      </c>
      <c r="E3472" s="6"/>
      <c r="F3472" s="6"/>
      <c r="G3472" s="6"/>
      <c r="H3472" s="6"/>
      <c r="I3472" s="6"/>
      <c r="J3472" s="6" t="s">
        <v>398</v>
      </c>
      <c r="K3472" s="6"/>
      <c r="L3472" s="6" t="s">
        <v>0</v>
      </c>
      <c r="M3472" s="6" t="s">
        <v>0</v>
      </c>
      <c r="N3472" s="6"/>
      <c r="O3472" s="6"/>
      <c r="P3472" s="6" t="s">
        <v>0</v>
      </c>
      <c r="Q3472" s="7">
        <f>COUNTA(E3472:P3472)-COUNTIF(C3472:P3472," ")</f>
        <v>1</v>
      </c>
      <c r="R3472" s="6"/>
      <c r="S3472" s="5"/>
      <c r="T3472" s="6" t="b">
        <v>1</v>
      </c>
    </row>
    <row r="3473" spans="1:20" ht="15.75" x14ac:dyDescent="0.25">
      <c r="A3473" s="6" t="str">
        <f>IFERROR(FIND($A$14,C3473),"")</f>
        <v/>
      </c>
      <c r="B3473" s="10" t="s">
        <v>397</v>
      </c>
      <c r="C3473" s="9" t="s">
        <v>396</v>
      </c>
      <c r="D3473" s="8" t="s">
        <v>2</v>
      </c>
      <c r="E3473" s="6"/>
      <c r="F3473" s="6"/>
      <c r="G3473" s="6"/>
      <c r="H3473" s="6"/>
      <c r="I3473" s="6"/>
      <c r="J3473" s="6" t="s">
        <v>395</v>
      </c>
      <c r="K3473" s="6"/>
      <c r="L3473" s="6" t="s">
        <v>0</v>
      </c>
      <c r="M3473" s="6" t="s">
        <v>0</v>
      </c>
      <c r="N3473" s="6"/>
      <c r="O3473" s="6" t="s">
        <v>394</v>
      </c>
      <c r="P3473" s="6" t="s">
        <v>0</v>
      </c>
      <c r="Q3473" s="7">
        <f>COUNTA(E3473:P3473)-COUNTIF(C3473:P3473," ")</f>
        <v>2</v>
      </c>
      <c r="R3473" s="6"/>
      <c r="S3473" s="5"/>
      <c r="T3473" s="6" t="b">
        <v>1</v>
      </c>
    </row>
    <row r="3474" spans="1:20" ht="15.75" x14ac:dyDescent="0.25">
      <c r="A3474" s="6" t="str">
        <f>IFERROR(FIND($A$14,C3474),"")</f>
        <v/>
      </c>
      <c r="B3474" s="10" t="s">
        <v>393</v>
      </c>
      <c r="C3474" s="9" t="s">
        <v>392</v>
      </c>
      <c r="D3474" s="8" t="s">
        <v>2</v>
      </c>
      <c r="E3474" s="6"/>
      <c r="F3474" s="6"/>
      <c r="G3474" s="6"/>
      <c r="H3474" s="6"/>
      <c r="I3474" s="6"/>
      <c r="J3474" s="6" t="s">
        <v>391</v>
      </c>
      <c r="K3474" s="6"/>
      <c r="L3474" s="6" t="s">
        <v>0</v>
      </c>
      <c r="M3474" s="6" t="s">
        <v>0</v>
      </c>
      <c r="N3474" s="6"/>
      <c r="O3474" s="6"/>
      <c r="P3474" s="6" t="s">
        <v>0</v>
      </c>
      <c r="Q3474" s="7">
        <f>COUNTA(E3474:P3474)-COUNTIF(C3474:P3474," ")</f>
        <v>1</v>
      </c>
      <c r="R3474" s="6"/>
      <c r="S3474" s="5"/>
      <c r="T3474" s="6" t="b">
        <v>1</v>
      </c>
    </row>
    <row r="3475" spans="1:20" ht="15.75" x14ac:dyDescent="0.25">
      <c r="A3475" s="6" t="str">
        <f>IFERROR(FIND($A$14,C3475),"")</f>
        <v/>
      </c>
      <c r="B3475" s="10" t="s">
        <v>8652</v>
      </c>
      <c r="C3475" s="9" t="s">
        <v>8651</v>
      </c>
      <c r="D3475" s="8" t="s">
        <v>312</v>
      </c>
      <c r="E3475" s="6"/>
      <c r="F3475" s="6"/>
      <c r="G3475" s="6" t="s">
        <v>8650</v>
      </c>
      <c r="H3475" s="6"/>
      <c r="I3475" s="6" t="s">
        <v>0</v>
      </c>
      <c r="J3475" s="6"/>
      <c r="K3475" s="6"/>
      <c r="L3475" s="6" t="s">
        <v>0</v>
      </c>
      <c r="M3475" s="6" t="s">
        <v>0</v>
      </c>
      <c r="N3475" s="6"/>
      <c r="O3475" s="6"/>
      <c r="P3475" s="6" t="s">
        <v>0</v>
      </c>
      <c r="Q3475" s="7">
        <f>COUNTA(E3475:P3475)-COUNTIF(C3475:P3475," ")</f>
        <v>1</v>
      </c>
      <c r="R3475" s="6"/>
      <c r="S3475" s="5"/>
      <c r="T3475" s="6" t="b">
        <v>1</v>
      </c>
    </row>
    <row r="3476" spans="1:20" ht="15.75" x14ac:dyDescent="0.25">
      <c r="A3476" s="6" t="str">
        <f>IFERROR(FIND($A$14,C3476),"")</f>
        <v/>
      </c>
      <c r="B3476" s="10" t="s">
        <v>390</v>
      </c>
      <c r="C3476" s="9" t="s">
        <v>389</v>
      </c>
      <c r="D3476" s="8" t="s">
        <v>2</v>
      </c>
      <c r="E3476" s="6"/>
      <c r="F3476" s="6"/>
      <c r="G3476" s="6"/>
      <c r="H3476" s="6"/>
      <c r="I3476" s="6"/>
      <c r="J3476" s="6" t="s">
        <v>388</v>
      </c>
      <c r="K3476" s="6"/>
      <c r="L3476" s="6" t="s">
        <v>0</v>
      </c>
      <c r="M3476" s="6" t="s">
        <v>0</v>
      </c>
      <c r="N3476" s="6" t="s">
        <v>387</v>
      </c>
      <c r="O3476" s="6" t="s">
        <v>386</v>
      </c>
      <c r="P3476" s="6" t="s">
        <v>385</v>
      </c>
      <c r="Q3476" s="7">
        <f>COUNTA(E3476:P3476)-COUNTIF(C3476:P3476," ")</f>
        <v>4</v>
      </c>
      <c r="R3476" s="6"/>
      <c r="S3476" s="5"/>
      <c r="T3476" s="6" t="b">
        <v>1</v>
      </c>
    </row>
    <row r="3477" spans="1:20" ht="15.75" x14ac:dyDescent="0.25">
      <c r="A3477" s="6" t="str">
        <f>IFERROR(FIND($A$14,C3477),"")</f>
        <v/>
      </c>
      <c r="B3477" s="10" t="s">
        <v>3507</v>
      </c>
      <c r="C3477" s="9" t="s">
        <v>3506</v>
      </c>
      <c r="D3477" s="8" t="s">
        <v>312</v>
      </c>
      <c r="E3477" s="6"/>
      <c r="F3477" s="6"/>
      <c r="G3477" s="6" t="s">
        <v>3504</v>
      </c>
      <c r="H3477" s="6"/>
      <c r="I3477" s="6" t="s">
        <v>3505</v>
      </c>
      <c r="J3477" s="6"/>
      <c r="K3477" s="6"/>
      <c r="L3477" s="6" t="s">
        <v>0</v>
      </c>
      <c r="M3477" s="6" t="s">
        <v>3504</v>
      </c>
      <c r="N3477" s="6" t="s">
        <v>3503</v>
      </c>
      <c r="O3477" s="6" t="s">
        <v>3502</v>
      </c>
      <c r="P3477" s="6" t="s">
        <v>0</v>
      </c>
      <c r="Q3477" s="7">
        <f>COUNTA(E3477:P3477)-COUNTIF(C3477:P3477," ")</f>
        <v>5</v>
      </c>
      <c r="R3477" s="6"/>
      <c r="S3477" s="5"/>
      <c r="T3477" s="6" t="b">
        <v>1</v>
      </c>
    </row>
    <row r="3478" spans="1:20" ht="15.75" x14ac:dyDescent="0.25">
      <c r="A3478" s="6" t="str">
        <f>IFERROR(FIND($A$14,C3478),"")</f>
        <v/>
      </c>
      <c r="B3478" s="10" t="s">
        <v>3520</v>
      </c>
      <c r="C3478" s="9" t="s">
        <v>3512</v>
      </c>
      <c r="D3478" s="8" t="s">
        <v>14</v>
      </c>
      <c r="E3478" s="6"/>
      <c r="F3478" s="6" t="s">
        <v>3514</v>
      </c>
      <c r="G3478" s="6" t="s">
        <v>3513</v>
      </c>
      <c r="H3478" s="6"/>
      <c r="I3478" s="6" t="s">
        <v>3512</v>
      </c>
      <c r="J3478" s="6" t="s">
        <v>3519</v>
      </c>
      <c r="K3478" s="6"/>
      <c r="L3478" s="6" t="s">
        <v>0</v>
      </c>
      <c r="M3478" s="6" t="s">
        <v>0</v>
      </c>
      <c r="N3478" s="6" t="s">
        <v>3518</v>
      </c>
      <c r="O3478" s="6"/>
      <c r="P3478" s="6" t="s">
        <v>3517</v>
      </c>
      <c r="Q3478" s="7">
        <f>COUNTA(E3478:P3478)-COUNTIF(C3478:P3478," ")</f>
        <v>6</v>
      </c>
      <c r="R3478" s="6"/>
      <c r="S3478" s="5"/>
      <c r="T3478" s="6" t="b">
        <v>1</v>
      </c>
    </row>
    <row r="3479" spans="1:20" ht="15.75" x14ac:dyDescent="0.25">
      <c r="A3479" s="6" t="str">
        <f>IFERROR(FIND($A$14,C3479),"")</f>
        <v/>
      </c>
      <c r="B3479" s="10" t="s">
        <v>3516</v>
      </c>
      <c r="C3479" s="9" t="s">
        <v>3515</v>
      </c>
      <c r="D3479" s="8" t="s">
        <v>14</v>
      </c>
      <c r="E3479" s="6"/>
      <c r="F3479" s="6" t="s">
        <v>3514</v>
      </c>
      <c r="G3479" s="6" t="s">
        <v>3513</v>
      </c>
      <c r="H3479" s="6"/>
      <c r="I3479" s="6" t="s">
        <v>3512</v>
      </c>
      <c r="J3479" s="6" t="s">
        <v>3511</v>
      </c>
      <c r="K3479" s="6"/>
      <c r="L3479" s="6" t="s">
        <v>0</v>
      </c>
      <c r="M3479" s="6" t="s">
        <v>0</v>
      </c>
      <c r="N3479" s="6" t="s">
        <v>3510</v>
      </c>
      <c r="O3479" s="6" t="s">
        <v>3509</v>
      </c>
      <c r="P3479" s="6" t="s">
        <v>3508</v>
      </c>
      <c r="Q3479" s="7">
        <f>COUNTA(E3479:P3479)-COUNTIF(C3479:P3479," ")</f>
        <v>7</v>
      </c>
      <c r="R3479" s="6"/>
      <c r="S3479" s="5"/>
      <c r="T3479" s="6" t="b">
        <v>1</v>
      </c>
    </row>
    <row r="3480" spans="1:20" ht="15.75" x14ac:dyDescent="0.25">
      <c r="A3480" s="6" t="str">
        <f>IFERROR(FIND($A$14,C3480),"")</f>
        <v/>
      </c>
      <c r="B3480" s="10" t="s">
        <v>12723</v>
      </c>
      <c r="C3480" s="9" t="s">
        <v>12722</v>
      </c>
      <c r="D3480" s="8" t="s">
        <v>14</v>
      </c>
      <c r="E3480" s="6"/>
      <c r="F3480" s="6" t="s">
        <v>12721</v>
      </c>
      <c r="G3480" s="6"/>
      <c r="H3480" s="6"/>
      <c r="I3480" s="6" t="s">
        <v>0</v>
      </c>
      <c r="J3480" s="6" t="s">
        <v>0</v>
      </c>
      <c r="K3480" s="6"/>
      <c r="L3480" s="6" t="s">
        <v>0</v>
      </c>
      <c r="M3480" s="6" t="s">
        <v>12720</v>
      </c>
      <c r="N3480" s="6"/>
      <c r="O3480" s="6"/>
      <c r="P3480" s="6" t="s">
        <v>0</v>
      </c>
      <c r="Q3480" s="7">
        <f>COUNTA(E3480:P3480)-COUNTIF(C3480:P3480," ")</f>
        <v>2</v>
      </c>
      <c r="R3480" s="6"/>
      <c r="S3480" s="5"/>
      <c r="T3480" s="6" t="b">
        <v>1</v>
      </c>
    </row>
    <row r="3481" spans="1:20" ht="15.75" x14ac:dyDescent="0.25">
      <c r="A3481" s="6" t="str">
        <f>IFERROR(FIND($A$14,C3481),"")</f>
        <v/>
      </c>
      <c r="B3481" s="10" t="s">
        <v>384</v>
      </c>
      <c r="C3481" s="9" t="s">
        <v>383</v>
      </c>
      <c r="D3481" s="8" t="s">
        <v>25</v>
      </c>
      <c r="E3481" s="6"/>
      <c r="F3481" s="6"/>
      <c r="G3481" s="6"/>
      <c r="H3481" s="6"/>
      <c r="I3481" s="6"/>
      <c r="J3481" s="6"/>
      <c r="K3481" s="6"/>
      <c r="L3481" s="6" t="s">
        <v>0</v>
      </c>
      <c r="M3481" s="6" t="s">
        <v>382</v>
      </c>
      <c r="N3481" s="6"/>
      <c r="O3481" s="6"/>
      <c r="P3481" s="6" t="s">
        <v>0</v>
      </c>
      <c r="Q3481" s="7">
        <f>COUNTA(E3481:P3481)-COUNTIF(C3481:P3481," ")</f>
        <v>1</v>
      </c>
      <c r="R3481" s="6"/>
      <c r="S3481" s="5"/>
      <c r="T3481" s="6" t="b">
        <v>1</v>
      </c>
    </row>
    <row r="3482" spans="1:20" ht="15.75" x14ac:dyDescent="0.25">
      <c r="A3482" s="6" t="str">
        <f>IFERROR(FIND($A$14,C3482),"")</f>
        <v/>
      </c>
      <c r="B3482" s="10" t="s">
        <v>381</v>
      </c>
      <c r="C3482" s="9" t="s">
        <v>380</v>
      </c>
      <c r="D3482" s="8" t="s">
        <v>18</v>
      </c>
      <c r="E3482" s="6"/>
      <c r="F3482" s="6"/>
      <c r="G3482" s="6"/>
      <c r="H3482" s="6"/>
      <c r="I3482" s="6" t="s">
        <v>379</v>
      </c>
      <c r="J3482" s="6" t="s">
        <v>378</v>
      </c>
      <c r="K3482" s="6"/>
      <c r="L3482" s="6" t="s">
        <v>0</v>
      </c>
      <c r="M3482" s="6" t="s">
        <v>377</v>
      </c>
      <c r="N3482" s="6"/>
      <c r="O3482" s="6"/>
      <c r="P3482" s="6" t="s">
        <v>0</v>
      </c>
      <c r="Q3482" s="7">
        <f>COUNTA(E3482:P3482)-COUNTIF(C3482:P3482," ")</f>
        <v>3</v>
      </c>
      <c r="R3482" s="6"/>
      <c r="S3482" s="5"/>
      <c r="T3482" s="6" t="b">
        <v>1</v>
      </c>
    </row>
    <row r="3483" spans="1:20" ht="15.75" x14ac:dyDescent="0.25">
      <c r="A3483" s="6" t="str">
        <f>IFERROR(FIND($A$14,C3483),"")</f>
        <v/>
      </c>
      <c r="B3483" s="10" t="s">
        <v>18391</v>
      </c>
      <c r="C3483" s="9" t="s">
        <v>18390</v>
      </c>
      <c r="D3483" s="8" t="s">
        <v>2</v>
      </c>
      <c r="E3483" s="6"/>
      <c r="F3483" s="6"/>
      <c r="G3483" s="6"/>
      <c r="H3483" s="6"/>
      <c r="I3483" s="6"/>
      <c r="J3483" s="6" t="s">
        <v>18389</v>
      </c>
      <c r="K3483" s="6" t="s">
        <v>18388</v>
      </c>
      <c r="L3483" s="6" t="s">
        <v>0</v>
      </c>
      <c r="M3483" s="6" t="s">
        <v>18387</v>
      </c>
      <c r="N3483" s="6" t="s">
        <v>18386</v>
      </c>
      <c r="O3483" s="6" t="s">
        <v>18385</v>
      </c>
      <c r="P3483" s="6" t="s">
        <v>0</v>
      </c>
      <c r="Q3483" s="7">
        <f>COUNTA(E3483:P3483)-COUNTIF(C3483:P3483," ")</f>
        <v>5</v>
      </c>
      <c r="R3483" s="6"/>
      <c r="S3483" s="5"/>
      <c r="T3483" s="6" t="b">
        <v>1</v>
      </c>
    </row>
    <row r="3484" spans="1:20" ht="15.75" x14ac:dyDescent="0.25">
      <c r="A3484" s="6" t="str">
        <f>IFERROR(FIND($A$14,C3484),"")</f>
        <v/>
      </c>
      <c r="B3484" s="10" t="s">
        <v>18404</v>
      </c>
      <c r="C3484" s="9" t="s">
        <v>18403</v>
      </c>
      <c r="D3484" s="8" t="s">
        <v>312</v>
      </c>
      <c r="E3484" s="6"/>
      <c r="F3484" s="6"/>
      <c r="G3484" s="6" t="s">
        <v>18402</v>
      </c>
      <c r="H3484" s="6"/>
      <c r="I3484" s="6" t="s">
        <v>18401</v>
      </c>
      <c r="J3484" s="6" t="s">
        <v>18400</v>
      </c>
      <c r="K3484" s="6" t="s">
        <v>18399</v>
      </c>
      <c r="L3484" s="6" t="s">
        <v>0</v>
      </c>
      <c r="M3484" s="6" t="s">
        <v>18398</v>
      </c>
      <c r="N3484" s="6"/>
      <c r="O3484" s="6"/>
      <c r="P3484" s="6" t="s">
        <v>0</v>
      </c>
      <c r="Q3484" s="7">
        <f>COUNTA(E3484:P3484)-COUNTIF(C3484:P3484," ")</f>
        <v>5</v>
      </c>
      <c r="R3484" s="6"/>
      <c r="S3484" s="5"/>
      <c r="T3484" s="6" t="b">
        <v>1</v>
      </c>
    </row>
    <row r="3485" spans="1:20" ht="15.75" x14ac:dyDescent="0.25">
      <c r="A3485" s="6" t="str">
        <f>IFERROR(FIND($A$14,C3485),"")</f>
        <v/>
      </c>
      <c r="B3485" s="10" t="s">
        <v>376</v>
      </c>
      <c r="C3485" s="9" t="s">
        <v>375</v>
      </c>
      <c r="D3485" s="8" t="s">
        <v>18</v>
      </c>
      <c r="E3485" s="6"/>
      <c r="F3485" s="6"/>
      <c r="G3485" s="6"/>
      <c r="H3485" s="6"/>
      <c r="I3485" s="6" t="s">
        <v>374</v>
      </c>
      <c r="J3485" s="6" t="s">
        <v>373</v>
      </c>
      <c r="K3485" s="6"/>
      <c r="L3485" s="6" t="s">
        <v>0</v>
      </c>
      <c r="M3485" s="6" t="s">
        <v>372</v>
      </c>
      <c r="N3485" s="6"/>
      <c r="O3485" s="6" t="s">
        <v>371</v>
      </c>
      <c r="P3485" s="6" t="s">
        <v>0</v>
      </c>
      <c r="Q3485" s="7">
        <f>COUNTA(E3485:P3485)-COUNTIF(C3485:P3485," ")</f>
        <v>4</v>
      </c>
      <c r="R3485" s="6"/>
      <c r="S3485" s="5"/>
      <c r="T3485" s="6" t="b">
        <v>1</v>
      </c>
    </row>
    <row r="3486" spans="1:20" ht="15.75" x14ac:dyDescent="0.25">
      <c r="A3486" s="6" t="str">
        <f>IFERROR(FIND($A$14,C3486),"")</f>
        <v/>
      </c>
      <c r="B3486" s="10" t="s">
        <v>370</v>
      </c>
      <c r="C3486" s="9" t="s">
        <v>369</v>
      </c>
      <c r="D3486" s="8" t="s">
        <v>2</v>
      </c>
      <c r="E3486" s="6"/>
      <c r="F3486" s="6"/>
      <c r="G3486" s="6"/>
      <c r="H3486" s="6"/>
      <c r="I3486" s="6"/>
      <c r="J3486" s="6" t="s">
        <v>368</v>
      </c>
      <c r="K3486" s="6"/>
      <c r="L3486" s="6" t="s">
        <v>0</v>
      </c>
      <c r="M3486" s="6" t="s">
        <v>367</v>
      </c>
      <c r="N3486" s="6"/>
      <c r="O3486" s="6"/>
      <c r="P3486" s="6" t="s">
        <v>0</v>
      </c>
      <c r="Q3486" s="7">
        <f>COUNTA(E3486:P3486)-COUNTIF(C3486:P3486," ")</f>
        <v>2</v>
      </c>
      <c r="R3486" s="6"/>
      <c r="S3486" s="5"/>
      <c r="T3486" s="6" t="b">
        <v>1</v>
      </c>
    </row>
    <row r="3487" spans="1:20" ht="15.75" x14ac:dyDescent="0.25">
      <c r="A3487" s="6" t="str">
        <f>IFERROR(FIND($A$14,C3487),"")</f>
        <v/>
      </c>
      <c r="B3487" s="10" t="s">
        <v>366</v>
      </c>
      <c r="C3487" s="9" t="s">
        <v>365</v>
      </c>
      <c r="D3487" s="8" t="s">
        <v>18</v>
      </c>
      <c r="E3487" s="6"/>
      <c r="F3487" s="6"/>
      <c r="G3487" s="6"/>
      <c r="H3487" s="6"/>
      <c r="I3487" s="6" t="s">
        <v>364</v>
      </c>
      <c r="J3487" s="6" t="s">
        <v>363</v>
      </c>
      <c r="K3487" s="6"/>
      <c r="L3487" s="6" t="s">
        <v>0</v>
      </c>
      <c r="M3487" s="6" t="s">
        <v>0</v>
      </c>
      <c r="N3487" s="6"/>
      <c r="O3487" s="6"/>
      <c r="P3487" s="6" t="s">
        <v>0</v>
      </c>
      <c r="Q3487" s="7">
        <f>COUNTA(E3487:P3487)-COUNTIF(C3487:P3487," ")</f>
        <v>2</v>
      </c>
      <c r="R3487" s="6"/>
      <c r="S3487" s="5"/>
      <c r="T3487" s="6" t="b">
        <v>1</v>
      </c>
    </row>
    <row r="3488" spans="1:20" ht="15.75" x14ac:dyDescent="0.25">
      <c r="A3488" s="6" t="str">
        <f>IFERROR(FIND($A$14,C3488),"")</f>
        <v/>
      </c>
      <c r="B3488" s="10" t="s">
        <v>17054</v>
      </c>
      <c r="C3488" s="9" t="s">
        <v>17053</v>
      </c>
      <c r="D3488" s="8" t="s">
        <v>14</v>
      </c>
      <c r="E3488" s="6"/>
      <c r="F3488" s="6" t="s">
        <v>17052</v>
      </c>
      <c r="G3488" s="6"/>
      <c r="H3488" s="6"/>
      <c r="I3488" s="6" t="s">
        <v>17051</v>
      </c>
      <c r="J3488" s="6" t="s">
        <v>0</v>
      </c>
      <c r="K3488" s="6"/>
      <c r="L3488" s="6" t="s">
        <v>0</v>
      </c>
      <c r="M3488" s="6" t="s">
        <v>0</v>
      </c>
      <c r="N3488" s="6"/>
      <c r="O3488" s="6"/>
      <c r="P3488" s="6" t="s">
        <v>0</v>
      </c>
      <c r="Q3488" s="7">
        <f>COUNTA(E3488:P3488)-COUNTIF(C3488:P3488," ")</f>
        <v>2</v>
      </c>
      <c r="R3488" s="6"/>
      <c r="S3488" s="5" t="s">
        <v>16913</v>
      </c>
      <c r="T3488" s="6" t="b">
        <v>1</v>
      </c>
    </row>
    <row r="3489" spans="1:20" ht="15.75" x14ac:dyDescent="0.25">
      <c r="A3489" s="6" t="str">
        <f>IFERROR(FIND($A$14,C3489),"")</f>
        <v/>
      </c>
      <c r="B3489" s="10" t="s">
        <v>362</v>
      </c>
      <c r="C3489" s="9" t="s">
        <v>361</v>
      </c>
      <c r="D3489" s="8" t="s">
        <v>2</v>
      </c>
      <c r="E3489" s="6"/>
      <c r="F3489" s="6"/>
      <c r="G3489" s="6"/>
      <c r="H3489" s="6"/>
      <c r="I3489" s="6"/>
      <c r="J3489" s="6" t="s">
        <v>360</v>
      </c>
      <c r="K3489" s="6"/>
      <c r="L3489" s="6" t="s">
        <v>0</v>
      </c>
      <c r="M3489" s="6" t="s">
        <v>0</v>
      </c>
      <c r="N3489" s="6"/>
      <c r="O3489" s="6"/>
      <c r="P3489" s="6" t="s">
        <v>0</v>
      </c>
      <c r="Q3489" s="7">
        <f>COUNTA(E3489:P3489)-COUNTIF(C3489:P3489," ")</f>
        <v>1</v>
      </c>
      <c r="R3489" s="6"/>
      <c r="S3489" s="5"/>
      <c r="T3489" s="6" t="b">
        <v>1</v>
      </c>
    </row>
    <row r="3490" spans="1:20" ht="15.75" x14ac:dyDescent="0.25">
      <c r="A3490" s="6" t="str">
        <f>IFERROR(FIND($A$14,C3490),"")</f>
        <v/>
      </c>
      <c r="B3490" s="10" t="s">
        <v>12719</v>
      </c>
      <c r="C3490" s="9" t="s">
        <v>12718</v>
      </c>
      <c r="D3490" s="8" t="s">
        <v>14</v>
      </c>
      <c r="E3490" s="6"/>
      <c r="F3490" s="6" t="s">
        <v>12717</v>
      </c>
      <c r="G3490" s="6"/>
      <c r="H3490" s="6"/>
      <c r="I3490" s="6" t="s">
        <v>12717</v>
      </c>
      <c r="J3490" s="6" t="s">
        <v>0</v>
      </c>
      <c r="K3490" s="6"/>
      <c r="L3490" s="6" t="s">
        <v>0</v>
      </c>
      <c r="M3490" s="6" t="s">
        <v>0</v>
      </c>
      <c r="N3490" s="6"/>
      <c r="O3490" s="6"/>
      <c r="P3490" s="6" t="s">
        <v>0</v>
      </c>
      <c r="Q3490" s="7">
        <f>COUNTA(E3490:P3490)-COUNTIF(C3490:P3490," ")</f>
        <v>2</v>
      </c>
      <c r="R3490" s="6"/>
      <c r="S3490" s="5"/>
      <c r="T3490" s="6" t="b">
        <v>1</v>
      </c>
    </row>
    <row r="3491" spans="1:20" ht="15.75" x14ac:dyDescent="0.25">
      <c r="A3491" s="6" t="str">
        <f>IFERROR(FIND($A$14,C3491),"")</f>
        <v/>
      </c>
      <c r="B3491" s="10" t="s">
        <v>359</v>
      </c>
      <c r="C3491" s="9" t="s">
        <v>358</v>
      </c>
      <c r="D3491" s="8" t="s">
        <v>25</v>
      </c>
      <c r="E3491" s="6"/>
      <c r="F3491" s="6"/>
      <c r="G3491" s="6"/>
      <c r="H3491" s="6"/>
      <c r="I3491" s="6"/>
      <c r="J3491" s="6"/>
      <c r="K3491" s="6"/>
      <c r="L3491" s="6" t="s">
        <v>0</v>
      </c>
      <c r="M3491" s="6" t="s">
        <v>357</v>
      </c>
      <c r="N3491" s="6"/>
      <c r="O3491" s="6"/>
      <c r="P3491" s="6" t="s">
        <v>0</v>
      </c>
      <c r="Q3491" s="7">
        <f>COUNTA(E3491:P3491)-COUNTIF(C3491:P3491," ")</f>
        <v>1</v>
      </c>
      <c r="R3491" s="6"/>
      <c r="S3491" s="5"/>
      <c r="T3491" s="6" t="b">
        <v>1</v>
      </c>
    </row>
    <row r="3492" spans="1:20" ht="15.75" x14ac:dyDescent="0.25">
      <c r="A3492" s="6">
        <f>IFERROR(FIND($A$14,C3492),"")</f>
        <v>3</v>
      </c>
      <c r="B3492" s="10" t="s">
        <v>3501</v>
      </c>
      <c r="C3492" s="9" t="s">
        <v>3500</v>
      </c>
      <c r="D3492" s="8" t="s">
        <v>312</v>
      </c>
      <c r="E3492" s="6"/>
      <c r="F3492" s="6"/>
      <c r="G3492" s="6" t="s">
        <v>3499</v>
      </c>
      <c r="H3492" s="6"/>
      <c r="I3492" s="6" t="s">
        <v>3498</v>
      </c>
      <c r="J3492" s="6"/>
      <c r="K3492" s="6"/>
      <c r="L3492" s="6" t="s">
        <v>0</v>
      </c>
      <c r="M3492" s="6" t="s">
        <v>3497</v>
      </c>
      <c r="N3492" s="6" t="s">
        <v>3496</v>
      </c>
      <c r="O3492" s="6" t="s">
        <v>3495</v>
      </c>
      <c r="P3492" s="6" t="s">
        <v>3494</v>
      </c>
      <c r="Q3492" s="7">
        <f>COUNTA(E3492:P3492)-COUNTIF(C3492:P3492," ")</f>
        <v>6</v>
      </c>
      <c r="R3492" s="6"/>
      <c r="S3492" s="5"/>
      <c r="T3492" s="6" t="b">
        <v>1</v>
      </c>
    </row>
    <row r="3493" spans="1:20" ht="15.75" x14ac:dyDescent="0.25">
      <c r="A3493" s="6">
        <f>IFERROR(FIND($A$14,C3493),"")</f>
        <v>3</v>
      </c>
      <c r="B3493" s="10" t="s">
        <v>12716</v>
      </c>
      <c r="C3493" s="9" t="s">
        <v>12714</v>
      </c>
      <c r="D3493" s="8" t="s">
        <v>14</v>
      </c>
      <c r="E3493" s="6"/>
      <c r="F3493" s="6" t="s">
        <v>12715</v>
      </c>
      <c r="G3493" s="6"/>
      <c r="H3493" s="6"/>
      <c r="I3493" s="6" t="s">
        <v>12714</v>
      </c>
      <c r="J3493" s="6" t="s">
        <v>0</v>
      </c>
      <c r="K3493" s="6"/>
      <c r="L3493" s="6" t="s">
        <v>0</v>
      </c>
      <c r="M3493" s="6" t="s">
        <v>12713</v>
      </c>
      <c r="N3493" s="6"/>
      <c r="O3493" s="6"/>
      <c r="P3493" s="6" t="s">
        <v>0</v>
      </c>
      <c r="Q3493" s="7">
        <f>COUNTA(E3493:P3493)-COUNTIF(C3493:P3493," ")</f>
        <v>3</v>
      </c>
      <c r="R3493" s="6"/>
      <c r="S3493" s="5"/>
      <c r="T3493" s="6" t="b">
        <v>1</v>
      </c>
    </row>
    <row r="3494" spans="1:20" ht="15.75" x14ac:dyDescent="0.25">
      <c r="A3494" s="6">
        <f>IFERROR(FIND($A$14,C3494),"")</f>
        <v>3</v>
      </c>
      <c r="B3494" s="10" t="s">
        <v>18409</v>
      </c>
      <c r="C3494" s="9" t="s">
        <v>18408</v>
      </c>
      <c r="D3494" s="8" t="s">
        <v>18</v>
      </c>
      <c r="E3494" s="6"/>
      <c r="F3494" s="6"/>
      <c r="G3494" s="6"/>
      <c r="H3494" s="6"/>
      <c r="I3494" s="6" t="s">
        <v>12714</v>
      </c>
      <c r="J3494" s="6" t="s">
        <v>18407</v>
      </c>
      <c r="K3494" s="6" t="s">
        <v>18406</v>
      </c>
      <c r="L3494" s="6" t="s">
        <v>0</v>
      </c>
      <c r="M3494" s="6" t="s">
        <v>12713</v>
      </c>
      <c r="N3494" s="6" t="s">
        <v>18405</v>
      </c>
      <c r="O3494" s="6"/>
      <c r="P3494" s="6" t="s">
        <v>0</v>
      </c>
      <c r="Q3494" s="7">
        <f>COUNTA(E3494:P3494)-COUNTIF(C3494:P3494," ")</f>
        <v>5</v>
      </c>
      <c r="R3494" s="6"/>
      <c r="S3494" s="5"/>
      <c r="T3494" s="6" t="b">
        <v>1</v>
      </c>
    </row>
    <row r="3495" spans="1:20" ht="15.75" x14ac:dyDescent="0.25">
      <c r="A3495" s="6">
        <f>IFERROR(FIND($A$14,C3495),"")</f>
        <v>3</v>
      </c>
      <c r="B3495" s="10" t="s">
        <v>3493</v>
      </c>
      <c r="C3495" s="9" t="s">
        <v>3492</v>
      </c>
      <c r="D3495" s="8" t="s">
        <v>14</v>
      </c>
      <c r="E3495" s="6"/>
      <c r="F3495" s="6" t="s">
        <v>13</v>
      </c>
      <c r="G3495" s="6" t="s">
        <v>3490</v>
      </c>
      <c r="H3495" s="6"/>
      <c r="I3495" s="6" t="s">
        <v>3491</v>
      </c>
      <c r="J3495" s="6"/>
      <c r="K3495" s="6"/>
      <c r="L3495" s="6" t="s">
        <v>0</v>
      </c>
      <c r="M3495" s="6" t="s">
        <v>3490</v>
      </c>
      <c r="N3495" s="6" t="s">
        <v>3489</v>
      </c>
      <c r="O3495" s="6"/>
      <c r="P3495" s="6" t="s">
        <v>0</v>
      </c>
      <c r="Q3495" s="7">
        <f>COUNTA(E3495:P3495)-COUNTIF(C3495:P3495," ")</f>
        <v>5</v>
      </c>
      <c r="R3495" s="6"/>
      <c r="S3495" s="5"/>
      <c r="T3495" s="6" t="b">
        <v>1</v>
      </c>
    </row>
    <row r="3496" spans="1:20" ht="15.75" x14ac:dyDescent="0.25">
      <c r="A3496" s="6">
        <f>IFERROR(FIND($A$14,C3496),"")</f>
        <v>3</v>
      </c>
      <c r="B3496" s="10" t="s">
        <v>3488</v>
      </c>
      <c r="C3496" s="9" t="s">
        <v>3487</v>
      </c>
      <c r="D3496" s="8" t="s">
        <v>312</v>
      </c>
      <c r="E3496" s="6"/>
      <c r="F3496" s="6"/>
      <c r="G3496" s="6" t="s">
        <v>3484</v>
      </c>
      <c r="H3496" s="6"/>
      <c r="I3496" s="6" t="s">
        <v>3487</v>
      </c>
      <c r="J3496" s="6"/>
      <c r="K3496" s="6"/>
      <c r="L3496" s="6" t="s">
        <v>0</v>
      </c>
      <c r="M3496" s="6" t="s">
        <v>3486</v>
      </c>
      <c r="N3496" s="6" t="s">
        <v>3485</v>
      </c>
      <c r="O3496" s="6" t="s">
        <v>3484</v>
      </c>
      <c r="P3496" s="6" t="s">
        <v>3483</v>
      </c>
      <c r="Q3496" s="7">
        <f>COUNTA(E3496:P3496)-COUNTIF(C3496:P3496," ")</f>
        <v>6</v>
      </c>
      <c r="R3496" s="6"/>
      <c r="S3496" s="5"/>
      <c r="T3496" s="6" t="b">
        <v>1</v>
      </c>
    </row>
    <row r="3497" spans="1:20" ht="15.75" x14ac:dyDescent="0.25">
      <c r="A3497" s="6" t="str">
        <f>IFERROR(FIND($A$14,C3497),"")</f>
        <v/>
      </c>
      <c r="B3497" s="10" t="s">
        <v>356</v>
      </c>
      <c r="C3497" s="9" t="s">
        <v>355</v>
      </c>
      <c r="D3497" s="8" t="s">
        <v>2</v>
      </c>
      <c r="E3497" s="6"/>
      <c r="F3497" s="6"/>
      <c r="G3497" s="6"/>
      <c r="H3497" s="6"/>
      <c r="I3497" s="6"/>
      <c r="J3497" s="6" t="s">
        <v>354</v>
      </c>
      <c r="K3497" s="6"/>
      <c r="L3497" s="6" t="s">
        <v>0</v>
      </c>
      <c r="M3497" s="6" t="s">
        <v>0</v>
      </c>
      <c r="N3497" s="6"/>
      <c r="O3497" s="6"/>
      <c r="P3497" s="6" t="s">
        <v>0</v>
      </c>
      <c r="Q3497" s="7">
        <f>COUNTA(E3497:P3497)-COUNTIF(C3497:P3497," ")</f>
        <v>1</v>
      </c>
      <c r="R3497" s="6"/>
      <c r="S3497" s="5"/>
      <c r="T3497" s="6" t="b">
        <v>1</v>
      </c>
    </row>
    <row r="3498" spans="1:20" ht="15.75" x14ac:dyDescent="0.25">
      <c r="A3498" s="6" t="str">
        <f>IFERROR(FIND($A$14,C3498),"")</f>
        <v/>
      </c>
      <c r="B3498" s="10" t="s">
        <v>353</v>
      </c>
      <c r="C3498" s="9" t="s">
        <v>352</v>
      </c>
      <c r="D3498" s="8" t="s">
        <v>2</v>
      </c>
      <c r="E3498" s="6"/>
      <c r="F3498" s="6"/>
      <c r="G3498" s="6"/>
      <c r="H3498" s="6"/>
      <c r="I3498" s="6"/>
      <c r="J3498" s="6" t="s">
        <v>351</v>
      </c>
      <c r="K3498" s="6"/>
      <c r="L3498" s="6" t="s">
        <v>0</v>
      </c>
      <c r="M3498" s="6" t="s">
        <v>350</v>
      </c>
      <c r="N3498" s="6"/>
      <c r="O3498" s="6"/>
      <c r="P3498" s="6" t="s">
        <v>0</v>
      </c>
      <c r="Q3498" s="7">
        <f>COUNTA(E3498:P3498)-COUNTIF(C3498:P3498," ")</f>
        <v>2</v>
      </c>
      <c r="R3498" s="6"/>
      <c r="S3498" s="5"/>
      <c r="T3498" s="6" t="b">
        <v>1</v>
      </c>
    </row>
    <row r="3499" spans="1:20" ht="15.75" x14ac:dyDescent="0.25">
      <c r="A3499" s="6" t="str">
        <f>IFERROR(FIND($A$14,C3499),"")</f>
        <v/>
      </c>
      <c r="B3499" s="10" t="s">
        <v>12712</v>
      </c>
      <c r="C3499" s="9" t="s">
        <v>12711</v>
      </c>
      <c r="D3499" s="8" t="s">
        <v>14</v>
      </c>
      <c r="E3499" s="6"/>
      <c r="F3499" s="6" t="s">
        <v>12710</v>
      </c>
      <c r="G3499" s="6"/>
      <c r="H3499" s="6"/>
      <c r="I3499" s="6" t="s">
        <v>12710</v>
      </c>
      <c r="J3499" s="6" t="s">
        <v>0</v>
      </c>
      <c r="K3499" s="6"/>
      <c r="L3499" s="6" t="s">
        <v>0</v>
      </c>
      <c r="M3499" s="6" t="s">
        <v>0</v>
      </c>
      <c r="N3499" s="6"/>
      <c r="O3499" s="6"/>
      <c r="P3499" s="6" t="s">
        <v>0</v>
      </c>
      <c r="Q3499" s="7">
        <f>COUNTA(E3499:P3499)-COUNTIF(C3499:P3499," ")</f>
        <v>2</v>
      </c>
      <c r="R3499" s="6"/>
      <c r="S3499" s="5"/>
      <c r="T3499" s="6" t="b">
        <v>1</v>
      </c>
    </row>
    <row r="3500" spans="1:20" ht="15.75" x14ac:dyDescent="0.25">
      <c r="A3500" s="6" t="str">
        <f>IFERROR(FIND($A$14,C3500),"")</f>
        <v/>
      </c>
      <c r="B3500" s="10" t="s">
        <v>14528</v>
      </c>
      <c r="C3500" s="9" t="s">
        <v>14527</v>
      </c>
      <c r="D3500" s="8" t="s">
        <v>221</v>
      </c>
      <c r="E3500" s="40" t="s">
        <v>13</v>
      </c>
      <c r="F3500" s="6"/>
      <c r="G3500" s="6" t="s">
        <v>14526</v>
      </c>
      <c r="H3500" s="6"/>
      <c r="I3500" s="6" t="s">
        <v>14524</v>
      </c>
      <c r="J3500" s="6"/>
      <c r="K3500" s="6"/>
      <c r="L3500" s="6" t="s">
        <v>0</v>
      </c>
      <c r="M3500" s="6" t="s">
        <v>0</v>
      </c>
      <c r="N3500" s="6" t="s">
        <v>14525</v>
      </c>
      <c r="O3500" s="6" t="s">
        <v>14524</v>
      </c>
      <c r="P3500" s="6" t="s">
        <v>14523</v>
      </c>
      <c r="Q3500" s="7">
        <f>COUNTA(E3500:P3500)-COUNTIF(C3500:P3500," ")</f>
        <v>6</v>
      </c>
      <c r="R3500" s="13" t="s">
        <v>14410</v>
      </c>
      <c r="S3500" s="5"/>
      <c r="T3500" s="6" t="b">
        <v>1</v>
      </c>
    </row>
    <row r="3501" spans="1:20" ht="15.75" x14ac:dyDescent="0.25">
      <c r="A3501" s="6" t="str">
        <f>IFERROR(FIND($A$14,C3501),"")</f>
        <v/>
      </c>
      <c r="B3501" s="10" t="s">
        <v>3482</v>
      </c>
      <c r="C3501" s="9" t="s">
        <v>3481</v>
      </c>
      <c r="D3501" s="8" t="s">
        <v>312</v>
      </c>
      <c r="E3501" s="6"/>
      <c r="F3501" s="6"/>
      <c r="G3501" s="6" t="s">
        <v>3478</v>
      </c>
      <c r="H3501" s="6"/>
      <c r="I3501" s="6" t="s">
        <v>3480</v>
      </c>
      <c r="J3501" s="6" t="s">
        <v>3479</v>
      </c>
      <c r="K3501" s="6"/>
      <c r="L3501" s="6" t="s">
        <v>0</v>
      </c>
      <c r="M3501" s="6" t="s">
        <v>3478</v>
      </c>
      <c r="N3501" s="6" t="s">
        <v>3477</v>
      </c>
      <c r="O3501" s="6" t="s">
        <v>269</v>
      </c>
      <c r="P3501" s="6" t="s">
        <v>3476</v>
      </c>
      <c r="Q3501" s="7">
        <f>COUNTA(E3501:P3501)-COUNTIF(C3501:P3501," ")</f>
        <v>7</v>
      </c>
      <c r="R3501" s="6"/>
      <c r="S3501" s="5"/>
      <c r="T3501" s="6" t="b">
        <v>1</v>
      </c>
    </row>
    <row r="3502" spans="1:20" ht="15.75" x14ac:dyDescent="0.25">
      <c r="A3502" s="6" t="str">
        <f>IFERROR(FIND($A$14,C3502),"")</f>
        <v/>
      </c>
      <c r="B3502" s="10" t="s">
        <v>12709</v>
      </c>
      <c r="C3502" s="9" t="s">
        <v>12708</v>
      </c>
      <c r="D3502" s="8" t="s">
        <v>14</v>
      </c>
      <c r="E3502" s="6"/>
      <c r="F3502" s="6" t="s">
        <v>12707</v>
      </c>
      <c r="G3502" s="6"/>
      <c r="H3502" s="6"/>
      <c r="I3502" s="6" t="s">
        <v>12706</v>
      </c>
      <c r="J3502" s="6" t="s">
        <v>0</v>
      </c>
      <c r="K3502" s="6"/>
      <c r="L3502" s="6" t="s">
        <v>0</v>
      </c>
      <c r="M3502" s="6" t="s">
        <v>0</v>
      </c>
      <c r="N3502" s="6"/>
      <c r="O3502" s="6"/>
      <c r="P3502" s="6" t="s">
        <v>0</v>
      </c>
      <c r="Q3502" s="7">
        <f>COUNTA(E3502:P3502)-COUNTIF(C3502:P3502," ")</f>
        <v>2</v>
      </c>
      <c r="R3502" s="6"/>
      <c r="S3502" s="5"/>
      <c r="T3502" s="6" t="b">
        <v>1</v>
      </c>
    </row>
    <row r="3503" spans="1:20" ht="15.75" x14ac:dyDescent="0.25">
      <c r="A3503" s="6" t="str">
        <f>IFERROR(FIND($A$14,C3503),"")</f>
        <v/>
      </c>
      <c r="B3503" s="10" t="s">
        <v>3475</v>
      </c>
      <c r="C3503" s="9" t="s">
        <v>3474</v>
      </c>
      <c r="D3503" s="8" t="s">
        <v>312</v>
      </c>
      <c r="E3503" s="6"/>
      <c r="F3503" s="6"/>
      <c r="G3503" s="6" t="s">
        <v>3473</v>
      </c>
      <c r="H3503" s="6"/>
      <c r="I3503" s="6" t="s">
        <v>0</v>
      </c>
      <c r="J3503" s="6"/>
      <c r="K3503" s="6"/>
      <c r="L3503" s="6" t="s">
        <v>0</v>
      </c>
      <c r="M3503" s="6" t="s">
        <v>3473</v>
      </c>
      <c r="N3503" s="6" t="s">
        <v>3472</v>
      </c>
      <c r="O3503" s="6"/>
      <c r="P3503" s="6" t="s">
        <v>0</v>
      </c>
      <c r="Q3503" s="7">
        <f>COUNTA(E3503:P3503)-COUNTIF(C3503:P3503," ")</f>
        <v>3</v>
      </c>
      <c r="R3503" s="6"/>
      <c r="S3503" s="5"/>
      <c r="T3503" s="6" t="b">
        <v>1</v>
      </c>
    </row>
    <row r="3504" spans="1:20" ht="15.75" x14ac:dyDescent="0.25">
      <c r="A3504" s="6" t="str">
        <f>IFERROR(FIND($A$14,C3504),"")</f>
        <v/>
      </c>
      <c r="B3504" s="10" t="s">
        <v>12705</v>
      </c>
      <c r="C3504" s="9" t="s">
        <v>12704</v>
      </c>
      <c r="D3504" s="8" t="s">
        <v>14</v>
      </c>
      <c r="E3504" s="6"/>
      <c r="F3504" s="6" t="s">
        <v>12703</v>
      </c>
      <c r="G3504" s="6"/>
      <c r="H3504" s="6"/>
      <c r="I3504" s="6" t="s">
        <v>0</v>
      </c>
      <c r="J3504" s="6" t="s">
        <v>0</v>
      </c>
      <c r="K3504" s="6"/>
      <c r="L3504" s="6" t="s">
        <v>0</v>
      </c>
      <c r="M3504" s="6" t="s">
        <v>0</v>
      </c>
      <c r="N3504" s="6"/>
      <c r="O3504" s="6"/>
      <c r="P3504" s="6" t="s">
        <v>0</v>
      </c>
      <c r="Q3504" s="7">
        <f>COUNTA(E3504:P3504)-COUNTIF(C3504:P3504," ")</f>
        <v>1</v>
      </c>
      <c r="R3504" s="6"/>
      <c r="S3504" s="5"/>
      <c r="T3504" s="6" t="b">
        <v>1</v>
      </c>
    </row>
    <row r="3505" spans="1:20" ht="15.75" x14ac:dyDescent="0.25">
      <c r="A3505" s="6" t="str">
        <f>IFERROR(FIND($A$14,C3505),"")</f>
        <v/>
      </c>
      <c r="B3505" s="10" t="s">
        <v>349</v>
      </c>
      <c r="C3505" s="9" t="s">
        <v>348</v>
      </c>
      <c r="D3505" s="8" t="s">
        <v>2</v>
      </c>
      <c r="E3505" s="6"/>
      <c r="F3505" s="6"/>
      <c r="G3505" s="6"/>
      <c r="H3505" s="6"/>
      <c r="I3505" s="6"/>
      <c r="J3505" s="6" t="s">
        <v>347</v>
      </c>
      <c r="K3505" s="6"/>
      <c r="L3505" s="6" t="s">
        <v>0</v>
      </c>
      <c r="M3505" s="6" t="s">
        <v>0</v>
      </c>
      <c r="N3505" s="6"/>
      <c r="O3505" s="6"/>
      <c r="P3505" s="6" t="s">
        <v>0</v>
      </c>
      <c r="Q3505" s="7">
        <f>COUNTA(E3505:P3505)-COUNTIF(C3505:P3505," ")</f>
        <v>1</v>
      </c>
      <c r="R3505" s="6"/>
      <c r="S3505" s="5"/>
      <c r="T3505" s="6" t="b">
        <v>1</v>
      </c>
    </row>
    <row r="3506" spans="1:20" ht="15.75" x14ac:dyDescent="0.25">
      <c r="A3506" s="6">
        <f>IFERROR(FIND($A$14,C3506),"")</f>
        <v>6</v>
      </c>
      <c r="B3506" s="10" t="s">
        <v>15511</v>
      </c>
      <c r="C3506" s="9" t="s">
        <v>15510</v>
      </c>
      <c r="D3506" s="8" t="s">
        <v>221</v>
      </c>
      <c r="E3506" s="40" t="s">
        <v>13</v>
      </c>
      <c r="F3506" s="6"/>
      <c r="G3506" s="6" t="s">
        <v>15509</v>
      </c>
      <c r="H3506" s="6"/>
      <c r="I3506" s="6" t="s">
        <v>0</v>
      </c>
      <c r="J3506" s="6"/>
      <c r="K3506" s="6"/>
      <c r="L3506" s="6" t="s">
        <v>0</v>
      </c>
      <c r="M3506" s="6" t="s">
        <v>0</v>
      </c>
      <c r="N3506" s="6"/>
      <c r="O3506" s="6"/>
      <c r="P3506" s="6" t="s">
        <v>0</v>
      </c>
      <c r="Q3506" s="7">
        <f>COUNTA(E3506:P3506)-COUNTIF(C3506:P3506," ")</f>
        <v>2</v>
      </c>
      <c r="R3506" s="6"/>
      <c r="S3506" s="5" t="s">
        <v>15391</v>
      </c>
      <c r="T3506" s="6" t="b">
        <v>1</v>
      </c>
    </row>
    <row r="3507" spans="1:20" ht="15.75" x14ac:dyDescent="0.25">
      <c r="A3507" s="6" t="str">
        <f>IFERROR(FIND($A$14,C3507),"")</f>
        <v/>
      </c>
      <c r="B3507" s="10" t="s">
        <v>3447</v>
      </c>
      <c r="C3507" s="9" t="s">
        <v>3446</v>
      </c>
      <c r="D3507" s="8" t="s">
        <v>221</v>
      </c>
      <c r="E3507" s="40" t="s">
        <v>13</v>
      </c>
      <c r="F3507" s="6"/>
      <c r="G3507" s="6" t="s">
        <v>3444</v>
      </c>
      <c r="H3507" s="6"/>
      <c r="I3507" s="6" t="s">
        <v>3445</v>
      </c>
      <c r="J3507" s="6"/>
      <c r="K3507" s="6"/>
      <c r="L3507" s="6" t="s">
        <v>0</v>
      </c>
      <c r="M3507" s="6" t="s">
        <v>3444</v>
      </c>
      <c r="N3507" s="6" t="s">
        <v>3443</v>
      </c>
      <c r="O3507" s="6" t="s">
        <v>3442</v>
      </c>
      <c r="P3507" s="6" t="s">
        <v>3441</v>
      </c>
      <c r="Q3507" s="7">
        <f>COUNTA(E3507:P3507)-COUNTIF(C3507:P3507," ")</f>
        <v>7</v>
      </c>
      <c r="R3507" s="6"/>
      <c r="S3507" s="5"/>
      <c r="T3507" s="6" t="b">
        <v>1</v>
      </c>
    </row>
    <row r="3508" spans="1:20" ht="15.75" x14ac:dyDescent="0.25">
      <c r="A3508" s="6" t="str">
        <f>IFERROR(FIND($A$14,C3508),"")</f>
        <v/>
      </c>
      <c r="B3508" s="10" t="s">
        <v>346</v>
      </c>
      <c r="C3508" s="9" t="s">
        <v>345</v>
      </c>
      <c r="D3508" s="8" t="s">
        <v>2</v>
      </c>
      <c r="E3508" s="6"/>
      <c r="F3508" s="6"/>
      <c r="G3508" s="6"/>
      <c r="H3508" s="6"/>
      <c r="I3508" s="6"/>
      <c r="J3508" s="6" t="s">
        <v>344</v>
      </c>
      <c r="K3508" s="6"/>
      <c r="L3508" s="6" t="s">
        <v>0</v>
      </c>
      <c r="M3508" s="6" t="s">
        <v>0</v>
      </c>
      <c r="N3508" s="6"/>
      <c r="O3508" s="6"/>
      <c r="P3508" s="6" t="s">
        <v>0</v>
      </c>
      <c r="Q3508" s="7">
        <f>COUNTA(E3508:P3508)-COUNTIF(C3508:P3508," ")</f>
        <v>1</v>
      </c>
      <c r="R3508" s="6"/>
      <c r="S3508" s="5"/>
      <c r="T3508" s="6" t="b">
        <v>1</v>
      </c>
    </row>
    <row r="3509" spans="1:20" ht="15.75" x14ac:dyDescent="0.25">
      <c r="A3509" s="6" t="str">
        <f>IFERROR(FIND($A$14,C3509),"")</f>
        <v/>
      </c>
      <c r="B3509" s="10" t="s">
        <v>15258</v>
      </c>
      <c r="C3509" s="9" t="s">
        <v>15257</v>
      </c>
      <c r="D3509" s="8" t="s">
        <v>14</v>
      </c>
      <c r="E3509" s="6"/>
      <c r="F3509" s="6" t="s">
        <v>15256</v>
      </c>
      <c r="G3509" s="6" t="s">
        <v>15255</v>
      </c>
      <c r="H3509" s="6"/>
      <c r="I3509" s="6" t="s">
        <v>15254</v>
      </c>
      <c r="J3509" s="6" t="s">
        <v>15253</v>
      </c>
      <c r="K3509" s="6"/>
      <c r="L3509" s="6" t="s">
        <v>0</v>
      </c>
      <c r="M3509" s="6" t="s">
        <v>15252</v>
      </c>
      <c r="N3509" s="6" t="s">
        <v>15251</v>
      </c>
      <c r="O3509" s="6"/>
      <c r="P3509" s="6" t="s">
        <v>15250</v>
      </c>
      <c r="Q3509" s="7">
        <f>COUNTA(E3509:P3509)-COUNTIF(C3509:P3509," ")</f>
        <v>7</v>
      </c>
      <c r="R3509" s="6"/>
      <c r="S3509" s="5" t="s">
        <v>15222</v>
      </c>
      <c r="T3509" s="6" t="b">
        <v>1</v>
      </c>
    </row>
    <row r="3510" spans="1:20" ht="15.75" x14ac:dyDescent="0.25">
      <c r="A3510" s="6" t="str">
        <f>IFERROR(FIND($A$14,C3510),"")</f>
        <v/>
      </c>
      <c r="B3510" s="10" t="s">
        <v>343</v>
      </c>
      <c r="C3510" s="9" t="s">
        <v>342</v>
      </c>
      <c r="D3510" s="12" t="s">
        <v>14</v>
      </c>
      <c r="E3510" s="6"/>
      <c r="F3510" s="40" t="s">
        <v>19862</v>
      </c>
      <c r="G3510" s="6"/>
      <c r="H3510" s="6"/>
      <c r="I3510" s="6"/>
      <c r="J3510" s="6"/>
      <c r="K3510" s="6"/>
      <c r="L3510" s="6" t="s">
        <v>0</v>
      </c>
      <c r="M3510" s="6"/>
      <c r="N3510" s="6" t="s">
        <v>341</v>
      </c>
      <c r="O3510" s="6" t="s">
        <v>340</v>
      </c>
      <c r="P3510" s="6" t="s">
        <v>339</v>
      </c>
      <c r="Q3510" s="7">
        <f>COUNTA(E3510:P3510)-COUNTIF(C3510:P3510," ")</f>
        <v>4</v>
      </c>
      <c r="R3510" s="6"/>
      <c r="S3510" s="5"/>
      <c r="T3510" s="6" t="b">
        <v>1</v>
      </c>
    </row>
    <row r="3511" spans="1:20" ht="15.75" x14ac:dyDescent="0.25">
      <c r="A3511" s="6" t="str">
        <f>IFERROR(FIND($A$14,C3511),"")</f>
        <v/>
      </c>
      <c r="B3511" s="10" t="s">
        <v>12702</v>
      </c>
      <c r="C3511" s="9" t="s">
        <v>12701</v>
      </c>
      <c r="D3511" s="8" t="s">
        <v>14</v>
      </c>
      <c r="E3511" s="6"/>
      <c r="F3511" s="6" t="s">
        <v>12700</v>
      </c>
      <c r="G3511" s="6"/>
      <c r="H3511" s="6"/>
      <c r="I3511" s="6" t="s">
        <v>12699</v>
      </c>
      <c r="J3511" s="6" t="s">
        <v>0</v>
      </c>
      <c r="K3511" s="6"/>
      <c r="L3511" s="6" t="s">
        <v>0</v>
      </c>
      <c r="M3511" s="6" t="s">
        <v>0</v>
      </c>
      <c r="N3511" s="6"/>
      <c r="O3511" s="6"/>
      <c r="P3511" s="6" t="s">
        <v>0</v>
      </c>
      <c r="Q3511" s="7">
        <f>COUNTA(E3511:P3511)-COUNTIF(C3511:P3511," ")</f>
        <v>2</v>
      </c>
      <c r="R3511" s="6"/>
      <c r="S3511" s="5"/>
      <c r="T3511" s="6" t="b">
        <v>1</v>
      </c>
    </row>
    <row r="3512" spans="1:20" ht="15.75" x14ac:dyDescent="0.25">
      <c r="A3512" s="6" t="str">
        <f>IFERROR(FIND($A$14,C3512),"")</f>
        <v/>
      </c>
      <c r="B3512" s="10" t="s">
        <v>338</v>
      </c>
      <c r="C3512" s="9" t="s">
        <v>337</v>
      </c>
      <c r="D3512" s="8" t="s">
        <v>2</v>
      </c>
      <c r="E3512" s="6"/>
      <c r="F3512" s="6"/>
      <c r="G3512" s="6"/>
      <c r="H3512" s="6"/>
      <c r="I3512" s="6"/>
      <c r="J3512" s="6" t="s">
        <v>336</v>
      </c>
      <c r="K3512" s="6"/>
      <c r="L3512" s="6" t="s">
        <v>0</v>
      </c>
      <c r="M3512" s="6" t="s">
        <v>335</v>
      </c>
      <c r="N3512" s="6"/>
      <c r="O3512" s="6"/>
      <c r="P3512" s="6" t="s">
        <v>0</v>
      </c>
      <c r="Q3512" s="7">
        <f>COUNTA(E3512:P3512)-COUNTIF(C3512:P3512," ")</f>
        <v>2</v>
      </c>
      <c r="R3512" s="6"/>
      <c r="S3512" s="5"/>
      <c r="T3512" s="6" t="b">
        <v>1</v>
      </c>
    </row>
    <row r="3513" spans="1:20" ht="15.75" x14ac:dyDescent="0.25">
      <c r="A3513" s="6" t="str">
        <f>IFERROR(FIND($A$14,C3513),"")</f>
        <v/>
      </c>
      <c r="B3513" s="10" t="s">
        <v>18397</v>
      </c>
      <c r="C3513" s="9" t="s">
        <v>18396</v>
      </c>
      <c r="D3513" s="8" t="s">
        <v>312</v>
      </c>
      <c r="E3513" s="6"/>
      <c r="F3513" s="6"/>
      <c r="G3513" s="6" t="s">
        <v>18395</v>
      </c>
      <c r="H3513" s="6"/>
      <c r="I3513" s="6" t="s">
        <v>18394</v>
      </c>
      <c r="J3513" s="6" t="s">
        <v>18393</v>
      </c>
      <c r="K3513" s="6" t="s">
        <v>18392</v>
      </c>
      <c r="L3513" s="6" t="s">
        <v>0</v>
      </c>
      <c r="M3513" s="6" t="s">
        <v>0</v>
      </c>
      <c r="N3513" s="6"/>
      <c r="O3513" s="6"/>
      <c r="P3513" s="6" t="s">
        <v>0</v>
      </c>
      <c r="Q3513" s="7">
        <f>COUNTA(E3513:P3513)-COUNTIF(C3513:P3513," ")</f>
        <v>4</v>
      </c>
      <c r="R3513" s="6"/>
      <c r="S3513" s="5"/>
      <c r="T3513" s="6" t="b">
        <v>1</v>
      </c>
    </row>
    <row r="3514" spans="1:20" ht="15.75" x14ac:dyDescent="0.25">
      <c r="A3514" s="6" t="str">
        <f>IFERROR(FIND($A$14,C3514),"")</f>
        <v/>
      </c>
      <c r="B3514" s="10" t="s">
        <v>334</v>
      </c>
      <c r="C3514" s="9" t="s">
        <v>333</v>
      </c>
      <c r="D3514" s="8" t="s">
        <v>25</v>
      </c>
      <c r="E3514" s="6"/>
      <c r="F3514" s="6"/>
      <c r="G3514" s="6"/>
      <c r="H3514" s="6"/>
      <c r="I3514" s="6"/>
      <c r="J3514" s="6"/>
      <c r="K3514" s="6"/>
      <c r="L3514" s="6" t="s">
        <v>0</v>
      </c>
      <c r="M3514" s="6" t="s">
        <v>332</v>
      </c>
      <c r="N3514" s="6"/>
      <c r="O3514" s="6"/>
      <c r="P3514" s="6" t="s">
        <v>0</v>
      </c>
      <c r="Q3514" s="7">
        <f>COUNTA(E3514:P3514)-COUNTIF(C3514:P3514," ")</f>
        <v>1</v>
      </c>
      <c r="R3514" s="6"/>
      <c r="S3514" s="5"/>
      <c r="T3514" s="6" t="b">
        <v>1</v>
      </c>
    </row>
    <row r="3515" spans="1:20" ht="15.75" x14ac:dyDescent="0.25">
      <c r="A3515" s="6" t="str">
        <f>IFERROR(FIND($A$14,C3515),"")</f>
        <v/>
      </c>
      <c r="B3515" s="10" t="s">
        <v>8663</v>
      </c>
      <c r="C3515" s="9" t="s">
        <v>8662</v>
      </c>
      <c r="D3515" s="8" t="s">
        <v>221</v>
      </c>
      <c r="E3515" s="40" t="s">
        <v>8661</v>
      </c>
      <c r="F3515" s="6" t="s">
        <v>8660</v>
      </c>
      <c r="G3515" s="6" t="s">
        <v>8659</v>
      </c>
      <c r="H3515" s="6"/>
      <c r="I3515" s="6" t="s">
        <v>8658</v>
      </c>
      <c r="J3515" s="6" t="s">
        <v>0</v>
      </c>
      <c r="K3515" s="6"/>
      <c r="L3515" s="6" t="s">
        <v>0</v>
      </c>
      <c r="M3515" s="6" t="s">
        <v>8657</v>
      </c>
      <c r="N3515" s="6"/>
      <c r="O3515" s="6"/>
      <c r="P3515" s="6" t="s">
        <v>0</v>
      </c>
      <c r="Q3515" s="7">
        <f>COUNTA(E3515:P3515)-COUNTIF(C3515:P3515," ")</f>
        <v>5</v>
      </c>
      <c r="R3515" s="6"/>
      <c r="S3515" s="5"/>
      <c r="T3515" s="6" t="b">
        <v>1</v>
      </c>
    </row>
    <row r="3516" spans="1:20" ht="15.75" x14ac:dyDescent="0.25">
      <c r="A3516" s="6">
        <f>IFERROR(FIND($A$14,C3516),"")</f>
        <v>5</v>
      </c>
      <c r="B3516" s="10" t="s">
        <v>14522</v>
      </c>
      <c r="C3516" s="9" t="s">
        <v>14521</v>
      </c>
      <c r="D3516" s="8" t="s">
        <v>221</v>
      </c>
      <c r="E3516" s="40" t="s">
        <v>13</v>
      </c>
      <c r="F3516" s="6"/>
      <c r="G3516" s="6" t="s">
        <v>14520</v>
      </c>
      <c r="H3516" s="6"/>
      <c r="I3516" s="6" t="s">
        <v>14516</v>
      </c>
      <c r="J3516" s="6" t="s">
        <v>14519</v>
      </c>
      <c r="K3516" s="6"/>
      <c r="L3516" s="6" t="s">
        <v>0</v>
      </c>
      <c r="M3516" s="6" t="s">
        <v>14518</v>
      </c>
      <c r="N3516" s="6" t="s">
        <v>14517</v>
      </c>
      <c r="O3516" s="6" t="s">
        <v>14516</v>
      </c>
      <c r="P3516" s="6" t="s">
        <v>14515</v>
      </c>
      <c r="Q3516" s="7">
        <f>COUNTA(E3516:P3516)-COUNTIF(C3516:P3516," ")</f>
        <v>8</v>
      </c>
      <c r="R3516" s="13" t="s">
        <v>14410</v>
      </c>
      <c r="S3516" s="5"/>
      <c r="T3516" s="6" t="b">
        <v>1</v>
      </c>
    </row>
    <row r="3517" spans="1:20" ht="15.75" x14ac:dyDescent="0.25">
      <c r="A3517" s="6" t="str">
        <f>IFERROR(FIND($A$14,C3517),"")</f>
        <v/>
      </c>
      <c r="B3517" s="10" t="s">
        <v>18414</v>
      </c>
      <c r="C3517" s="9" t="s">
        <v>18413</v>
      </c>
      <c r="D3517" s="8" t="s">
        <v>25</v>
      </c>
      <c r="E3517" s="6"/>
      <c r="F3517" s="6"/>
      <c r="G3517" s="6"/>
      <c r="H3517" s="6"/>
      <c r="I3517" s="6" t="s">
        <v>0</v>
      </c>
      <c r="J3517" s="6" t="s">
        <v>18412</v>
      </c>
      <c r="K3517" s="6" t="s">
        <v>18411</v>
      </c>
      <c r="L3517" s="6" t="s">
        <v>0</v>
      </c>
      <c r="M3517" s="6" t="s">
        <v>18410</v>
      </c>
      <c r="N3517" s="6"/>
      <c r="O3517" s="6"/>
      <c r="P3517" s="6" t="s">
        <v>0</v>
      </c>
      <c r="Q3517" s="7">
        <f>COUNTA(E3517:P3517)-COUNTIF(C3517:P3517," ")</f>
        <v>3</v>
      </c>
      <c r="R3517" s="6"/>
      <c r="S3517" s="5"/>
      <c r="T3517" s="6" t="b">
        <v>1</v>
      </c>
    </row>
    <row r="3518" spans="1:20" ht="15.75" x14ac:dyDescent="0.25">
      <c r="A3518" s="6" t="str">
        <f>IFERROR(FIND($A$14,C3518),"")</f>
        <v/>
      </c>
      <c r="B3518" s="10" t="s">
        <v>331</v>
      </c>
      <c r="C3518" s="9" t="s">
        <v>330</v>
      </c>
      <c r="D3518" s="8" t="s">
        <v>2</v>
      </c>
      <c r="E3518" s="6"/>
      <c r="F3518" s="6"/>
      <c r="G3518" s="6"/>
      <c r="H3518" s="6"/>
      <c r="I3518" s="6"/>
      <c r="J3518" s="6" t="s">
        <v>329</v>
      </c>
      <c r="K3518" s="6"/>
      <c r="L3518" s="6" t="s">
        <v>0</v>
      </c>
      <c r="M3518" s="6" t="s">
        <v>328</v>
      </c>
      <c r="N3518" s="6"/>
      <c r="O3518" s="6"/>
      <c r="P3518" s="6" t="s">
        <v>0</v>
      </c>
      <c r="Q3518" s="7">
        <f>COUNTA(E3518:P3518)-COUNTIF(C3518:P3518," ")</f>
        <v>2</v>
      </c>
      <c r="R3518" s="6"/>
      <c r="S3518" s="5"/>
      <c r="T3518" s="6" t="b">
        <v>1</v>
      </c>
    </row>
    <row r="3519" spans="1:20" ht="15.75" x14ac:dyDescent="0.25">
      <c r="A3519" s="6" t="str">
        <f>IFERROR(FIND($A$14,C3519),"")</f>
        <v/>
      </c>
      <c r="B3519" s="10" t="s">
        <v>327</v>
      </c>
      <c r="C3519" s="9" t="s">
        <v>326</v>
      </c>
      <c r="D3519" s="8" t="s">
        <v>18</v>
      </c>
      <c r="E3519" s="6"/>
      <c r="F3519" s="6"/>
      <c r="G3519" s="6"/>
      <c r="H3519" s="6"/>
      <c r="I3519" s="6" t="s">
        <v>325</v>
      </c>
      <c r="J3519" s="6"/>
      <c r="K3519" s="6"/>
      <c r="L3519" s="6" t="s">
        <v>0</v>
      </c>
      <c r="M3519" s="6" t="s">
        <v>324</v>
      </c>
      <c r="N3519" s="6"/>
      <c r="O3519" s="6"/>
      <c r="P3519" s="6" t="s">
        <v>0</v>
      </c>
      <c r="Q3519" s="7">
        <f>COUNTA(E3519:P3519)-COUNTIF(C3519:P3519," ")</f>
        <v>2</v>
      </c>
      <c r="R3519" s="6"/>
      <c r="S3519" s="5"/>
      <c r="T3519" s="6" t="b">
        <v>1</v>
      </c>
    </row>
    <row r="3520" spans="1:20" ht="15.75" x14ac:dyDescent="0.25">
      <c r="A3520" s="6" t="str">
        <f>IFERROR(FIND($A$14,C3520),"")</f>
        <v/>
      </c>
      <c r="B3520" s="10" t="s">
        <v>323</v>
      </c>
      <c r="C3520" s="9" t="s">
        <v>322</v>
      </c>
      <c r="D3520" s="8" t="s">
        <v>18</v>
      </c>
      <c r="E3520" s="6"/>
      <c r="F3520" s="6"/>
      <c r="G3520" s="6"/>
      <c r="H3520" s="6"/>
      <c r="I3520" s="6" t="s">
        <v>321</v>
      </c>
      <c r="J3520" s="6"/>
      <c r="K3520" s="6"/>
      <c r="L3520" s="6" t="s">
        <v>0</v>
      </c>
      <c r="M3520" s="6" t="s">
        <v>0</v>
      </c>
      <c r="N3520" s="6"/>
      <c r="O3520" s="6"/>
      <c r="P3520" s="6" t="s">
        <v>0</v>
      </c>
      <c r="Q3520" s="7">
        <f>COUNTA(E3520:P3520)-COUNTIF(C3520:P3520," ")</f>
        <v>1</v>
      </c>
      <c r="R3520" s="6"/>
      <c r="S3520" s="5"/>
      <c r="T3520" s="6" t="b">
        <v>1</v>
      </c>
    </row>
    <row r="3521" spans="1:20" ht="15.75" x14ac:dyDescent="0.25">
      <c r="A3521" s="6" t="str">
        <f>IFERROR(FIND($A$14,C3521),"")</f>
        <v/>
      </c>
      <c r="B3521" s="10" t="s">
        <v>320</v>
      </c>
      <c r="C3521" s="9" t="s">
        <v>319</v>
      </c>
      <c r="D3521" s="8" t="s">
        <v>2</v>
      </c>
      <c r="E3521" s="6"/>
      <c r="F3521" s="6"/>
      <c r="G3521" s="6"/>
      <c r="H3521" s="6"/>
      <c r="I3521" s="6"/>
      <c r="J3521" s="6" t="s">
        <v>318</v>
      </c>
      <c r="K3521" s="6"/>
      <c r="L3521" s="6" t="s">
        <v>0</v>
      </c>
      <c r="M3521" s="6" t="s">
        <v>0</v>
      </c>
      <c r="N3521" s="6"/>
      <c r="O3521" s="6"/>
      <c r="P3521" s="6" t="s">
        <v>0</v>
      </c>
      <c r="Q3521" s="7">
        <f>COUNTA(E3521:P3521)-COUNTIF(C3521:P3521," ")</f>
        <v>1</v>
      </c>
      <c r="R3521" s="6"/>
      <c r="S3521" s="5"/>
      <c r="T3521" s="6" t="b">
        <v>1</v>
      </c>
    </row>
    <row r="3522" spans="1:20" ht="15.75" x14ac:dyDescent="0.25">
      <c r="A3522" s="6" t="str">
        <f>IFERROR(FIND($A$14,C3522),"")</f>
        <v/>
      </c>
      <c r="B3522" s="10" t="s">
        <v>317</v>
      </c>
      <c r="C3522" s="9" t="s">
        <v>316</v>
      </c>
      <c r="D3522" s="8" t="s">
        <v>25</v>
      </c>
      <c r="E3522" s="6"/>
      <c r="F3522" s="6"/>
      <c r="G3522" s="6"/>
      <c r="H3522" s="6"/>
      <c r="I3522" s="6"/>
      <c r="J3522" s="6"/>
      <c r="K3522" s="6"/>
      <c r="L3522" s="6" t="s">
        <v>0</v>
      </c>
      <c r="M3522" s="6" t="s">
        <v>315</v>
      </c>
      <c r="N3522" s="6"/>
      <c r="O3522" s="6"/>
      <c r="P3522" s="6" t="s">
        <v>0</v>
      </c>
      <c r="Q3522" s="7">
        <f>COUNTA(E3522:P3522)-COUNTIF(C3522:P3522," ")</f>
        <v>1</v>
      </c>
      <c r="R3522" s="6"/>
      <c r="S3522" s="5"/>
      <c r="T3522" s="6" t="b">
        <v>1</v>
      </c>
    </row>
    <row r="3523" spans="1:20" ht="15.75" x14ac:dyDescent="0.25">
      <c r="A3523" s="6" t="str">
        <f>IFERROR(FIND($A$14,C3523),"")</f>
        <v/>
      </c>
      <c r="B3523" s="10" t="s">
        <v>314</v>
      </c>
      <c r="C3523" s="9" t="s">
        <v>313</v>
      </c>
      <c r="D3523" s="8" t="s">
        <v>312</v>
      </c>
      <c r="E3523" s="6"/>
      <c r="F3523" s="6"/>
      <c r="G3523" s="6"/>
      <c r="H3523" s="6"/>
      <c r="I3523" s="6"/>
      <c r="J3523" s="6"/>
      <c r="K3523" s="6"/>
      <c r="L3523" s="6" t="s">
        <v>0</v>
      </c>
      <c r="M3523" s="6" t="s">
        <v>311</v>
      </c>
      <c r="N3523" s="6"/>
      <c r="O3523" s="6"/>
      <c r="P3523" s="6" t="s">
        <v>0</v>
      </c>
      <c r="Q3523" s="7">
        <f>COUNTA(E3523:P3523)-COUNTIF(C3523:P3523," ")</f>
        <v>1</v>
      </c>
      <c r="R3523" s="6"/>
      <c r="S3523" s="5"/>
      <c r="T3523" s="6" t="b">
        <v>1</v>
      </c>
    </row>
    <row r="3524" spans="1:20" ht="15.75" x14ac:dyDescent="0.25">
      <c r="A3524" s="6">
        <f>IFERROR(FIND($A$14,C3524),"")</f>
        <v>4</v>
      </c>
      <c r="B3524" s="10" t="s">
        <v>3471</v>
      </c>
      <c r="C3524" s="9" t="s">
        <v>3470</v>
      </c>
      <c r="D3524" s="8" t="s">
        <v>14</v>
      </c>
      <c r="E3524" s="6"/>
      <c r="F3524" s="6" t="s">
        <v>3468</v>
      </c>
      <c r="G3524" s="6" t="s">
        <v>3469</v>
      </c>
      <c r="H3524" s="6"/>
      <c r="I3524" s="6" t="s">
        <v>3468</v>
      </c>
      <c r="J3524" s="6" t="s">
        <v>3467</v>
      </c>
      <c r="K3524" s="6"/>
      <c r="L3524" s="6" t="s">
        <v>0</v>
      </c>
      <c r="M3524" s="6" t="s">
        <v>3466</v>
      </c>
      <c r="N3524" s="6" t="s">
        <v>3465</v>
      </c>
      <c r="O3524" s="6"/>
      <c r="P3524" s="6" t="s">
        <v>3464</v>
      </c>
      <c r="Q3524" s="7">
        <f>COUNTA(E3524:P3524)-COUNTIF(C3524:P3524," ")</f>
        <v>7</v>
      </c>
      <c r="R3524" s="6"/>
      <c r="S3524" s="5"/>
      <c r="T3524" s="6" t="b">
        <v>1</v>
      </c>
    </row>
    <row r="3525" spans="1:20" ht="15.75" x14ac:dyDescent="0.25">
      <c r="A3525" s="6">
        <f>IFERROR(FIND($A$14,C3525),"")</f>
        <v>4</v>
      </c>
      <c r="B3525" s="10" t="s">
        <v>310</v>
      </c>
      <c r="C3525" s="9" t="s">
        <v>309</v>
      </c>
      <c r="D3525" s="8" t="s">
        <v>25</v>
      </c>
      <c r="E3525" s="6"/>
      <c r="F3525" s="6"/>
      <c r="G3525" s="6"/>
      <c r="H3525" s="6"/>
      <c r="I3525" s="6" t="s">
        <v>308</v>
      </c>
      <c r="J3525" s="6" t="s">
        <v>307</v>
      </c>
      <c r="K3525" s="6"/>
      <c r="L3525" s="6" t="s">
        <v>306</v>
      </c>
      <c r="M3525" s="6" t="s">
        <v>305</v>
      </c>
      <c r="N3525" s="6"/>
      <c r="O3525" s="6"/>
      <c r="P3525" s="6" t="s">
        <v>0</v>
      </c>
      <c r="Q3525" s="7">
        <f>COUNTA(E3525:P3525)-COUNTIF(C3525:P3525," ")</f>
        <v>4</v>
      </c>
      <c r="R3525" s="6"/>
      <c r="S3525" s="5"/>
      <c r="T3525" s="6" t="b">
        <v>1</v>
      </c>
    </row>
    <row r="3526" spans="1:20" ht="15.75" x14ac:dyDescent="0.25">
      <c r="A3526" s="6" t="str">
        <f>IFERROR(FIND($A$14,C3526),"")</f>
        <v/>
      </c>
      <c r="B3526" s="10" t="s">
        <v>18380</v>
      </c>
      <c r="C3526" s="9" t="s">
        <v>18379</v>
      </c>
      <c r="D3526" s="8" t="s">
        <v>2</v>
      </c>
      <c r="E3526" s="6"/>
      <c r="F3526" s="6"/>
      <c r="G3526" s="6"/>
      <c r="H3526" s="6"/>
      <c r="I3526" s="6"/>
      <c r="J3526" s="6" t="s">
        <v>18378</v>
      </c>
      <c r="K3526" s="6" t="s">
        <v>18377</v>
      </c>
      <c r="L3526" s="6" t="s">
        <v>0</v>
      </c>
      <c r="M3526" s="6" t="s">
        <v>0</v>
      </c>
      <c r="N3526" s="6"/>
      <c r="O3526" s="6"/>
      <c r="P3526" s="6" t="s">
        <v>0</v>
      </c>
      <c r="Q3526" s="7">
        <f>COUNTA(E3526:P3526)-COUNTIF(C3526:P3526," ")</f>
        <v>2</v>
      </c>
      <c r="R3526" s="6"/>
      <c r="S3526" s="5"/>
      <c r="T3526" s="6" t="b">
        <v>1</v>
      </c>
    </row>
    <row r="3527" spans="1:20" ht="15.75" x14ac:dyDescent="0.25">
      <c r="A3527" s="6" t="str">
        <f>IFERROR(FIND($A$14,C3527),"")</f>
        <v/>
      </c>
      <c r="B3527" s="10" t="s">
        <v>304</v>
      </c>
      <c r="C3527" s="9" t="s">
        <v>303</v>
      </c>
      <c r="D3527" s="8" t="s">
        <v>25</v>
      </c>
      <c r="E3527" s="6"/>
      <c r="F3527" s="6"/>
      <c r="G3527" s="6"/>
      <c r="H3527" s="6"/>
      <c r="I3527" s="6"/>
      <c r="J3527" s="6"/>
      <c r="K3527" s="6"/>
      <c r="L3527" s="6" t="s">
        <v>0</v>
      </c>
      <c r="M3527" s="6" t="s">
        <v>302</v>
      </c>
      <c r="N3527" s="6"/>
      <c r="O3527" s="6"/>
      <c r="P3527" s="6" t="s">
        <v>0</v>
      </c>
      <c r="Q3527" s="7">
        <f>COUNTA(E3527:P3527)-COUNTIF(C3527:P3527," ")</f>
        <v>1</v>
      </c>
      <c r="R3527" s="6"/>
      <c r="S3527" s="5"/>
      <c r="T3527" s="6" t="b">
        <v>1</v>
      </c>
    </row>
    <row r="3528" spans="1:20" ht="15.75" x14ac:dyDescent="0.25">
      <c r="A3528" s="6" t="str">
        <f>IFERROR(FIND($A$14,C3528),"")</f>
        <v/>
      </c>
      <c r="B3528" s="10" t="s">
        <v>18384</v>
      </c>
      <c r="C3528" s="9" t="s">
        <v>18383</v>
      </c>
      <c r="D3528" s="8" t="s">
        <v>2</v>
      </c>
      <c r="E3528" s="6"/>
      <c r="F3528" s="6"/>
      <c r="G3528" s="6"/>
      <c r="H3528" s="6"/>
      <c r="I3528" s="6"/>
      <c r="J3528" s="6" t="s">
        <v>18382</v>
      </c>
      <c r="K3528" s="6" t="s">
        <v>18381</v>
      </c>
      <c r="L3528" s="6" t="s">
        <v>0</v>
      </c>
      <c r="M3528" s="6" t="s">
        <v>295</v>
      </c>
      <c r="N3528" s="6"/>
      <c r="O3528" s="6"/>
      <c r="P3528" s="6" t="s">
        <v>0</v>
      </c>
      <c r="Q3528" s="7">
        <f>COUNTA(E3528:P3528)-COUNTIF(C3528:P3528," ")</f>
        <v>3</v>
      </c>
      <c r="R3528" s="6"/>
      <c r="S3528" s="5"/>
      <c r="T3528" s="6" t="b">
        <v>1</v>
      </c>
    </row>
    <row r="3529" spans="1:20" ht="15.75" x14ac:dyDescent="0.25">
      <c r="A3529" s="6" t="str">
        <f>IFERROR(FIND($A$14,C3529),"")</f>
        <v/>
      </c>
      <c r="B3529" s="10" t="s">
        <v>301</v>
      </c>
      <c r="C3529" s="9" t="s">
        <v>300</v>
      </c>
      <c r="D3529" s="8" t="s">
        <v>2</v>
      </c>
      <c r="E3529" s="6"/>
      <c r="F3529" s="6"/>
      <c r="G3529" s="6"/>
      <c r="H3529" s="6"/>
      <c r="I3529" s="6"/>
      <c r="J3529" s="6" t="s">
        <v>299</v>
      </c>
      <c r="K3529" s="6"/>
      <c r="L3529" s="6" t="s">
        <v>0</v>
      </c>
      <c r="M3529" s="6" t="s">
        <v>295</v>
      </c>
      <c r="N3529" s="6"/>
      <c r="O3529" s="6"/>
      <c r="P3529" s="6" t="s">
        <v>0</v>
      </c>
      <c r="Q3529" s="7">
        <f>COUNTA(E3529:P3529)-COUNTIF(C3529:P3529," ")</f>
        <v>2</v>
      </c>
      <c r="R3529" s="6"/>
      <c r="S3529" s="5"/>
      <c r="T3529" s="6" t="b">
        <v>1</v>
      </c>
    </row>
    <row r="3530" spans="1:20" ht="15.75" x14ac:dyDescent="0.25">
      <c r="A3530" s="6" t="str">
        <f>IFERROR(FIND($A$14,C3530),"")</f>
        <v/>
      </c>
      <c r="B3530" s="10" t="s">
        <v>12698</v>
      </c>
      <c r="C3530" s="9" t="s">
        <v>12697</v>
      </c>
      <c r="D3530" s="8" t="s">
        <v>14</v>
      </c>
      <c r="E3530" s="6"/>
      <c r="F3530" s="6" t="s">
        <v>12696</v>
      </c>
      <c r="G3530" s="6"/>
      <c r="H3530" s="6"/>
      <c r="I3530" s="6" t="s">
        <v>12696</v>
      </c>
      <c r="J3530" s="6" t="s">
        <v>0</v>
      </c>
      <c r="K3530" s="6"/>
      <c r="L3530" s="6" t="s">
        <v>0</v>
      </c>
      <c r="M3530" s="6" t="s">
        <v>0</v>
      </c>
      <c r="N3530" s="6"/>
      <c r="O3530" s="6"/>
      <c r="P3530" s="6" t="s">
        <v>0</v>
      </c>
      <c r="Q3530" s="7">
        <f>COUNTA(E3530:P3530)-COUNTIF(C3530:P3530," ")</f>
        <v>2</v>
      </c>
      <c r="R3530" s="6"/>
      <c r="S3530" s="5"/>
      <c r="T3530" s="6" t="b">
        <v>1</v>
      </c>
    </row>
    <row r="3531" spans="1:20" ht="15.75" x14ac:dyDescent="0.25">
      <c r="A3531" s="6" t="str">
        <f>IFERROR(FIND($A$14,C3531),"")</f>
        <v/>
      </c>
      <c r="B3531" s="10" t="s">
        <v>16221</v>
      </c>
      <c r="C3531" s="9" t="s">
        <v>16220</v>
      </c>
      <c r="D3531" s="8" t="s">
        <v>14</v>
      </c>
      <c r="E3531" s="6"/>
      <c r="F3531" s="6" t="s">
        <v>16219</v>
      </c>
      <c r="G3531" s="6"/>
      <c r="H3531" s="6"/>
      <c r="I3531" s="6" t="s">
        <v>16218</v>
      </c>
      <c r="J3531" s="6" t="s">
        <v>0</v>
      </c>
      <c r="K3531" s="6"/>
      <c r="L3531" s="6" t="s">
        <v>0</v>
      </c>
      <c r="M3531" s="6" t="s">
        <v>0</v>
      </c>
      <c r="N3531" s="6"/>
      <c r="O3531" s="6"/>
      <c r="P3531" s="6" t="s">
        <v>0</v>
      </c>
      <c r="Q3531" s="7">
        <f>COUNTA(E3531:P3531)-COUNTIF(C3531:P3531," ")</f>
        <v>2</v>
      </c>
      <c r="R3531" s="6"/>
      <c r="S3531" s="5" t="s">
        <v>16157</v>
      </c>
      <c r="T3531" s="6" t="b">
        <v>1</v>
      </c>
    </row>
    <row r="3532" spans="1:20" ht="15.75" x14ac:dyDescent="0.25">
      <c r="A3532" s="6" t="str">
        <f>IFERROR(FIND($A$14,C3532),"")</f>
        <v/>
      </c>
      <c r="B3532" s="10" t="s">
        <v>298</v>
      </c>
      <c r="C3532" s="9" t="s">
        <v>297</v>
      </c>
      <c r="D3532" s="8" t="s">
        <v>2</v>
      </c>
      <c r="E3532" s="6"/>
      <c r="F3532" s="6"/>
      <c r="G3532" s="6"/>
      <c r="H3532" s="6"/>
      <c r="I3532" s="6"/>
      <c r="J3532" s="6" t="s">
        <v>296</v>
      </c>
      <c r="K3532" s="6"/>
      <c r="L3532" s="6" t="s">
        <v>0</v>
      </c>
      <c r="M3532" s="6" t="s">
        <v>295</v>
      </c>
      <c r="N3532" s="6"/>
      <c r="O3532" s="6"/>
      <c r="P3532" s="6" t="s">
        <v>0</v>
      </c>
      <c r="Q3532" s="7">
        <f>COUNTA(E3532:P3532)-COUNTIF(C3532:P3532," ")</f>
        <v>2</v>
      </c>
      <c r="R3532" s="6"/>
      <c r="S3532" s="5"/>
      <c r="T3532" s="6" t="b">
        <v>1</v>
      </c>
    </row>
    <row r="3533" spans="1:20" ht="15.75" x14ac:dyDescent="0.25">
      <c r="A3533" s="6" t="str">
        <f>IFERROR(FIND($A$14,C3533),"")</f>
        <v/>
      </c>
      <c r="B3533" s="10" t="s">
        <v>3463</v>
      </c>
      <c r="C3533" s="9" t="s">
        <v>3462</v>
      </c>
      <c r="D3533" s="8" t="s">
        <v>14</v>
      </c>
      <c r="E3533" s="6"/>
      <c r="F3533" s="6" t="s">
        <v>3461</v>
      </c>
      <c r="G3533" s="6" t="s">
        <v>3459</v>
      </c>
      <c r="H3533" s="6"/>
      <c r="I3533" s="6" t="s">
        <v>0</v>
      </c>
      <c r="J3533" s="6" t="s">
        <v>3460</v>
      </c>
      <c r="K3533" s="6"/>
      <c r="L3533" s="6" t="s">
        <v>0</v>
      </c>
      <c r="M3533" s="6" t="s">
        <v>3459</v>
      </c>
      <c r="N3533" s="6"/>
      <c r="O3533" s="6"/>
      <c r="P3533" s="6" t="s">
        <v>0</v>
      </c>
      <c r="Q3533" s="7">
        <f>COUNTA(E3533:P3533)-COUNTIF(C3533:P3533," ")</f>
        <v>4</v>
      </c>
      <c r="R3533" s="6"/>
      <c r="S3533" s="5"/>
      <c r="T3533" s="6" t="b">
        <v>1</v>
      </c>
    </row>
    <row r="3534" spans="1:20" ht="15.75" x14ac:dyDescent="0.25">
      <c r="A3534" s="6" t="str">
        <f>IFERROR(FIND($A$14,C3534),"")</f>
        <v/>
      </c>
      <c r="B3534" s="10" t="s">
        <v>3458</v>
      </c>
      <c r="C3534" s="9" t="s">
        <v>3457</v>
      </c>
      <c r="D3534" s="8" t="s">
        <v>14</v>
      </c>
      <c r="E3534" s="6"/>
      <c r="F3534" s="6" t="s">
        <v>3455</v>
      </c>
      <c r="G3534" s="6" t="s">
        <v>3456</v>
      </c>
      <c r="H3534" s="6"/>
      <c r="I3534" s="6" t="s">
        <v>3455</v>
      </c>
      <c r="J3534" s="6" t="s">
        <v>0</v>
      </c>
      <c r="K3534" s="6"/>
      <c r="L3534" s="6" t="s">
        <v>0</v>
      </c>
      <c r="M3534" s="6" t="s">
        <v>0</v>
      </c>
      <c r="N3534" s="6"/>
      <c r="O3534" s="6"/>
      <c r="P3534" s="6" t="s">
        <v>0</v>
      </c>
      <c r="Q3534" s="7">
        <f>COUNTA(E3534:P3534)-COUNTIF(C3534:P3534," ")</f>
        <v>3</v>
      </c>
      <c r="R3534" s="6"/>
      <c r="S3534" s="5"/>
      <c r="T3534" s="6" t="b">
        <v>1</v>
      </c>
    </row>
    <row r="3535" spans="1:20" ht="15.75" x14ac:dyDescent="0.25">
      <c r="A3535" s="6" t="str">
        <f>IFERROR(FIND($A$14,C3535),"")</f>
        <v/>
      </c>
      <c r="B3535" s="10" t="s">
        <v>12695</v>
      </c>
      <c r="C3535" s="9" t="s">
        <v>12694</v>
      </c>
      <c r="D3535" s="8" t="s">
        <v>221</v>
      </c>
      <c r="E3535" s="6" t="s">
        <v>12693</v>
      </c>
      <c r="F3535" s="6"/>
      <c r="G3535" s="6"/>
      <c r="H3535" s="6"/>
      <c r="I3535" s="6" t="s">
        <v>0</v>
      </c>
      <c r="J3535" s="6" t="s">
        <v>0</v>
      </c>
      <c r="K3535" s="6"/>
      <c r="L3535" s="6" t="s">
        <v>0</v>
      </c>
      <c r="M3535" s="6" t="s">
        <v>0</v>
      </c>
      <c r="N3535" s="6"/>
      <c r="O3535" s="6"/>
      <c r="P3535" s="6" t="s">
        <v>0</v>
      </c>
      <c r="Q3535" s="7">
        <f>COUNTA(E3535:P3535)-COUNTIF(C3535:P3535," ")</f>
        <v>1</v>
      </c>
      <c r="R3535" s="6"/>
      <c r="S3535" s="5"/>
      <c r="T3535" s="6" t="b">
        <v>1</v>
      </c>
    </row>
    <row r="3536" spans="1:20" ht="15.75" x14ac:dyDescent="0.25">
      <c r="A3536" s="6" t="str">
        <f>IFERROR(FIND($A$14,C3536),"")</f>
        <v/>
      </c>
      <c r="B3536" s="10" t="s">
        <v>3454</v>
      </c>
      <c r="C3536" s="9" t="s">
        <v>3453</v>
      </c>
      <c r="D3536" s="8" t="s">
        <v>14</v>
      </c>
      <c r="E3536" s="6"/>
      <c r="F3536" s="6" t="s">
        <v>3452</v>
      </c>
      <c r="G3536" s="6" t="s">
        <v>3450</v>
      </c>
      <c r="H3536" s="6"/>
      <c r="I3536" s="6" t="s">
        <v>0</v>
      </c>
      <c r="J3536" s="6" t="s">
        <v>3451</v>
      </c>
      <c r="K3536" s="6"/>
      <c r="L3536" s="6" t="s">
        <v>0</v>
      </c>
      <c r="M3536" s="6" t="s">
        <v>3450</v>
      </c>
      <c r="N3536" s="6" t="s">
        <v>3449</v>
      </c>
      <c r="O3536" s="6"/>
      <c r="P3536" s="6" t="s">
        <v>3448</v>
      </c>
      <c r="Q3536" s="7">
        <f>COUNTA(E3536:P3536)-COUNTIF(C3536:P3536," ")</f>
        <v>6</v>
      </c>
      <c r="R3536" s="6"/>
      <c r="S3536" s="5"/>
      <c r="T3536" s="6" t="b">
        <v>1</v>
      </c>
    </row>
    <row r="3537" spans="1:20" ht="15.75" x14ac:dyDescent="0.25">
      <c r="A3537" s="6" t="str">
        <f>IFERROR(FIND($A$14,C3537),"")</f>
        <v/>
      </c>
      <c r="B3537" s="10" t="s">
        <v>294</v>
      </c>
      <c r="C3537" s="9" t="s">
        <v>293</v>
      </c>
      <c r="D3537" s="8" t="s">
        <v>2</v>
      </c>
      <c r="E3537" s="6"/>
      <c r="F3537" s="6"/>
      <c r="G3537" s="6"/>
      <c r="H3537" s="6"/>
      <c r="I3537" s="6"/>
      <c r="J3537" s="6" t="s">
        <v>292</v>
      </c>
      <c r="K3537" s="6"/>
      <c r="L3537" s="6" t="s">
        <v>0</v>
      </c>
      <c r="M3537" s="6" t="s">
        <v>0</v>
      </c>
      <c r="N3537" s="6"/>
      <c r="O3537" s="6"/>
      <c r="P3537" s="6" t="s">
        <v>0</v>
      </c>
      <c r="Q3537" s="7">
        <f>COUNTA(E3537:P3537)-COUNTIF(C3537:P3537," ")</f>
        <v>1</v>
      </c>
      <c r="R3537" s="6"/>
      <c r="S3537" s="5"/>
      <c r="T3537" s="6" t="b">
        <v>1</v>
      </c>
    </row>
    <row r="3538" spans="1:20" ht="15.75" x14ac:dyDescent="0.25">
      <c r="A3538" s="6" t="str">
        <f>IFERROR(FIND($A$14,C3538),"")</f>
        <v/>
      </c>
      <c r="B3538" s="10" t="s">
        <v>12692</v>
      </c>
      <c r="C3538" s="9" t="s">
        <v>12691</v>
      </c>
      <c r="D3538" s="8" t="s">
        <v>221</v>
      </c>
      <c r="E3538" s="40" t="s">
        <v>12690</v>
      </c>
      <c r="F3538" s="6" t="s">
        <v>12689</v>
      </c>
      <c r="G3538" s="6"/>
      <c r="H3538" s="6"/>
      <c r="I3538" s="6" t="s">
        <v>0</v>
      </c>
      <c r="J3538" s="6" t="s">
        <v>0</v>
      </c>
      <c r="K3538" s="6"/>
      <c r="L3538" s="6" t="s">
        <v>0</v>
      </c>
      <c r="M3538" s="6" t="s">
        <v>0</v>
      </c>
      <c r="N3538" s="6"/>
      <c r="O3538" s="6"/>
      <c r="P3538" s="6" t="s">
        <v>0</v>
      </c>
      <c r="Q3538" s="7">
        <f>COUNTA(E3538:P3538)-COUNTIF(C3538:P3538," ")</f>
        <v>2</v>
      </c>
      <c r="R3538" s="6"/>
      <c r="S3538" s="5"/>
      <c r="T3538" s="6" t="b">
        <v>1</v>
      </c>
    </row>
    <row r="3539" spans="1:20" ht="15.75" x14ac:dyDescent="0.25">
      <c r="A3539" s="6" t="str">
        <f>IFERROR(FIND($A$14,C3539),"")</f>
        <v/>
      </c>
      <c r="B3539" s="10" t="s">
        <v>291</v>
      </c>
      <c r="C3539" s="9" t="s">
        <v>290</v>
      </c>
      <c r="D3539" s="8" t="s">
        <v>18</v>
      </c>
      <c r="E3539" s="6"/>
      <c r="F3539" s="6"/>
      <c r="G3539" s="6"/>
      <c r="H3539" s="6"/>
      <c r="I3539" s="6" t="s">
        <v>289</v>
      </c>
      <c r="J3539" s="6" t="s">
        <v>288</v>
      </c>
      <c r="K3539" s="6"/>
      <c r="L3539" s="6" t="s">
        <v>0</v>
      </c>
      <c r="M3539" s="6" t="s">
        <v>286</v>
      </c>
      <c r="N3539" s="6" t="s">
        <v>287</v>
      </c>
      <c r="O3539" s="6" t="s">
        <v>286</v>
      </c>
      <c r="P3539" s="6" t="s">
        <v>285</v>
      </c>
      <c r="Q3539" s="7">
        <f>COUNTA(E3539:P3539)-COUNTIF(C3539:P3539," ")</f>
        <v>6</v>
      </c>
      <c r="R3539" s="6"/>
      <c r="S3539" s="5"/>
      <c r="T3539" s="6" t="b">
        <v>1</v>
      </c>
    </row>
    <row r="3540" spans="1:20" ht="15.75" x14ac:dyDescent="0.25">
      <c r="A3540" s="6" t="str">
        <f>IFERROR(FIND($A$14,C3540),"")</f>
        <v/>
      </c>
      <c r="B3540" s="10" t="s">
        <v>18376</v>
      </c>
      <c r="C3540" s="9" t="s">
        <v>18375</v>
      </c>
      <c r="D3540" s="8" t="s">
        <v>14</v>
      </c>
      <c r="E3540" s="6"/>
      <c r="F3540" s="6" t="s">
        <v>18374</v>
      </c>
      <c r="G3540" s="6"/>
      <c r="H3540" s="6"/>
      <c r="I3540" s="6" t="s">
        <v>18374</v>
      </c>
      <c r="J3540" s="6" t="s">
        <v>18373</v>
      </c>
      <c r="K3540" s="6" t="s">
        <v>18372</v>
      </c>
      <c r="L3540" s="6" t="s">
        <v>0</v>
      </c>
      <c r="M3540" s="6" t="s">
        <v>18371</v>
      </c>
      <c r="N3540" s="6" t="s">
        <v>18370</v>
      </c>
      <c r="O3540" s="6" t="s">
        <v>18369</v>
      </c>
      <c r="P3540" s="6" t="s">
        <v>18368</v>
      </c>
      <c r="Q3540" s="7">
        <f>COUNTA(E3540:P3540)-COUNTIF(C3540:P3540," ")</f>
        <v>8</v>
      </c>
      <c r="R3540" s="6"/>
      <c r="S3540" s="5"/>
      <c r="T3540" s="6" t="b">
        <v>1</v>
      </c>
    </row>
    <row r="3541" spans="1:20" ht="15.75" x14ac:dyDescent="0.25">
      <c r="A3541" s="6" t="str">
        <f>IFERROR(FIND($A$14,C3541),"")</f>
        <v/>
      </c>
      <c r="B3541" s="10" t="s">
        <v>284</v>
      </c>
      <c r="C3541" s="9" t="s">
        <v>283</v>
      </c>
      <c r="D3541" s="8" t="s">
        <v>18</v>
      </c>
      <c r="E3541" s="6"/>
      <c r="F3541" s="6"/>
      <c r="G3541" s="6"/>
      <c r="H3541" s="6"/>
      <c r="I3541" s="6" t="s">
        <v>282</v>
      </c>
      <c r="J3541" s="6"/>
      <c r="K3541" s="6"/>
      <c r="L3541" s="6" t="s">
        <v>0</v>
      </c>
      <c r="M3541" s="6" t="s">
        <v>0</v>
      </c>
      <c r="N3541" s="6"/>
      <c r="O3541" s="6"/>
      <c r="P3541" s="6" t="s">
        <v>0</v>
      </c>
      <c r="Q3541" s="7">
        <f>COUNTA(E3541:P3541)-COUNTIF(C3541:P3541," ")</f>
        <v>1</v>
      </c>
      <c r="R3541" s="6"/>
      <c r="S3541" s="5"/>
      <c r="T3541" s="6" t="b">
        <v>1</v>
      </c>
    </row>
    <row r="3542" spans="1:20" ht="15.75" x14ac:dyDescent="0.25">
      <c r="A3542" s="6" t="str">
        <f>IFERROR(FIND($A$14,C3542),"")</f>
        <v/>
      </c>
      <c r="B3542" s="10" t="s">
        <v>281</v>
      </c>
      <c r="C3542" s="9" t="s">
        <v>280</v>
      </c>
      <c r="D3542" s="8" t="s">
        <v>18</v>
      </c>
      <c r="E3542" s="6"/>
      <c r="F3542" s="6"/>
      <c r="G3542" s="6"/>
      <c r="H3542" s="6"/>
      <c r="I3542" s="6" t="s">
        <v>279</v>
      </c>
      <c r="J3542" s="6"/>
      <c r="K3542" s="6"/>
      <c r="L3542" s="6" t="s">
        <v>0</v>
      </c>
      <c r="M3542" s="6" t="s">
        <v>0</v>
      </c>
      <c r="N3542" s="6"/>
      <c r="O3542" s="6"/>
      <c r="P3542" s="6" t="s">
        <v>0</v>
      </c>
      <c r="Q3542" s="7">
        <f>COUNTA(E3542:P3542)-COUNTIF(C3542:P3542," ")</f>
        <v>1</v>
      </c>
      <c r="R3542" s="6"/>
      <c r="S3542" s="5"/>
      <c r="T3542" s="6" t="b">
        <v>1</v>
      </c>
    </row>
    <row r="3543" spans="1:20" ht="15.75" x14ac:dyDescent="0.25">
      <c r="A3543" s="6" t="str">
        <f>IFERROR(FIND($A$14,C3543),"")</f>
        <v/>
      </c>
      <c r="B3543" s="10" t="s">
        <v>12688</v>
      </c>
      <c r="C3543" s="9" t="s">
        <v>12687</v>
      </c>
      <c r="D3543" s="8" t="s">
        <v>14</v>
      </c>
      <c r="E3543" s="6"/>
      <c r="F3543" s="6" t="s">
        <v>12686</v>
      </c>
      <c r="G3543" s="6"/>
      <c r="H3543" s="6"/>
      <c r="I3543" s="6" t="s">
        <v>12685</v>
      </c>
      <c r="J3543" s="6" t="s">
        <v>0</v>
      </c>
      <c r="K3543" s="6"/>
      <c r="L3543" s="6" t="s">
        <v>0</v>
      </c>
      <c r="M3543" s="6" t="s">
        <v>0</v>
      </c>
      <c r="N3543" s="6"/>
      <c r="O3543" s="6"/>
      <c r="P3543" s="6" t="s">
        <v>0</v>
      </c>
      <c r="Q3543" s="7">
        <f>COUNTA(E3543:P3543)-COUNTIF(C3543:P3543," ")</f>
        <v>2</v>
      </c>
      <c r="R3543" s="6"/>
      <c r="S3543" s="5"/>
      <c r="T3543" s="6" t="b">
        <v>1</v>
      </c>
    </row>
    <row r="3544" spans="1:20" ht="15.75" x14ac:dyDescent="0.25">
      <c r="A3544" s="6" t="str">
        <f>IFERROR(FIND($A$14,C3544),"")</f>
        <v/>
      </c>
      <c r="B3544" s="10" t="s">
        <v>17836</v>
      </c>
      <c r="C3544" s="9" t="s">
        <v>17835</v>
      </c>
      <c r="D3544" s="8" t="s">
        <v>18</v>
      </c>
      <c r="E3544" s="6"/>
      <c r="F3544" s="6"/>
      <c r="G3544" s="6"/>
      <c r="H3544" s="6"/>
      <c r="I3544" s="6" t="s">
        <v>17834</v>
      </c>
      <c r="J3544" s="6"/>
      <c r="K3544" s="6"/>
      <c r="L3544" s="6" t="s">
        <v>0</v>
      </c>
      <c r="M3544" s="6" t="s">
        <v>0</v>
      </c>
      <c r="N3544" s="6"/>
      <c r="O3544" s="6"/>
      <c r="P3544" s="6" t="s">
        <v>0</v>
      </c>
      <c r="Q3544" s="7">
        <f>COUNTA(E3544:P3544)-COUNTIF(C3544:P3544," ")</f>
        <v>1</v>
      </c>
      <c r="R3544" s="6" t="s">
        <v>14396</v>
      </c>
      <c r="S3544" s="15" t="s">
        <v>17833</v>
      </c>
      <c r="T3544" s="6" t="b">
        <v>0</v>
      </c>
    </row>
    <row r="3545" spans="1:20" ht="15.75" x14ac:dyDescent="0.25">
      <c r="A3545" s="6" t="str">
        <f>IFERROR(FIND($A$14,C3545),"")</f>
        <v/>
      </c>
      <c r="B3545" s="10" t="s">
        <v>278</v>
      </c>
      <c r="C3545" s="9" t="s">
        <v>277</v>
      </c>
      <c r="D3545" s="8" t="s">
        <v>25</v>
      </c>
      <c r="E3545" s="6"/>
      <c r="F3545" s="6"/>
      <c r="G3545" s="6"/>
      <c r="H3545" s="6"/>
      <c r="I3545" s="6"/>
      <c r="J3545" s="6"/>
      <c r="K3545" s="6"/>
      <c r="L3545" s="6" t="s">
        <v>0</v>
      </c>
      <c r="M3545" s="6" t="s">
        <v>276</v>
      </c>
      <c r="N3545" s="6"/>
      <c r="O3545" s="6"/>
      <c r="P3545" s="6" t="s">
        <v>0</v>
      </c>
      <c r="Q3545" s="7">
        <f>COUNTA(E3545:P3545)-COUNTIF(C3545:P3545," ")</f>
        <v>1</v>
      </c>
      <c r="R3545" s="6"/>
      <c r="S3545" s="5"/>
      <c r="T3545" s="6" t="b">
        <v>1</v>
      </c>
    </row>
    <row r="3546" spans="1:20" ht="15.75" x14ac:dyDescent="0.25">
      <c r="A3546" s="6" t="str">
        <f>IFERROR(FIND($A$14,C3546),"")</f>
        <v/>
      </c>
      <c r="B3546" s="10" t="s">
        <v>275</v>
      </c>
      <c r="C3546" s="9" t="s">
        <v>274</v>
      </c>
      <c r="D3546" s="8" t="s">
        <v>25</v>
      </c>
      <c r="E3546" s="6"/>
      <c r="F3546" s="6"/>
      <c r="G3546" s="6"/>
      <c r="H3546" s="6"/>
      <c r="I3546" s="6"/>
      <c r="J3546" s="6"/>
      <c r="K3546" s="6"/>
      <c r="L3546" s="6" t="s">
        <v>0</v>
      </c>
      <c r="M3546" s="6" t="s">
        <v>273</v>
      </c>
      <c r="N3546" s="6"/>
      <c r="O3546" s="6"/>
      <c r="P3546" s="6" t="s">
        <v>0</v>
      </c>
      <c r="Q3546" s="7">
        <f>COUNTA(E3546:P3546)-COUNTIF(C3546:P3546," ")</f>
        <v>1</v>
      </c>
      <c r="R3546" s="6"/>
      <c r="S3546" s="5"/>
      <c r="T3546" s="6" t="b">
        <v>1</v>
      </c>
    </row>
    <row r="3547" spans="1:20" ht="15.75" x14ac:dyDescent="0.25">
      <c r="A3547" s="6" t="str">
        <f>IFERROR(FIND($A$14,C3547),"")</f>
        <v/>
      </c>
      <c r="B3547" s="10" t="s">
        <v>12684</v>
      </c>
      <c r="C3547" s="9" t="s">
        <v>12683</v>
      </c>
      <c r="D3547" s="8" t="s">
        <v>14</v>
      </c>
      <c r="E3547" s="6"/>
      <c r="F3547" s="6" t="s">
        <v>12682</v>
      </c>
      <c r="G3547" s="6"/>
      <c r="H3547" s="6"/>
      <c r="I3547" s="6" t="s">
        <v>0</v>
      </c>
      <c r="J3547" s="6" t="s">
        <v>0</v>
      </c>
      <c r="K3547" s="6"/>
      <c r="L3547" s="6" t="s">
        <v>0</v>
      </c>
      <c r="M3547" s="6" t="s">
        <v>0</v>
      </c>
      <c r="N3547" s="6"/>
      <c r="O3547" s="6"/>
      <c r="P3547" s="6" t="s">
        <v>0</v>
      </c>
      <c r="Q3547" s="7">
        <f>COUNTA(E3547:P3547)-COUNTIF(C3547:P3547," ")</f>
        <v>1</v>
      </c>
      <c r="R3547" s="6"/>
      <c r="S3547" s="5"/>
      <c r="T3547" s="6" t="b">
        <v>1</v>
      </c>
    </row>
    <row r="3548" spans="1:20" ht="15.75" x14ac:dyDescent="0.25">
      <c r="A3548" s="6" t="str">
        <f>IFERROR(FIND($A$14,C3548),"")</f>
        <v/>
      </c>
      <c r="B3548" s="10" t="s">
        <v>272</v>
      </c>
      <c r="C3548" s="9" t="s">
        <v>271</v>
      </c>
      <c r="D3548" s="8" t="s">
        <v>2</v>
      </c>
      <c r="E3548" s="6"/>
      <c r="F3548" s="6"/>
      <c r="G3548" s="6"/>
      <c r="H3548" s="6"/>
      <c r="I3548" s="6"/>
      <c r="J3548" s="6" t="s">
        <v>270</v>
      </c>
      <c r="K3548" s="6"/>
      <c r="L3548" s="6" t="s">
        <v>0</v>
      </c>
      <c r="M3548" s="6" t="s">
        <v>269</v>
      </c>
      <c r="N3548" s="6"/>
      <c r="O3548" s="6"/>
      <c r="P3548" s="6" t="s">
        <v>0</v>
      </c>
      <c r="Q3548" s="7">
        <f>COUNTA(E3548:P3548)-COUNTIF(C3548:P3548," ")</f>
        <v>2</v>
      </c>
      <c r="R3548" s="6"/>
      <c r="S3548" s="5"/>
      <c r="T3548" s="6" t="b">
        <v>1</v>
      </c>
    </row>
    <row r="3549" spans="1:20" ht="15.75" x14ac:dyDescent="0.25">
      <c r="A3549" s="6" t="str">
        <f>IFERROR(FIND($A$14,C3549),"")</f>
        <v/>
      </c>
      <c r="B3549" s="10" t="s">
        <v>8656</v>
      </c>
      <c r="C3549" s="9" t="s">
        <v>8655</v>
      </c>
      <c r="D3549" s="8" t="s">
        <v>312</v>
      </c>
      <c r="E3549" s="6"/>
      <c r="F3549" s="6"/>
      <c r="G3549" s="6" t="s">
        <v>8654</v>
      </c>
      <c r="H3549" s="6"/>
      <c r="I3549" s="6" t="s">
        <v>0</v>
      </c>
      <c r="J3549" s="6"/>
      <c r="K3549" s="6"/>
      <c r="L3549" s="6" t="s">
        <v>0</v>
      </c>
      <c r="M3549" s="6" t="s">
        <v>8653</v>
      </c>
      <c r="N3549" s="6"/>
      <c r="O3549" s="6"/>
      <c r="P3549" s="6" t="s">
        <v>0</v>
      </c>
      <c r="Q3549" s="7">
        <f>COUNTA(E3549:P3549)-COUNTIF(C3549:P3549," ")</f>
        <v>2</v>
      </c>
      <c r="R3549" s="6"/>
      <c r="S3549" s="5"/>
      <c r="T3549" s="6" t="b">
        <v>1</v>
      </c>
    </row>
    <row r="3550" spans="1:20" ht="15.75" x14ac:dyDescent="0.25">
      <c r="A3550" s="6" t="str">
        <f>IFERROR(FIND($A$14,C3550),"")</f>
        <v/>
      </c>
      <c r="B3550" s="10" t="s">
        <v>268</v>
      </c>
      <c r="C3550" s="9" t="s">
        <v>267</v>
      </c>
      <c r="D3550" s="8" t="s">
        <v>2</v>
      </c>
      <c r="E3550" s="6"/>
      <c r="F3550" s="6"/>
      <c r="G3550" s="6"/>
      <c r="H3550" s="6"/>
      <c r="I3550" s="6"/>
      <c r="J3550" s="6" t="s">
        <v>266</v>
      </c>
      <c r="K3550" s="6"/>
      <c r="L3550" s="6" t="s">
        <v>0</v>
      </c>
      <c r="M3550" s="6" t="s">
        <v>265</v>
      </c>
      <c r="N3550" s="6"/>
      <c r="O3550" s="6"/>
      <c r="P3550" s="6" t="s">
        <v>0</v>
      </c>
      <c r="Q3550" s="7">
        <f>COUNTA(E3550:P3550)-COUNTIF(C3550:P3550," ")</f>
        <v>2</v>
      </c>
      <c r="R3550" s="6"/>
      <c r="S3550" s="5"/>
      <c r="T3550" s="6" t="b">
        <v>1</v>
      </c>
    </row>
    <row r="3551" spans="1:20" ht="15.75" x14ac:dyDescent="0.25">
      <c r="A3551" s="6" t="str">
        <f>IFERROR(FIND($A$14,C3551),"")</f>
        <v/>
      </c>
      <c r="B3551" s="10" t="s">
        <v>12681</v>
      </c>
      <c r="C3551" s="9" t="s">
        <v>12680</v>
      </c>
      <c r="D3551" s="8" t="s">
        <v>14</v>
      </c>
      <c r="E3551" s="6"/>
      <c r="F3551" s="6" t="s">
        <v>12679</v>
      </c>
      <c r="G3551" s="6"/>
      <c r="H3551" s="6"/>
      <c r="I3551" s="6" t="s">
        <v>12678</v>
      </c>
      <c r="J3551" s="6" t="s">
        <v>0</v>
      </c>
      <c r="K3551" s="6"/>
      <c r="L3551" s="6" t="s">
        <v>0</v>
      </c>
      <c r="M3551" s="6" t="s">
        <v>0</v>
      </c>
      <c r="N3551" s="6"/>
      <c r="O3551" s="6"/>
      <c r="P3551" s="6" t="s">
        <v>0</v>
      </c>
      <c r="Q3551" s="7">
        <f>COUNTA(E3551:P3551)-COUNTIF(C3551:P3551," ")</f>
        <v>2</v>
      </c>
      <c r="R3551" s="6"/>
      <c r="S3551" s="5"/>
      <c r="T3551" s="6" t="b">
        <v>1</v>
      </c>
    </row>
    <row r="3552" spans="1:20" ht="15.75" x14ac:dyDescent="0.25">
      <c r="A3552" s="6" t="str">
        <f>IFERROR(FIND($A$14,C3552),"")</f>
        <v/>
      </c>
      <c r="B3552" s="10" t="s">
        <v>12677</v>
      </c>
      <c r="C3552" s="9" t="s">
        <v>12676</v>
      </c>
      <c r="D3552" s="8" t="s">
        <v>14</v>
      </c>
      <c r="E3552" s="6"/>
      <c r="F3552" s="6" t="s">
        <v>12676</v>
      </c>
      <c r="G3552" s="6"/>
      <c r="H3552" s="6"/>
      <c r="I3552" s="6" t="s">
        <v>0</v>
      </c>
      <c r="J3552" s="6" t="s">
        <v>0</v>
      </c>
      <c r="K3552" s="6"/>
      <c r="L3552" s="6" t="s">
        <v>0</v>
      </c>
      <c r="M3552" s="6" t="s">
        <v>0</v>
      </c>
      <c r="N3552" s="6"/>
      <c r="O3552" s="6"/>
      <c r="P3552" s="6" t="s">
        <v>0</v>
      </c>
      <c r="Q3552" s="7">
        <f>COUNTA(E3552:P3552)-COUNTIF(C3552:P3552," ")</f>
        <v>1</v>
      </c>
      <c r="R3552" s="6"/>
      <c r="S3552" s="5"/>
      <c r="T3552" s="6" t="b">
        <v>1</v>
      </c>
    </row>
    <row r="3553" spans="1:20" ht="15.75" x14ac:dyDescent="0.25">
      <c r="A3553" s="6" t="str">
        <f>IFERROR(FIND($A$14,C3553),"")</f>
        <v/>
      </c>
      <c r="B3553" s="10" t="s">
        <v>15890</v>
      </c>
      <c r="C3553" s="9" t="s">
        <v>15889</v>
      </c>
      <c r="D3553" s="8" t="s">
        <v>14</v>
      </c>
      <c r="E3553" s="6"/>
      <c r="F3553" s="6" t="s">
        <v>15888</v>
      </c>
      <c r="G3553" s="6"/>
      <c r="H3553" s="6"/>
      <c r="I3553" s="6" t="s">
        <v>15887</v>
      </c>
      <c r="J3553" s="6" t="s">
        <v>0</v>
      </c>
      <c r="K3553" s="6"/>
      <c r="L3553" s="6" t="s">
        <v>0</v>
      </c>
      <c r="M3553" s="6" t="s">
        <v>0</v>
      </c>
      <c r="N3553" s="6"/>
      <c r="O3553" s="6"/>
      <c r="P3553" s="6" t="s">
        <v>0</v>
      </c>
      <c r="Q3553" s="7">
        <f>COUNTA(E3553:P3553)-COUNTIF(C3553:P3553," ")</f>
        <v>2</v>
      </c>
      <c r="R3553" s="6"/>
      <c r="S3553" s="5" t="s">
        <v>15391</v>
      </c>
      <c r="T3553" s="6" t="b">
        <v>1</v>
      </c>
    </row>
    <row r="3554" spans="1:20" ht="15.75" x14ac:dyDescent="0.25">
      <c r="A3554" s="6" t="str">
        <f>IFERROR(FIND($A$14,C3554),"")</f>
        <v/>
      </c>
      <c r="B3554" s="10" t="s">
        <v>12675</v>
      </c>
      <c r="C3554" s="9" t="s">
        <v>12674</v>
      </c>
      <c r="D3554" s="8" t="s">
        <v>14</v>
      </c>
      <c r="E3554" s="6"/>
      <c r="F3554" s="6" t="s">
        <v>12673</v>
      </c>
      <c r="G3554" s="6"/>
      <c r="H3554" s="6"/>
      <c r="I3554" s="6" t="s">
        <v>0</v>
      </c>
      <c r="J3554" s="6" t="s">
        <v>12672</v>
      </c>
      <c r="K3554" s="6"/>
      <c r="L3554" s="6" t="s">
        <v>0</v>
      </c>
      <c r="M3554" s="6" t="s">
        <v>12671</v>
      </c>
      <c r="N3554" s="6" t="s">
        <v>12670</v>
      </c>
      <c r="O3554" s="6" t="s">
        <v>12669</v>
      </c>
      <c r="P3554" s="6" t="s">
        <v>12668</v>
      </c>
      <c r="Q3554" s="7">
        <f>COUNTA(E3554:P3554)-COUNTIF(C3554:P3554," ")</f>
        <v>6</v>
      </c>
      <c r="R3554" s="6"/>
      <c r="S3554" s="5"/>
      <c r="T3554" s="6" t="b">
        <v>1</v>
      </c>
    </row>
    <row r="3555" spans="1:20" ht="15.75" x14ac:dyDescent="0.25">
      <c r="A3555" s="6" t="str">
        <f>IFERROR(FIND($A$14,C3555),"")</f>
        <v/>
      </c>
      <c r="B3555" s="10" t="s">
        <v>12667</v>
      </c>
      <c r="C3555" s="9" t="s">
        <v>12666</v>
      </c>
      <c r="D3555" s="8" t="s">
        <v>14</v>
      </c>
      <c r="E3555" s="6"/>
      <c r="F3555" s="6" t="s">
        <v>12665</v>
      </c>
      <c r="G3555" s="6"/>
      <c r="H3555" s="6"/>
      <c r="I3555" s="6" t="s">
        <v>0</v>
      </c>
      <c r="J3555" s="6" t="s">
        <v>0</v>
      </c>
      <c r="K3555" s="6"/>
      <c r="L3555" s="6" t="s">
        <v>0</v>
      </c>
      <c r="M3555" s="6" t="s">
        <v>0</v>
      </c>
      <c r="N3555" s="6"/>
      <c r="O3555" s="6"/>
      <c r="P3555" s="6" t="s">
        <v>0</v>
      </c>
      <c r="Q3555" s="7">
        <f>COUNTA(E3555:P3555)-COUNTIF(C3555:P3555," ")</f>
        <v>1</v>
      </c>
      <c r="R3555" s="6"/>
      <c r="S3555" s="5"/>
      <c r="T3555" s="6" t="b">
        <v>1</v>
      </c>
    </row>
    <row r="3556" spans="1:20" ht="15.75" x14ac:dyDescent="0.25">
      <c r="A3556" s="6" t="str">
        <f>IFERROR(FIND($A$14,C3556),"")</f>
        <v/>
      </c>
      <c r="B3556" s="10" t="s">
        <v>264</v>
      </c>
      <c r="C3556" s="9" t="s">
        <v>263</v>
      </c>
      <c r="D3556" s="8" t="s">
        <v>14</v>
      </c>
      <c r="E3556" s="6"/>
      <c r="F3556" s="6" t="s">
        <v>13</v>
      </c>
      <c r="G3556" s="6"/>
      <c r="H3556" s="6"/>
      <c r="I3556" s="6"/>
      <c r="J3556" s="6"/>
      <c r="K3556" s="6"/>
      <c r="L3556" s="6" t="s">
        <v>0</v>
      </c>
      <c r="M3556" s="6" t="s">
        <v>262</v>
      </c>
      <c r="N3556" s="6"/>
      <c r="O3556" s="6"/>
      <c r="P3556" s="6" t="s">
        <v>0</v>
      </c>
      <c r="Q3556" s="7">
        <f>COUNTA(E3556:P3556)-COUNTIF(C3556:P3556," ")</f>
        <v>2</v>
      </c>
      <c r="R3556" s="6"/>
      <c r="S3556" s="5"/>
      <c r="T3556" s="6" t="b">
        <v>1</v>
      </c>
    </row>
    <row r="3557" spans="1:20" ht="15.75" x14ac:dyDescent="0.25">
      <c r="A3557" s="6" t="str">
        <f>IFERROR(FIND($A$14,C3557),"")</f>
        <v/>
      </c>
      <c r="B3557" s="10" t="s">
        <v>16525</v>
      </c>
      <c r="C3557" s="9" t="s">
        <v>16524</v>
      </c>
      <c r="D3557" s="8" t="s">
        <v>14</v>
      </c>
      <c r="E3557" s="6"/>
      <c r="F3557" s="6" t="s">
        <v>16523</v>
      </c>
      <c r="G3557" s="6"/>
      <c r="H3557" s="6"/>
      <c r="I3557" s="6" t="s">
        <v>0</v>
      </c>
      <c r="J3557" s="6" t="s">
        <v>0</v>
      </c>
      <c r="K3557" s="6"/>
      <c r="L3557" s="6" t="s">
        <v>0</v>
      </c>
      <c r="M3557" s="6" t="s">
        <v>16522</v>
      </c>
      <c r="N3557" s="6"/>
      <c r="O3557" s="6"/>
      <c r="P3557" s="6" t="s">
        <v>0</v>
      </c>
      <c r="Q3557" s="7">
        <f>COUNTA(E3557:P3557)-COUNTIF(C3557:P3557," ")</f>
        <v>2</v>
      </c>
      <c r="R3557" s="6"/>
      <c r="S3557" s="5" t="s">
        <v>16240</v>
      </c>
      <c r="T3557" s="6" t="b">
        <v>1</v>
      </c>
    </row>
    <row r="3558" spans="1:20" ht="15.75" x14ac:dyDescent="0.25">
      <c r="A3558" s="6" t="str">
        <f>IFERROR(FIND($A$14,C3558),"")</f>
        <v/>
      </c>
      <c r="B3558" s="10" t="s">
        <v>3367</v>
      </c>
      <c r="C3558" s="9" t="s">
        <v>3366</v>
      </c>
      <c r="D3558" s="8" t="s">
        <v>312</v>
      </c>
      <c r="E3558" s="6"/>
      <c r="F3558" s="6"/>
      <c r="G3558" s="6" t="s">
        <v>3365</v>
      </c>
      <c r="H3558" s="6"/>
      <c r="I3558" s="6" t="s">
        <v>3364</v>
      </c>
      <c r="J3558" s="6"/>
      <c r="K3558" s="6"/>
      <c r="L3558" s="6" t="s">
        <v>0</v>
      </c>
      <c r="M3558" s="6" t="s">
        <v>3363</v>
      </c>
      <c r="N3558" s="6"/>
      <c r="O3558" s="6"/>
      <c r="P3558" s="6" t="s">
        <v>0</v>
      </c>
      <c r="Q3558" s="7">
        <f>COUNTA(E3558:P3558)-COUNTIF(C3558:P3558," ")</f>
        <v>3</v>
      </c>
      <c r="R3558" s="6"/>
      <c r="S3558" s="5"/>
      <c r="T3558" s="6" t="b">
        <v>1</v>
      </c>
    </row>
    <row r="3559" spans="1:20" ht="15.75" x14ac:dyDescent="0.25">
      <c r="A3559" s="6" t="str">
        <f>IFERROR(FIND($A$14,C3559),"")</f>
        <v/>
      </c>
      <c r="B3559" s="10" t="s">
        <v>3358</v>
      </c>
      <c r="C3559" s="9" t="s">
        <v>3357</v>
      </c>
      <c r="D3559" s="8" t="s">
        <v>14</v>
      </c>
      <c r="E3559" s="6"/>
      <c r="F3559" s="6" t="s">
        <v>3356</v>
      </c>
      <c r="G3559" s="6" t="s">
        <v>3355</v>
      </c>
      <c r="H3559" s="6"/>
      <c r="I3559" s="6" t="s">
        <v>3354</v>
      </c>
      <c r="J3559" s="6" t="s">
        <v>0</v>
      </c>
      <c r="K3559" s="6"/>
      <c r="L3559" s="6" t="s">
        <v>0</v>
      </c>
      <c r="M3559" s="6" t="s">
        <v>0</v>
      </c>
      <c r="N3559" s="6"/>
      <c r="O3559" s="6"/>
      <c r="P3559" s="6" t="s">
        <v>0</v>
      </c>
      <c r="Q3559" s="7">
        <f>COUNTA(E3559:P3559)-COUNTIF(C3559:P3559," ")</f>
        <v>3</v>
      </c>
      <c r="R3559" s="6"/>
      <c r="S3559" s="5"/>
      <c r="T3559" s="6" t="b">
        <v>1</v>
      </c>
    </row>
    <row r="3560" spans="1:20" ht="15.75" x14ac:dyDescent="0.25">
      <c r="A3560" s="6" t="str">
        <f>IFERROR(FIND($A$14,C3560),"")</f>
        <v/>
      </c>
      <c r="B3560" s="10" t="s">
        <v>12664</v>
      </c>
      <c r="C3560" s="9" t="s">
        <v>12663</v>
      </c>
      <c r="D3560" s="8" t="s">
        <v>14</v>
      </c>
      <c r="E3560" s="6"/>
      <c r="F3560" s="6" t="s">
        <v>12662</v>
      </c>
      <c r="G3560" s="6"/>
      <c r="H3560" s="6"/>
      <c r="I3560" s="6" t="s">
        <v>0</v>
      </c>
      <c r="J3560" s="6" t="s">
        <v>0</v>
      </c>
      <c r="K3560" s="6"/>
      <c r="L3560" s="6" t="s">
        <v>0</v>
      </c>
      <c r="M3560" s="6" t="s">
        <v>0</v>
      </c>
      <c r="N3560" s="6"/>
      <c r="O3560" s="6"/>
      <c r="P3560" s="6" t="s">
        <v>0</v>
      </c>
      <c r="Q3560" s="7">
        <f>COUNTA(E3560:P3560)-COUNTIF(C3560:P3560," ")</f>
        <v>1</v>
      </c>
      <c r="R3560" s="6"/>
      <c r="S3560" s="5"/>
      <c r="T3560" s="6" t="b">
        <v>1</v>
      </c>
    </row>
    <row r="3561" spans="1:20" ht="15.75" x14ac:dyDescent="0.25">
      <c r="A3561" s="6" t="str">
        <f>IFERROR(FIND($A$14,C3561),"")</f>
        <v/>
      </c>
      <c r="B3561" s="10" t="s">
        <v>3440</v>
      </c>
      <c r="C3561" s="9" t="s">
        <v>3439</v>
      </c>
      <c r="D3561" s="8" t="s">
        <v>14</v>
      </c>
      <c r="E3561" s="6"/>
      <c r="F3561" s="6" t="s">
        <v>13</v>
      </c>
      <c r="G3561" s="6" t="s">
        <v>3438</v>
      </c>
      <c r="H3561" s="6"/>
      <c r="I3561" s="6" t="s">
        <v>0</v>
      </c>
      <c r="J3561" s="6"/>
      <c r="K3561" s="6"/>
      <c r="L3561" s="6" t="s">
        <v>0</v>
      </c>
      <c r="M3561" s="6" t="s">
        <v>0</v>
      </c>
      <c r="N3561" s="6"/>
      <c r="O3561" s="6" t="s">
        <v>3437</v>
      </c>
      <c r="P3561" s="6" t="s">
        <v>0</v>
      </c>
      <c r="Q3561" s="7">
        <f>COUNTA(E3561:P3561)-COUNTIF(C3561:P3561," ")</f>
        <v>3</v>
      </c>
      <c r="R3561" s="6"/>
      <c r="S3561" s="5"/>
      <c r="T3561" s="6" t="b">
        <v>1</v>
      </c>
    </row>
    <row r="3562" spans="1:20" ht="15.75" x14ac:dyDescent="0.25">
      <c r="A3562" s="6" t="str">
        <f>IFERROR(FIND($A$14,C3562),"")</f>
        <v/>
      </c>
      <c r="B3562" s="10" t="s">
        <v>12661</v>
      </c>
      <c r="C3562" s="9" t="s">
        <v>12660</v>
      </c>
      <c r="D3562" s="8" t="s">
        <v>14</v>
      </c>
      <c r="E3562" s="6"/>
      <c r="F3562" s="6" t="s">
        <v>12659</v>
      </c>
      <c r="G3562" s="6"/>
      <c r="H3562" s="6"/>
      <c r="I3562" s="6" t="s">
        <v>0</v>
      </c>
      <c r="J3562" s="6" t="s">
        <v>12658</v>
      </c>
      <c r="K3562" s="6"/>
      <c r="L3562" s="6" t="s">
        <v>0</v>
      </c>
      <c r="M3562" s="6" t="s">
        <v>12657</v>
      </c>
      <c r="N3562" s="6"/>
      <c r="O3562" s="6"/>
      <c r="P3562" s="6" t="s">
        <v>0</v>
      </c>
      <c r="Q3562" s="7">
        <f>COUNTA(E3562:P3562)-COUNTIF(C3562:P3562," ")</f>
        <v>3</v>
      </c>
      <c r="R3562" s="6"/>
      <c r="S3562" s="5"/>
      <c r="T3562" s="6" t="b">
        <v>1</v>
      </c>
    </row>
    <row r="3563" spans="1:20" ht="15.75" x14ac:dyDescent="0.25">
      <c r="A3563" s="6" t="str">
        <f>IFERROR(FIND($A$14,C3563),"")</f>
        <v/>
      </c>
      <c r="B3563" s="10" t="s">
        <v>3583</v>
      </c>
      <c r="C3563" s="9" t="s">
        <v>3582</v>
      </c>
      <c r="D3563" s="8" t="s">
        <v>14</v>
      </c>
      <c r="E3563" s="6"/>
      <c r="F3563" s="6" t="s">
        <v>3581</v>
      </c>
      <c r="G3563" s="6" t="s">
        <v>3580</v>
      </c>
      <c r="H3563" s="6"/>
      <c r="I3563" s="6" t="s">
        <v>3579</v>
      </c>
      <c r="J3563" s="6" t="s">
        <v>0</v>
      </c>
      <c r="K3563" s="6"/>
      <c r="L3563" s="6" t="s">
        <v>0</v>
      </c>
      <c r="M3563" s="6" t="s">
        <v>3578</v>
      </c>
      <c r="N3563" s="6"/>
      <c r="O3563" s="6"/>
      <c r="P3563" s="6" t="s">
        <v>0</v>
      </c>
      <c r="Q3563" s="7">
        <f>COUNTA(E3563:P3563)-COUNTIF(C3563:P3563," ")</f>
        <v>4</v>
      </c>
      <c r="R3563" s="6"/>
      <c r="S3563" s="5"/>
      <c r="T3563" s="6" t="b">
        <v>1</v>
      </c>
    </row>
    <row r="3564" spans="1:20" ht="15.75" x14ac:dyDescent="0.25">
      <c r="A3564" s="6" t="str">
        <f>IFERROR(FIND($A$14,C3564),"")</f>
        <v/>
      </c>
      <c r="B3564" s="10" t="s">
        <v>12656</v>
      </c>
      <c r="C3564" s="9" t="s">
        <v>12655</v>
      </c>
      <c r="D3564" s="8" t="s">
        <v>14</v>
      </c>
      <c r="E3564" s="6"/>
      <c r="F3564" s="6" t="s">
        <v>12654</v>
      </c>
      <c r="G3564" s="6"/>
      <c r="H3564" s="6"/>
      <c r="I3564" s="6" t="s">
        <v>0</v>
      </c>
      <c r="J3564" s="6" t="s">
        <v>0</v>
      </c>
      <c r="K3564" s="6"/>
      <c r="L3564" s="6" t="s">
        <v>0</v>
      </c>
      <c r="M3564" s="6" t="s">
        <v>12653</v>
      </c>
      <c r="N3564" s="6"/>
      <c r="O3564" s="6"/>
      <c r="P3564" s="6" t="s">
        <v>0</v>
      </c>
      <c r="Q3564" s="7">
        <f>COUNTA(E3564:P3564)-COUNTIF(C3564:P3564," ")</f>
        <v>2</v>
      </c>
      <c r="R3564" s="6"/>
      <c r="S3564" s="5"/>
      <c r="T3564" s="6" t="b">
        <v>1</v>
      </c>
    </row>
    <row r="3565" spans="1:20" ht="15.75" x14ac:dyDescent="0.25">
      <c r="A3565" s="6" t="str">
        <f>IFERROR(FIND($A$14,C3565),"")</f>
        <v/>
      </c>
      <c r="B3565" s="10" t="s">
        <v>3436</v>
      </c>
      <c r="C3565" s="9" t="s">
        <v>3435</v>
      </c>
      <c r="D3565" s="8" t="s">
        <v>14</v>
      </c>
      <c r="E3565" s="6"/>
      <c r="F3565" s="6" t="s">
        <v>3434</v>
      </c>
      <c r="G3565" s="6" t="s">
        <v>3433</v>
      </c>
      <c r="H3565" s="6"/>
      <c r="I3565" s="6" t="s">
        <v>0</v>
      </c>
      <c r="J3565" s="6" t="s">
        <v>3433</v>
      </c>
      <c r="K3565" s="6"/>
      <c r="L3565" s="6" t="s">
        <v>0</v>
      </c>
      <c r="M3565" s="6" t="s">
        <v>3432</v>
      </c>
      <c r="N3565" s="6"/>
      <c r="O3565" s="6" t="s">
        <v>3431</v>
      </c>
      <c r="P3565" s="6" t="s">
        <v>3430</v>
      </c>
      <c r="Q3565" s="7">
        <f>COUNTA(E3565:P3565)-COUNTIF(C3565:P3565," ")</f>
        <v>6</v>
      </c>
      <c r="R3565" s="6"/>
      <c r="S3565" s="5"/>
      <c r="T3565" s="6" t="b">
        <v>1</v>
      </c>
    </row>
    <row r="3566" spans="1:20" ht="15.75" x14ac:dyDescent="0.25">
      <c r="A3566" s="6" t="str">
        <f>IFERROR(FIND($A$14,C3566),"")</f>
        <v/>
      </c>
      <c r="B3566" s="10" t="s">
        <v>261</v>
      </c>
      <c r="C3566" s="9" t="s">
        <v>260</v>
      </c>
      <c r="D3566" s="8" t="s">
        <v>2</v>
      </c>
      <c r="E3566" s="6"/>
      <c r="F3566" s="6"/>
      <c r="G3566" s="6"/>
      <c r="H3566" s="6"/>
      <c r="I3566" s="6"/>
      <c r="J3566" s="6" t="s">
        <v>259</v>
      </c>
      <c r="K3566" s="6"/>
      <c r="L3566" s="6" t="s">
        <v>0</v>
      </c>
      <c r="M3566" s="6" t="s">
        <v>0</v>
      </c>
      <c r="N3566" s="6"/>
      <c r="O3566" s="6"/>
      <c r="P3566" s="6" t="s">
        <v>0</v>
      </c>
      <c r="Q3566" s="7">
        <f>COUNTA(E3566:P3566)-COUNTIF(C3566:P3566," ")</f>
        <v>1</v>
      </c>
      <c r="R3566" s="6"/>
      <c r="S3566" s="5"/>
      <c r="T3566" s="6" t="b">
        <v>1</v>
      </c>
    </row>
    <row r="3567" spans="1:20" ht="15.75" x14ac:dyDescent="0.25">
      <c r="A3567" s="6" t="str">
        <f>IFERROR(FIND($A$14,C3567),"")</f>
        <v/>
      </c>
      <c r="B3567" s="10" t="s">
        <v>3429</v>
      </c>
      <c r="C3567" s="9" t="s">
        <v>3428</v>
      </c>
      <c r="D3567" s="8" t="s">
        <v>312</v>
      </c>
      <c r="E3567" s="6"/>
      <c r="F3567" s="6"/>
      <c r="G3567" s="6" t="s">
        <v>3427</v>
      </c>
      <c r="H3567" s="6"/>
      <c r="I3567" s="6" t="s">
        <v>0</v>
      </c>
      <c r="J3567" s="6" t="s">
        <v>3426</v>
      </c>
      <c r="K3567" s="6"/>
      <c r="L3567" s="6" t="s">
        <v>0</v>
      </c>
      <c r="M3567" s="6" t="s">
        <v>0</v>
      </c>
      <c r="N3567" s="6"/>
      <c r="O3567" s="6"/>
      <c r="P3567" s="6" t="s">
        <v>0</v>
      </c>
      <c r="Q3567" s="7">
        <f>COUNTA(E3567:P3567)-COUNTIF(C3567:P3567," ")</f>
        <v>2</v>
      </c>
      <c r="R3567" s="6"/>
      <c r="S3567" s="5"/>
      <c r="T3567" s="6" t="b">
        <v>1</v>
      </c>
    </row>
    <row r="3568" spans="1:20" ht="15.75" x14ac:dyDescent="0.25">
      <c r="A3568" s="6" t="str">
        <f>IFERROR(FIND($A$14,C3568),"")</f>
        <v/>
      </c>
      <c r="B3568" s="10" t="s">
        <v>3410</v>
      </c>
      <c r="C3568" s="9" t="s">
        <v>3409</v>
      </c>
      <c r="D3568" s="8" t="s">
        <v>312</v>
      </c>
      <c r="E3568" s="6"/>
      <c r="F3568" s="6"/>
      <c r="G3568" s="6" t="s">
        <v>3408</v>
      </c>
      <c r="H3568" s="6"/>
      <c r="I3568" s="6" t="s">
        <v>3407</v>
      </c>
      <c r="J3568" s="6"/>
      <c r="K3568" s="6"/>
      <c r="L3568" s="6" t="s">
        <v>0</v>
      </c>
      <c r="M3568" s="6" t="s">
        <v>3406</v>
      </c>
      <c r="N3568" s="6"/>
      <c r="O3568" s="6"/>
      <c r="P3568" s="6" t="s">
        <v>0</v>
      </c>
      <c r="Q3568" s="7">
        <f>COUNTA(E3568:P3568)-COUNTIF(C3568:P3568," ")</f>
        <v>3</v>
      </c>
      <c r="R3568" s="6"/>
      <c r="S3568" s="5"/>
      <c r="T3568" s="6" t="b">
        <v>1</v>
      </c>
    </row>
    <row r="3569" spans="1:20" ht="15.75" x14ac:dyDescent="0.25">
      <c r="A3569" s="6" t="str">
        <f>IFERROR(FIND($A$14,C3569),"")</f>
        <v/>
      </c>
      <c r="B3569" s="10" t="s">
        <v>3405</v>
      </c>
      <c r="C3569" s="9" t="s">
        <v>3404</v>
      </c>
      <c r="D3569" s="8" t="s">
        <v>312</v>
      </c>
      <c r="E3569" s="6"/>
      <c r="F3569" s="6"/>
      <c r="G3569" s="6" t="s">
        <v>3403</v>
      </c>
      <c r="H3569" s="6"/>
      <c r="I3569" s="6" t="s">
        <v>3403</v>
      </c>
      <c r="J3569" s="6" t="s">
        <v>3402</v>
      </c>
      <c r="K3569" s="6"/>
      <c r="L3569" s="6" t="s">
        <v>0</v>
      </c>
      <c r="M3569" s="6" t="s">
        <v>3401</v>
      </c>
      <c r="N3569" s="6"/>
      <c r="O3569" s="6"/>
      <c r="P3569" s="6" t="s">
        <v>0</v>
      </c>
      <c r="Q3569" s="7">
        <f>COUNTA(E3569:P3569)-COUNTIF(C3569:P3569," ")</f>
        <v>4</v>
      </c>
      <c r="R3569" s="6"/>
      <c r="S3569" s="5"/>
      <c r="T3569" s="6" t="b">
        <v>1</v>
      </c>
    </row>
    <row r="3570" spans="1:20" ht="15.75" x14ac:dyDescent="0.25">
      <c r="A3570" s="6" t="str">
        <f>IFERROR(FIND($A$14,C3570),"")</f>
        <v/>
      </c>
      <c r="B3570" s="10" t="s">
        <v>3389</v>
      </c>
      <c r="C3570" s="9" t="s">
        <v>3388</v>
      </c>
      <c r="D3570" s="8" t="s">
        <v>14</v>
      </c>
      <c r="E3570" s="6"/>
      <c r="F3570" s="6" t="s">
        <v>3387</v>
      </c>
      <c r="G3570" s="6" t="s">
        <v>3386</v>
      </c>
      <c r="H3570" s="6"/>
      <c r="I3570" s="6" t="s">
        <v>3385</v>
      </c>
      <c r="J3570" s="6" t="s">
        <v>0</v>
      </c>
      <c r="K3570" s="6"/>
      <c r="L3570" s="6" t="s">
        <v>0</v>
      </c>
      <c r="M3570" s="6" t="s">
        <v>3384</v>
      </c>
      <c r="N3570" s="6"/>
      <c r="O3570" s="6"/>
      <c r="P3570" s="6" t="s">
        <v>0</v>
      </c>
      <c r="Q3570" s="7">
        <f>COUNTA(E3570:P3570)-COUNTIF(C3570:P3570," ")</f>
        <v>4</v>
      </c>
      <c r="R3570" s="6"/>
      <c r="S3570" s="5"/>
      <c r="T3570" s="6" t="b">
        <v>1</v>
      </c>
    </row>
    <row r="3571" spans="1:20" ht="15.75" x14ac:dyDescent="0.25">
      <c r="A3571" s="6" t="str">
        <f>IFERROR(FIND($A$14,C3571),"")</f>
        <v/>
      </c>
      <c r="B3571" s="10" t="s">
        <v>12652</v>
      </c>
      <c r="C3571" s="9" t="s">
        <v>12651</v>
      </c>
      <c r="D3571" s="8" t="s">
        <v>14</v>
      </c>
      <c r="E3571" s="6"/>
      <c r="F3571" s="6" t="s">
        <v>12650</v>
      </c>
      <c r="G3571" s="6"/>
      <c r="H3571" s="6"/>
      <c r="I3571" s="6" t="s">
        <v>12649</v>
      </c>
      <c r="J3571" s="6" t="s">
        <v>0</v>
      </c>
      <c r="K3571" s="6"/>
      <c r="L3571" s="6" t="s">
        <v>0</v>
      </c>
      <c r="M3571" s="6" t="s">
        <v>12648</v>
      </c>
      <c r="N3571" s="6"/>
      <c r="O3571" s="6"/>
      <c r="P3571" s="6" t="s">
        <v>0</v>
      </c>
      <c r="Q3571" s="7">
        <f>COUNTA(E3571:P3571)-COUNTIF(C3571:P3571," ")</f>
        <v>3</v>
      </c>
      <c r="R3571" s="6"/>
      <c r="S3571" s="5"/>
      <c r="T3571" s="6" t="b">
        <v>1</v>
      </c>
    </row>
    <row r="3572" spans="1:20" ht="15.75" x14ac:dyDescent="0.25">
      <c r="A3572" s="6" t="str">
        <f>IFERROR(FIND($A$14,C3572),"")</f>
        <v/>
      </c>
      <c r="B3572" s="10" t="s">
        <v>3400</v>
      </c>
      <c r="C3572" s="9" t="s">
        <v>3399</v>
      </c>
      <c r="D3572" s="8" t="s">
        <v>312</v>
      </c>
      <c r="E3572" s="6"/>
      <c r="F3572" s="6"/>
      <c r="G3572" s="6" t="s">
        <v>3398</v>
      </c>
      <c r="H3572" s="6"/>
      <c r="I3572" s="6" t="s">
        <v>0</v>
      </c>
      <c r="J3572" s="6" t="s">
        <v>3397</v>
      </c>
      <c r="K3572" s="6"/>
      <c r="L3572" s="6" t="s">
        <v>0</v>
      </c>
      <c r="M3572" s="6" t="s">
        <v>3396</v>
      </c>
      <c r="N3572" s="6"/>
      <c r="O3572" s="6"/>
      <c r="P3572" s="6" t="s">
        <v>0</v>
      </c>
      <c r="Q3572" s="7">
        <f>COUNTA(E3572:P3572)-COUNTIF(C3572:P3572," ")</f>
        <v>3</v>
      </c>
      <c r="R3572" s="6"/>
      <c r="S3572" s="5"/>
      <c r="T3572" s="6" t="b">
        <v>1</v>
      </c>
    </row>
    <row r="3573" spans="1:20" ht="15.75" x14ac:dyDescent="0.25">
      <c r="A3573" s="6" t="str">
        <f>IFERROR(FIND($A$14,C3573),"")</f>
        <v/>
      </c>
      <c r="B3573" s="10" t="s">
        <v>3395</v>
      </c>
      <c r="C3573" s="9" t="s">
        <v>3394</v>
      </c>
      <c r="D3573" s="8" t="s">
        <v>14</v>
      </c>
      <c r="E3573" s="6"/>
      <c r="F3573" s="6" t="s">
        <v>3393</v>
      </c>
      <c r="G3573" s="6" t="s">
        <v>3392</v>
      </c>
      <c r="H3573" s="6"/>
      <c r="I3573" s="6" t="s">
        <v>3391</v>
      </c>
      <c r="J3573" s="6" t="s">
        <v>0</v>
      </c>
      <c r="K3573" s="6"/>
      <c r="L3573" s="6" t="s">
        <v>0</v>
      </c>
      <c r="M3573" s="6" t="s">
        <v>3390</v>
      </c>
      <c r="N3573" s="6"/>
      <c r="O3573" s="6"/>
      <c r="P3573" s="6" t="s">
        <v>0</v>
      </c>
      <c r="Q3573" s="7">
        <f>COUNTA(E3573:P3573)-COUNTIF(C3573:P3573," ")</f>
        <v>4</v>
      </c>
      <c r="R3573" s="6"/>
      <c r="S3573" s="5"/>
      <c r="T3573" s="6" t="b">
        <v>1</v>
      </c>
    </row>
    <row r="3574" spans="1:20" ht="15.75" x14ac:dyDescent="0.25">
      <c r="A3574" s="6" t="str">
        <f>IFERROR(FIND($A$14,C3574),"")</f>
        <v/>
      </c>
      <c r="B3574" s="10" t="s">
        <v>3383</v>
      </c>
      <c r="C3574" s="9" t="s">
        <v>3382</v>
      </c>
      <c r="D3574" s="8" t="s">
        <v>14</v>
      </c>
      <c r="E3574" s="6"/>
      <c r="F3574" s="6" t="s">
        <v>3381</v>
      </c>
      <c r="G3574" s="6" t="s">
        <v>3379</v>
      </c>
      <c r="H3574" s="6"/>
      <c r="I3574" s="6" t="s">
        <v>3380</v>
      </c>
      <c r="J3574" s="6" t="s">
        <v>0</v>
      </c>
      <c r="K3574" s="6"/>
      <c r="L3574" s="6" t="s">
        <v>0</v>
      </c>
      <c r="M3574" s="6" t="s">
        <v>3379</v>
      </c>
      <c r="N3574" s="6"/>
      <c r="O3574" s="6" t="s">
        <v>3378</v>
      </c>
      <c r="P3574" s="6" t="s">
        <v>3377</v>
      </c>
      <c r="Q3574" s="7">
        <f>COUNTA(E3574:P3574)-COUNTIF(C3574:P3574," ")</f>
        <v>6</v>
      </c>
      <c r="R3574" s="6"/>
      <c r="S3574" s="5"/>
      <c r="T3574" s="6" t="b">
        <v>1</v>
      </c>
    </row>
    <row r="3575" spans="1:20" ht="15.75" x14ac:dyDescent="0.25">
      <c r="A3575" s="6" t="str">
        <f>IFERROR(FIND($A$14,C3575),"")</f>
        <v/>
      </c>
      <c r="B3575" s="10" t="s">
        <v>3413</v>
      </c>
      <c r="C3575" s="9" t="s">
        <v>3412</v>
      </c>
      <c r="D3575" s="8" t="s">
        <v>312</v>
      </c>
      <c r="E3575" s="6"/>
      <c r="F3575" s="6"/>
      <c r="G3575" s="6" t="s">
        <v>3411</v>
      </c>
      <c r="H3575" s="6"/>
      <c r="I3575" s="6" t="s">
        <v>0</v>
      </c>
      <c r="J3575" s="6"/>
      <c r="K3575" s="6"/>
      <c r="L3575" s="6" t="s">
        <v>0</v>
      </c>
      <c r="M3575" s="6" t="s">
        <v>0</v>
      </c>
      <c r="N3575" s="6"/>
      <c r="O3575" s="6"/>
      <c r="P3575" s="6" t="s">
        <v>0</v>
      </c>
      <c r="Q3575" s="7">
        <f>COUNTA(E3575:P3575)-COUNTIF(C3575:P3575," ")</f>
        <v>1</v>
      </c>
      <c r="R3575" s="6"/>
      <c r="S3575" s="5"/>
      <c r="T3575" s="6" t="b">
        <v>1</v>
      </c>
    </row>
    <row r="3576" spans="1:20" ht="15.75" x14ac:dyDescent="0.25">
      <c r="A3576" s="6" t="str">
        <f>IFERROR(FIND($A$14,C3576),"")</f>
        <v/>
      </c>
      <c r="B3576" s="10" t="s">
        <v>3418</v>
      </c>
      <c r="C3576" s="9" t="s">
        <v>3417</v>
      </c>
      <c r="D3576" s="8" t="s">
        <v>312</v>
      </c>
      <c r="E3576" s="6"/>
      <c r="F3576" s="6"/>
      <c r="G3576" s="6" t="s">
        <v>3416</v>
      </c>
      <c r="H3576" s="6"/>
      <c r="I3576" s="6" t="s">
        <v>3415</v>
      </c>
      <c r="J3576" s="6"/>
      <c r="K3576" s="6"/>
      <c r="L3576" s="6" t="s">
        <v>0</v>
      </c>
      <c r="M3576" s="6" t="s">
        <v>3414</v>
      </c>
      <c r="N3576" s="6"/>
      <c r="O3576" s="6"/>
      <c r="P3576" s="6" t="s">
        <v>0</v>
      </c>
      <c r="Q3576" s="7">
        <f>COUNTA(E3576:P3576)-COUNTIF(C3576:P3576," ")</f>
        <v>3</v>
      </c>
      <c r="R3576" s="6"/>
      <c r="S3576" s="5"/>
      <c r="T3576" s="6" t="b">
        <v>1</v>
      </c>
    </row>
    <row r="3577" spans="1:20" ht="15.75" x14ac:dyDescent="0.25">
      <c r="A3577" s="6" t="str">
        <f>IFERROR(FIND($A$14,C3577),"")</f>
        <v/>
      </c>
      <c r="B3577" s="10" t="s">
        <v>18268</v>
      </c>
      <c r="C3577" s="9" t="s">
        <v>18267</v>
      </c>
      <c r="D3577" s="8" t="s">
        <v>312</v>
      </c>
      <c r="E3577" s="6"/>
      <c r="F3577" s="6"/>
      <c r="G3577" s="6" t="s">
        <v>18266</v>
      </c>
      <c r="H3577" s="6"/>
      <c r="I3577" s="6" t="s">
        <v>18265</v>
      </c>
      <c r="J3577" s="6" t="s">
        <v>18264</v>
      </c>
      <c r="K3577" s="6" t="s">
        <v>18263</v>
      </c>
      <c r="L3577" s="6" t="s">
        <v>0</v>
      </c>
      <c r="M3577" s="6" t="s">
        <v>18262</v>
      </c>
      <c r="N3577" s="6"/>
      <c r="O3577" s="6" t="s">
        <v>18261</v>
      </c>
      <c r="P3577" s="6" t="s">
        <v>18260</v>
      </c>
      <c r="Q3577" s="7">
        <f>COUNTA(E3577:P3577)-COUNTIF(C3577:P3577," ")</f>
        <v>7</v>
      </c>
      <c r="R3577" s="6"/>
      <c r="S3577" s="5"/>
      <c r="T3577" s="6" t="b">
        <v>1</v>
      </c>
    </row>
    <row r="3578" spans="1:20" ht="15.75" x14ac:dyDescent="0.25">
      <c r="A3578" s="6" t="str">
        <f>IFERROR(FIND($A$14,C3578),"")</f>
        <v/>
      </c>
      <c r="B3578" s="10" t="s">
        <v>3425</v>
      </c>
      <c r="C3578" s="9" t="s">
        <v>3424</v>
      </c>
      <c r="D3578" s="8" t="s">
        <v>14</v>
      </c>
      <c r="E3578" s="6"/>
      <c r="F3578" s="6" t="s">
        <v>3423</v>
      </c>
      <c r="G3578" s="6" t="s">
        <v>3422</v>
      </c>
      <c r="H3578" s="6"/>
      <c r="I3578" s="6" t="s">
        <v>3421</v>
      </c>
      <c r="J3578" s="6" t="s">
        <v>0</v>
      </c>
      <c r="K3578" s="6"/>
      <c r="L3578" s="6" t="s">
        <v>0</v>
      </c>
      <c r="M3578" s="6" t="s">
        <v>0</v>
      </c>
      <c r="N3578" s="6" t="s">
        <v>3420</v>
      </c>
      <c r="O3578" s="6" t="s">
        <v>3419</v>
      </c>
      <c r="P3578" s="6" t="s">
        <v>0</v>
      </c>
      <c r="Q3578" s="7">
        <f>COUNTA(E3578:P3578)-COUNTIF(C3578:P3578," ")</f>
        <v>5</v>
      </c>
      <c r="R3578" s="6"/>
      <c r="S3578" s="5"/>
      <c r="T3578" s="6" t="b">
        <v>1</v>
      </c>
    </row>
    <row r="3579" spans="1:20" ht="15.75" x14ac:dyDescent="0.25">
      <c r="A3579" s="6" t="str">
        <f>IFERROR(FIND($A$14,C3579),"")</f>
        <v/>
      </c>
      <c r="B3579" s="10" t="s">
        <v>258</v>
      </c>
      <c r="C3579" s="9" t="s">
        <v>257</v>
      </c>
      <c r="D3579" s="8" t="s">
        <v>2</v>
      </c>
      <c r="E3579" s="6"/>
      <c r="F3579" s="6"/>
      <c r="G3579" s="6"/>
      <c r="H3579" s="6"/>
      <c r="I3579" s="6"/>
      <c r="J3579" s="6" t="s">
        <v>256</v>
      </c>
      <c r="K3579" s="6"/>
      <c r="L3579" s="6" t="s">
        <v>0</v>
      </c>
      <c r="M3579" s="6" t="s">
        <v>0</v>
      </c>
      <c r="N3579" s="6"/>
      <c r="O3579" s="6"/>
      <c r="P3579" s="6" t="s">
        <v>0</v>
      </c>
      <c r="Q3579" s="7">
        <f>COUNTA(E3579:P3579)-COUNTIF(C3579:P3579," ")</f>
        <v>1</v>
      </c>
      <c r="R3579" s="6"/>
      <c r="S3579" s="5"/>
      <c r="T3579" s="6" t="b">
        <v>1</v>
      </c>
    </row>
    <row r="3580" spans="1:20" ht="15.75" x14ac:dyDescent="0.25">
      <c r="A3580" s="6" t="str">
        <f>IFERROR(FIND($A$14,C3580),"")</f>
        <v/>
      </c>
      <c r="B3580" s="10" t="s">
        <v>12647</v>
      </c>
      <c r="C3580" s="9" t="s">
        <v>12646</v>
      </c>
      <c r="D3580" s="8" t="s">
        <v>14</v>
      </c>
      <c r="E3580" s="6"/>
      <c r="F3580" s="6" t="s">
        <v>12645</v>
      </c>
      <c r="G3580" s="6"/>
      <c r="H3580" s="6"/>
      <c r="I3580" s="6" t="s">
        <v>12644</v>
      </c>
      <c r="J3580" s="6" t="s">
        <v>0</v>
      </c>
      <c r="K3580" s="6"/>
      <c r="L3580" s="6" t="s">
        <v>0</v>
      </c>
      <c r="M3580" s="6" t="s">
        <v>0</v>
      </c>
      <c r="N3580" s="6"/>
      <c r="O3580" s="6"/>
      <c r="P3580" s="6" t="s">
        <v>0</v>
      </c>
      <c r="Q3580" s="7">
        <f>COUNTA(E3580:P3580)-COUNTIF(C3580:P3580," ")</f>
        <v>2</v>
      </c>
      <c r="R3580" s="6"/>
      <c r="S3580" s="5"/>
      <c r="T3580" s="6" t="b">
        <v>1</v>
      </c>
    </row>
    <row r="3581" spans="1:20" ht="15.75" x14ac:dyDescent="0.25">
      <c r="A3581" s="6" t="str">
        <f>IFERROR(FIND($A$14,C3581),"")</f>
        <v/>
      </c>
      <c r="B3581" s="10" t="s">
        <v>12643</v>
      </c>
      <c r="C3581" s="9" t="s">
        <v>12642</v>
      </c>
      <c r="D3581" s="8" t="s">
        <v>14</v>
      </c>
      <c r="E3581" s="6"/>
      <c r="F3581" s="6" t="s">
        <v>12641</v>
      </c>
      <c r="G3581" s="6"/>
      <c r="H3581" s="6"/>
      <c r="I3581" s="6" t="s">
        <v>12640</v>
      </c>
      <c r="J3581" s="6" t="s">
        <v>0</v>
      </c>
      <c r="K3581" s="6"/>
      <c r="L3581" s="6" t="s">
        <v>0</v>
      </c>
      <c r="M3581" s="6" t="s">
        <v>0</v>
      </c>
      <c r="N3581" s="6"/>
      <c r="O3581" s="6"/>
      <c r="P3581" s="6" t="s">
        <v>0</v>
      </c>
      <c r="Q3581" s="7">
        <f>COUNTA(E3581:P3581)-COUNTIF(C3581:P3581," ")</f>
        <v>2</v>
      </c>
      <c r="R3581" s="6"/>
      <c r="S3581" s="5"/>
      <c r="T3581" s="6" t="b">
        <v>1</v>
      </c>
    </row>
    <row r="3582" spans="1:20" ht="15.75" x14ac:dyDescent="0.25">
      <c r="A3582" s="6" t="str">
        <f>IFERROR(FIND($A$14,C3582),"")</f>
        <v/>
      </c>
      <c r="B3582" s="10" t="s">
        <v>255</v>
      </c>
      <c r="C3582" s="9" t="s">
        <v>254</v>
      </c>
      <c r="D3582" s="8" t="s">
        <v>2</v>
      </c>
      <c r="E3582" s="6"/>
      <c r="F3582" s="6"/>
      <c r="G3582" s="6"/>
      <c r="H3582" s="6"/>
      <c r="I3582" s="6"/>
      <c r="J3582" s="6" t="s">
        <v>253</v>
      </c>
      <c r="K3582" s="6"/>
      <c r="L3582" s="6" t="s">
        <v>0</v>
      </c>
      <c r="M3582" s="6" t="s">
        <v>252</v>
      </c>
      <c r="N3582" s="6"/>
      <c r="O3582" s="6"/>
      <c r="P3582" s="6" t="s">
        <v>0</v>
      </c>
      <c r="Q3582" s="7">
        <f>COUNTA(E3582:P3582)-COUNTIF(C3582:P3582," ")</f>
        <v>2</v>
      </c>
      <c r="R3582" s="6"/>
      <c r="S3582" s="5"/>
      <c r="T3582" s="6" t="b">
        <v>1</v>
      </c>
    </row>
    <row r="3583" spans="1:20" ht="15.75" x14ac:dyDescent="0.25">
      <c r="A3583" s="6" t="str">
        <f>IFERROR(FIND($A$14,C3583),"")</f>
        <v/>
      </c>
      <c r="B3583" s="10" t="s">
        <v>3634</v>
      </c>
      <c r="C3583" s="9" t="s">
        <v>3633</v>
      </c>
      <c r="D3583" s="8" t="s">
        <v>14</v>
      </c>
      <c r="E3583" s="6"/>
      <c r="F3583" s="6" t="s">
        <v>3632</v>
      </c>
      <c r="G3583" s="6" t="s">
        <v>3631</v>
      </c>
      <c r="H3583" s="6"/>
      <c r="I3583" s="6" t="s">
        <v>3630</v>
      </c>
      <c r="J3583" s="6" t="s">
        <v>3629</v>
      </c>
      <c r="K3583" s="6"/>
      <c r="L3583" s="6" t="s">
        <v>0</v>
      </c>
      <c r="M3583" s="6" t="s">
        <v>3628</v>
      </c>
      <c r="N3583" s="6" t="s">
        <v>3627</v>
      </c>
      <c r="O3583" s="6" t="s">
        <v>3626</v>
      </c>
      <c r="P3583" s="6" t="s">
        <v>3626</v>
      </c>
      <c r="Q3583" s="7">
        <f>COUNTA(E3583:P3583)-COUNTIF(C3583:P3583," ")</f>
        <v>8</v>
      </c>
      <c r="R3583" s="6"/>
      <c r="S3583" s="5"/>
      <c r="T3583" s="6" t="b">
        <v>1</v>
      </c>
    </row>
    <row r="3584" spans="1:20" ht="15.75" x14ac:dyDescent="0.25">
      <c r="A3584" s="6" t="str">
        <f>IFERROR(FIND($A$14,C3584),"")</f>
        <v/>
      </c>
      <c r="B3584" s="10" t="s">
        <v>18107</v>
      </c>
      <c r="C3584" s="9" t="s">
        <v>18106</v>
      </c>
      <c r="D3584" s="8" t="s">
        <v>25</v>
      </c>
      <c r="E3584" s="6"/>
      <c r="F3584" s="6"/>
      <c r="G3584" s="6"/>
      <c r="H3584" s="6"/>
      <c r="I3584" s="6" t="s">
        <v>0</v>
      </c>
      <c r="J3584" s="6" t="s">
        <v>18105</v>
      </c>
      <c r="K3584" s="6" t="s">
        <v>18104</v>
      </c>
      <c r="L3584" s="6" t="s">
        <v>0</v>
      </c>
      <c r="M3584" s="6" t="s">
        <v>18103</v>
      </c>
      <c r="N3584" s="6" t="s">
        <v>18102</v>
      </c>
      <c r="O3584" s="6" t="s">
        <v>18101</v>
      </c>
      <c r="P3584" s="6" t="s">
        <v>0</v>
      </c>
      <c r="Q3584" s="7">
        <f>COUNTA(E3584:P3584)-COUNTIF(C3584:P3584," ")</f>
        <v>5</v>
      </c>
      <c r="R3584" s="6"/>
      <c r="S3584" s="5"/>
      <c r="T3584" s="6" t="b">
        <v>1</v>
      </c>
    </row>
    <row r="3585" spans="1:20" ht="15.75" x14ac:dyDescent="0.25">
      <c r="A3585" s="6" t="str">
        <f>IFERROR(FIND($A$14,C3585),"")</f>
        <v/>
      </c>
      <c r="B3585" s="10" t="s">
        <v>18367</v>
      </c>
      <c r="C3585" s="9" t="s">
        <v>18366</v>
      </c>
      <c r="D3585" s="8" t="s">
        <v>2</v>
      </c>
      <c r="E3585" s="6"/>
      <c r="F3585" s="6"/>
      <c r="G3585" s="6"/>
      <c r="H3585" s="6"/>
      <c r="I3585" s="6"/>
      <c r="J3585" s="6" t="s">
        <v>18365</v>
      </c>
      <c r="K3585" s="6" t="s">
        <v>18364</v>
      </c>
      <c r="L3585" s="6" t="s">
        <v>0</v>
      </c>
      <c r="M3585" s="6" t="s">
        <v>18363</v>
      </c>
      <c r="N3585" s="6"/>
      <c r="O3585" s="6"/>
      <c r="P3585" s="6" t="s">
        <v>0</v>
      </c>
      <c r="Q3585" s="7">
        <f>COUNTA(E3585:P3585)-COUNTIF(C3585:P3585," ")</f>
        <v>3</v>
      </c>
      <c r="R3585" s="6"/>
      <c r="S3585" s="5"/>
      <c r="T3585" s="6" t="b">
        <v>1</v>
      </c>
    </row>
    <row r="3586" spans="1:20" ht="15.75" x14ac:dyDescent="0.25">
      <c r="A3586" s="6" t="str">
        <f>IFERROR(FIND($A$14,C3586),"")</f>
        <v/>
      </c>
      <c r="B3586" s="10" t="s">
        <v>12639</v>
      </c>
      <c r="C3586" s="9" t="s">
        <v>12638</v>
      </c>
      <c r="D3586" s="8" t="s">
        <v>14</v>
      </c>
      <c r="E3586" s="6"/>
      <c r="F3586" s="6" t="s">
        <v>12638</v>
      </c>
      <c r="G3586" s="6"/>
      <c r="H3586" s="6"/>
      <c r="I3586" s="6" t="s">
        <v>12637</v>
      </c>
      <c r="J3586" s="6" t="s">
        <v>0</v>
      </c>
      <c r="K3586" s="6"/>
      <c r="L3586" s="6" t="s">
        <v>0</v>
      </c>
      <c r="M3586" s="6" t="s">
        <v>0</v>
      </c>
      <c r="N3586" s="6"/>
      <c r="O3586" s="6"/>
      <c r="P3586" s="6" t="s">
        <v>0</v>
      </c>
      <c r="Q3586" s="7">
        <f>COUNTA(E3586:P3586)-COUNTIF(C3586:P3586," ")</f>
        <v>2</v>
      </c>
      <c r="R3586" s="6"/>
      <c r="S3586" s="5"/>
      <c r="T3586" s="6" t="b">
        <v>1</v>
      </c>
    </row>
    <row r="3587" spans="1:20" ht="15.75" x14ac:dyDescent="0.25">
      <c r="A3587" s="6" t="str">
        <f>IFERROR(FIND($A$14,C3587),"")</f>
        <v/>
      </c>
      <c r="B3587" s="10" t="s">
        <v>3376</v>
      </c>
      <c r="C3587" s="9" t="s">
        <v>3375</v>
      </c>
      <c r="D3587" s="8" t="s">
        <v>312</v>
      </c>
      <c r="E3587" s="6"/>
      <c r="F3587" s="6"/>
      <c r="G3587" s="6" t="s">
        <v>3374</v>
      </c>
      <c r="H3587" s="6"/>
      <c r="I3587" s="6" t="s">
        <v>3373</v>
      </c>
      <c r="J3587" s="6"/>
      <c r="K3587" s="6"/>
      <c r="L3587" s="6" t="s">
        <v>0</v>
      </c>
      <c r="M3587" s="6" t="s">
        <v>3372</v>
      </c>
      <c r="N3587" s="6"/>
      <c r="O3587" s="6"/>
      <c r="P3587" s="6" t="s">
        <v>0</v>
      </c>
      <c r="Q3587" s="7">
        <f>COUNTA(E3587:P3587)-COUNTIF(C3587:P3587," ")</f>
        <v>3</v>
      </c>
      <c r="R3587" s="6"/>
      <c r="S3587" s="5"/>
      <c r="T3587" s="6" t="b">
        <v>1</v>
      </c>
    </row>
    <row r="3588" spans="1:20" ht="15.75" x14ac:dyDescent="0.25">
      <c r="A3588" s="6" t="str">
        <f>IFERROR(FIND($A$14,C3588),"")</f>
        <v/>
      </c>
      <c r="B3588" s="10" t="s">
        <v>3371</v>
      </c>
      <c r="C3588" s="9" t="s">
        <v>3370</v>
      </c>
      <c r="D3588" s="8" t="s">
        <v>312</v>
      </c>
      <c r="E3588" s="6"/>
      <c r="F3588" s="6"/>
      <c r="G3588" s="6" t="s">
        <v>3368</v>
      </c>
      <c r="H3588" s="6"/>
      <c r="I3588" s="6" t="s">
        <v>3369</v>
      </c>
      <c r="J3588" s="6"/>
      <c r="K3588" s="6"/>
      <c r="L3588" s="6" t="s">
        <v>0</v>
      </c>
      <c r="M3588" s="6" t="s">
        <v>3368</v>
      </c>
      <c r="N3588" s="6"/>
      <c r="O3588" s="6"/>
      <c r="P3588" s="6" t="s">
        <v>0</v>
      </c>
      <c r="Q3588" s="7">
        <f>COUNTA(E3588:P3588)-COUNTIF(C3588:P3588," ")</f>
        <v>3</v>
      </c>
      <c r="R3588" s="6"/>
      <c r="S3588" s="5"/>
      <c r="T3588" s="6" t="b">
        <v>1</v>
      </c>
    </row>
    <row r="3589" spans="1:20" ht="15.75" x14ac:dyDescent="0.25">
      <c r="A3589" s="6" t="str">
        <f>IFERROR(FIND($A$14,C3589),"")</f>
        <v/>
      </c>
      <c r="B3589" s="10" t="s">
        <v>18100</v>
      </c>
      <c r="C3589" s="9" t="s">
        <v>18099</v>
      </c>
      <c r="D3589" s="8" t="s">
        <v>312</v>
      </c>
      <c r="E3589" s="6"/>
      <c r="F3589" s="6"/>
      <c r="G3589" s="6" t="s">
        <v>18095</v>
      </c>
      <c r="H3589" s="6"/>
      <c r="I3589" s="6" t="s">
        <v>18098</v>
      </c>
      <c r="J3589" s="6" t="s">
        <v>18097</v>
      </c>
      <c r="K3589" s="6" t="s">
        <v>18096</v>
      </c>
      <c r="L3589" s="6" t="s">
        <v>0</v>
      </c>
      <c r="M3589" s="6" t="s">
        <v>18095</v>
      </c>
      <c r="N3589" s="6"/>
      <c r="O3589" s="6"/>
      <c r="P3589" s="6" t="s">
        <v>0</v>
      </c>
      <c r="Q3589" s="7">
        <f>COUNTA(E3589:P3589)-COUNTIF(C3589:P3589," ")</f>
        <v>5</v>
      </c>
      <c r="R3589" s="6"/>
      <c r="S3589" s="5"/>
      <c r="T3589" s="6" t="b">
        <v>1</v>
      </c>
    </row>
    <row r="3590" spans="1:20" ht="15.75" x14ac:dyDescent="0.25">
      <c r="A3590" s="6" t="str">
        <f>IFERROR(FIND($A$14,C3590),"")</f>
        <v/>
      </c>
      <c r="B3590" s="10" t="s">
        <v>3362</v>
      </c>
      <c r="C3590" s="9" t="s">
        <v>3361</v>
      </c>
      <c r="D3590" s="8" t="s">
        <v>312</v>
      </c>
      <c r="E3590" s="6"/>
      <c r="F3590" s="6"/>
      <c r="G3590" s="6" t="s">
        <v>3360</v>
      </c>
      <c r="H3590" s="6"/>
      <c r="I3590" s="6" t="s">
        <v>0</v>
      </c>
      <c r="J3590" s="6"/>
      <c r="K3590" s="6"/>
      <c r="L3590" s="6" t="s">
        <v>0</v>
      </c>
      <c r="M3590" s="6" t="s">
        <v>3359</v>
      </c>
      <c r="N3590" s="6"/>
      <c r="O3590" s="6"/>
      <c r="P3590" s="6" t="s">
        <v>0</v>
      </c>
      <c r="Q3590" s="7">
        <f>COUNTA(E3590:P3590)-COUNTIF(C3590:P3590," ")</f>
        <v>2</v>
      </c>
      <c r="R3590" s="6"/>
      <c r="S3590" s="5"/>
      <c r="T3590" s="6" t="b">
        <v>1</v>
      </c>
    </row>
    <row r="3591" spans="1:20" ht="15.75" x14ac:dyDescent="0.25">
      <c r="A3591" s="6" t="str">
        <f>IFERROR(FIND($A$14,C3591),"")</f>
        <v/>
      </c>
      <c r="B3591" s="10" t="s">
        <v>3353</v>
      </c>
      <c r="C3591" s="9" t="s">
        <v>3352</v>
      </c>
      <c r="D3591" s="8" t="s">
        <v>312</v>
      </c>
      <c r="E3591" s="6"/>
      <c r="F3591" s="6"/>
      <c r="G3591" s="6" t="s">
        <v>3352</v>
      </c>
      <c r="H3591" s="6"/>
      <c r="I3591" s="6" t="s">
        <v>0</v>
      </c>
      <c r="J3591" s="6"/>
      <c r="K3591" s="6"/>
      <c r="L3591" s="6" t="s">
        <v>0</v>
      </c>
      <c r="M3591" s="6" t="s">
        <v>0</v>
      </c>
      <c r="N3591" s="6"/>
      <c r="O3591" s="6"/>
      <c r="P3591" s="6" t="s">
        <v>0</v>
      </c>
      <c r="Q3591" s="7">
        <f>COUNTA(E3591:P3591)-COUNTIF(C3591:P3591," ")</f>
        <v>1</v>
      </c>
      <c r="R3591" s="6"/>
      <c r="S3591" s="5"/>
      <c r="T3591" s="6" t="b">
        <v>1</v>
      </c>
    </row>
    <row r="3592" spans="1:20" ht="15.75" x14ac:dyDescent="0.25">
      <c r="A3592" s="6" t="str">
        <f>IFERROR(FIND($A$14,C3592),"")</f>
        <v/>
      </c>
      <c r="B3592" s="10" t="s">
        <v>15139</v>
      </c>
      <c r="C3592" s="9" t="s">
        <v>15138</v>
      </c>
      <c r="D3592" s="8" t="s">
        <v>312</v>
      </c>
      <c r="E3592" s="6"/>
      <c r="F3592" s="6"/>
      <c r="G3592" s="6" t="s">
        <v>15137</v>
      </c>
      <c r="H3592" s="6"/>
      <c r="I3592" s="6" t="s">
        <v>0</v>
      </c>
      <c r="J3592" s="6"/>
      <c r="K3592" s="6"/>
      <c r="L3592" s="6" t="s">
        <v>0</v>
      </c>
      <c r="M3592" s="6" t="s">
        <v>0</v>
      </c>
      <c r="N3592" s="6"/>
      <c r="O3592" s="6"/>
      <c r="P3592" s="6" t="s">
        <v>0</v>
      </c>
      <c r="Q3592" s="7">
        <f>COUNTA(E3592:P3592)-COUNTIF(C3592:P3592," ")</f>
        <v>1</v>
      </c>
      <c r="R3592" s="11" t="s">
        <v>14398</v>
      </c>
      <c r="S3592" s="5"/>
      <c r="T3592" s="6" t="b">
        <v>0</v>
      </c>
    </row>
    <row r="3593" spans="1:20" ht="15.75" x14ac:dyDescent="0.25">
      <c r="A3593" s="6" t="str">
        <f>IFERROR(FIND($A$14,C3593),"")</f>
        <v/>
      </c>
      <c r="B3593" s="10" t="s">
        <v>3588</v>
      </c>
      <c r="C3593" s="9" t="s">
        <v>3587</v>
      </c>
      <c r="D3593" s="8" t="s">
        <v>14</v>
      </c>
      <c r="E3593" s="6"/>
      <c r="F3593" s="6" t="s">
        <v>3586</v>
      </c>
      <c r="G3593" s="6" t="s">
        <v>3585</v>
      </c>
      <c r="H3593" s="6"/>
      <c r="I3593" s="6" t="s">
        <v>3584</v>
      </c>
      <c r="J3593" s="6" t="s">
        <v>0</v>
      </c>
      <c r="K3593" s="6"/>
      <c r="L3593" s="6" t="s">
        <v>0</v>
      </c>
      <c r="M3593" s="6" t="s">
        <v>0</v>
      </c>
      <c r="N3593" s="6"/>
      <c r="O3593" s="6"/>
      <c r="P3593" s="6" t="s">
        <v>0</v>
      </c>
      <c r="Q3593" s="7">
        <f>COUNTA(E3593:P3593)-COUNTIF(C3593:P3593," ")</f>
        <v>3</v>
      </c>
      <c r="R3593" s="6"/>
      <c r="S3593" s="5"/>
      <c r="T3593" s="6" t="b">
        <v>1</v>
      </c>
    </row>
    <row r="3594" spans="1:20" ht="15.75" x14ac:dyDescent="0.25">
      <c r="A3594" s="6" t="str">
        <f>IFERROR(FIND($A$14,C3594),"")</f>
        <v/>
      </c>
      <c r="B3594" s="10" t="s">
        <v>3351</v>
      </c>
      <c r="C3594" s="9" t="s">
        <v>3350</v>
      </c>
      <c r="D3594" s="8" t="s">
        <v>312</v>
      </c>
      <c r="E3594" s="6"/>
      <c r="F3594" s="6"/>
      <c r="G3594" s="6" t="s">
        <v>3349</v>
      </c>
      <c r="H3594" s="6"/>
      <c r="I3594" s="6" t="s">
        <v>0</v>
      </c>
      <c r="J3594" s="6"/>
      <c r="K3594" s="6"/>
      <c r="L3594" s="6" t="s">
        <v>0</v>
      </c>
      <c r="M3594" s="6" t="s">
        <v>3349</v>
      </c>
      <c r="N3594" s="6"/>
      <c r="O3594" s="6"/>
      <c r="P3594" s="6" t="s">
        <v>0</v>
      </c>
      <c r="Q3594" s="7">
        <f>COUNTA(E3594:P3594)-COUNTIF(C3594:P3594," ")</f>
        <v>2</v>
      </c>
      <c r="R3594" s="6"/>
      <c r="S3594" s="5"/>
      <c r="T3594" s="6" t="b">
        <v>1</v>
      </c>
    </row>
    <row r="3595" spans="1:20" ht="15.75" x14ac:dyDescent="0.25">
      <c r="A3595" s="6">
        <f>IFERROR(FIND($A$14,C3595),"")</f>
        <v>6</v>
      </c>
      <c r="B3595" s="10" t="s">
        <v>15402</v>
      </c>
      <c r="C3595" s="9" t="s">
        <v>15401</v>
      </c>
      <c r="D3595" s="8" t="s">
        <v>18</v>
      </c>
      <c r="E3595" s="6"/>
      <c r="F3595" s="6"/>
      <c r="G3595" s="6"/>
      <c r="H3595" s="6"/>
      <c r="I3595" s="6" t="s">
        <v>15400</v>
      </c>
      <c r="J3595" s="6" t="s">
        <v>15399</v>
      </c>
      <c r="K3595" s="6"/>
      <c r="L3595" s="6" t="s">
        <v>0</v>
      </c>
      <c r="M3595" s="6" t="s">
        <v>15398</v>
      </c>
      <c r="N3595" s="6" t="s">
        <v>15397</v>
      </c>
      <c r="O3595" s="6" t="s">
        <v>15396</v>
      </c>
      <c r="P3595" s="6" t="s">
        <v>15395</v>
      </c>
      <c r="Q3595" s="7">
        <f>COUNTA(E3595:P3595)-COUNTIF(C3595:P3595," ")</f>
        <v>6</v>
      </c>
      <c r="R3595" s="6"/>
      <c r="S3595" s="5" t="s">
        <v>15391</v>
      </c>
      <c r="T3595" s="6" t="b">
        <v>1</v>
      </c>
    </row>
    <row r="3596" spans="1:20" ht="15.75" x14ac:dyDescent="0.25">
      <c r="A3596" s="6" t="str">
        <f>IFERROR(FIND($A$14,C3596),"")</f>
        <v/>
      </c>
      <c r="B3596" s="10" t="s">
        <v>3348</v>
      </c>
      <c r="C3596" s="9" t="s">
        <v>3347</v>
      </c>
      <c r="D3596" s="8" t="s">
        <v>312</v>
      </c>
      <c r="E3596" s="6"/>
      <c r="F3596" s="6"/>
      <c r="G3596" s="6" t="s">
        <v>3345</v>
      </c>
      <c r="H3596" s="6"/>
      <c r="I3596" s="6" t="s">
        <v>3346</v>
      </c>
      <c r="J3596" s="6"/>
      <c r="K3596" s="6"/>
      <c r="L3596" s="6" t="s">
        <v>0</v>
      </c>
      <c r="M3596" s="6" t="s">
        <v>3345</v>
      </c>
      <c r="N3596" s="6"/>
      <c r="O3596" s="6"/>
      <c r="P3596" s="6" t="s">
        <v>0</v>
      </c>
      <c r="Q3596" s="7">
        <f>COUNTA(E3596:P3596)-COUNTIF(C3596:P3596," ")</f>
        <v>3</v>
      </c>
      <c r="R3596" s="6"/>
      <c r="S3596" s="5"/>
      <c r="T3596" s="6" t="b">
        <v>1</v>
      </c>
    </row>
    <row r="3597" spans="1:20" ht="15.75" x14ac:dyDescent="0.25">
      <c r="A3597" s="6" t="str">
        <f>IFERROR(FIND($A$14,C3597),"")</f>
        <v/>
      </c>
      <c r="B3597" s="10" t="s">
        <v>251</v>
      </c>
      <c r="C3597" s="9" t="s">
        <v>250</v>
      </c>
      <c r="D3597" s="8" t="s">
        <v>14</v>
      </c>
      <c r="E3597" s="6"/>
      <c r="F3597" s="6" t="s">
        <v>13</v>
      </c>
      <c r="G3597" s="6"/>
      <c r="H3597" s="6"/>
      <c r="I3597" s="6"/>
      <c r="J3597" s="6"/>
      <c r="K3597" s="6"/>
      <c r="L3597" s="6" t="s">
        <v>0</v>
      </c>
      <c r="M3597" s="6" t="s">
        <v>249</v>
      </c>
      <c r="N3597" s="6"/>
      <c r="O3597" s="6"/>
      <c r="P3597" s="6" t="s">
        <v>0</v>
      </c>
      <c r="Q3597" s="7">
        <f>COUNTA(E3597:P3597)-COUNTIF(C3597:P3597," ")</f>
        <v>2</v>
      </c>
      <c r="R3597" s="6"/>
      <c r="S3597" s="5"/>
      <c r="T3597" s="6" t="b">
        <v>1</v>
      </c>
    </row>
    <row r="3598" spans="1:20" ht="15.75" x14ac:dyDescent="0.25">
      <c r="A3598" s="6" t="str">
        <f>IFERROR(FIND($A$14,C3598),"")</f>
        <v/>
      </c>
      <c r="B3598" s="10" t="s">
        <v>12636</v>
      </c>
      <c r="C3598" s="9" t="s">
        <v>12635</v>
      </c>
      <c r="D3598" s="8" t="s">
        <v>14</v>
      </c>
      <c r="E3598" s="6"/>
      <c r="F3598" s="6" t="s">
        <v>12634</v>
      </c>
      <c r="G3598" s="6"/>
      <c r="H3598" s="6"/>
      <c r="I3598" s="6" t="s">
        <v>12633</v>
      </c>
      <c r="J3598" s="6" t="s">
        <v>0</v>
      </c>
      <c r="K3598" s="6"/>
      <c r="L3598" s="6" t="s">
        <v>0</v>
      </c>
      <c r="M3598" s="6" t="s">
        <v>0</v>
      </c>
      <c r="N3598" s="6"/>
      <c r="O3598" s="6"/>
      <c r="P3598" s="6" t="s">
        <v>0</v>
      </c>
      <c r="Q3598" s="7">
        <f>COUNTA(E3598:P3598)-COUNTIF(C3598:P3598," ")</f>
        <v>2</v>
      </c>
      <c r="R3598" s="6"/>
      <c r="S3598" s="5"/>
      <c r="T3598" s="6" t="b">
        <v>1</v>
      </c>
    </row>
    <row r="3599" spans="1:20" ht="15.75" x14ac:dyDescent="0.25">
      <c r="A3599" s="6" t="str">
        <f>IFERROR(FIND($A$14,C3599),"")</f>
        <v/>
      </c>
      <c r="B3599" s="10" t="s">
        <v>3344</v>
      </c>
      <c r="C3599" s="9" t="s">
        <v>3343</v>
      </c>
      <c r="D3599" s="8" t="s">
        <v>14</v>
      </c>
      <c r="E3599" s="6"/>
      <c r="F3599" s="6" t="s">
        <v>3342</v>
      </c>
      <c r="G3599" s="6" t="s">
        <v>3341</v>
      </c>
      <c r="H3599" s="6"/>
      <c r="I3599" s="6" t="s">
        <v>3340</v>
      </c>
      <c r="J3599" s="6" t="s">
        <v>0</v>
      </c>
      <c r="K3599" s="6"/>
      <c r="L3599" s="6" t="s">
        <v>0</v>
      </c>
      <c r="M3599" s="6" t="s">
        <v>0</v>
      </c>
      <c r="N3599" s="6"/>
      <c r="O3599" s="6"/>
      <c r="P3599" s="6" t="s">
        <v>0</v>
      </c>
      <c r="Q3599" s="7">
        <f>COUNTA(E3599:P3599)-COUNTIF(C3599:P3599," ")</f>
        <v>3</v>
      </c>
      <c r="R3599" s="6"/>
      <c r="S3599" s="5"/>
      <c r="T3599" s="6" t="b">
        <v>1</v>
      </c>
    </row>
    <row r="3600" spans="1:20" ht="15.75" x14ac:dyDescent="0.25">
      <c r="A3600" s="6" t="str">
        <f>IFERROR(FIND($A$14,C3600),"")</f>
        <v/>
      </c>
      <c r="B3600" s="10" t="s">
        <v>18472</v>
      </c>
      <c r="C3600" s="9" t="s">
        <v>18471</v>
      </c>
      <c r="D3600" s="8" t="s">
        <v>2</v>
      </c>
      <c r="E3600" s="6"/>
      <c r="F3600" s="6"/>
      <c r="G3600" s="6"/>
      <c r="H3600" s="6"/>
      <c r="I3600" s="6"/>
      <c r="J3600" s="6" t="s">
        <v>18470</v>
      </c>
      <c r="K3600" s="6" t="s">
        <v>18469</v>
      </c>
      <c r="L3600" s="6" t="s">
        <v>0</v>
      </c>
      <c r="M3600" s="6" t="s">
        <v>0</v>
      </c>
      <c r="N3600" s="6"/>
      <c r="O3600" s="6"/>
      <c r="P3600" s="6" t="s">
        <v>0</v>
      </c>
      <c r="Q3600" s="7">
        <f>COUNTA(E3600:P3600)-COUNTIF(C3600:P3600," ")</f>
        <v>2</v>
      </c>
      <c r="R3600" s="6"/>
      <c r="S3600" s="5"/>
      <c r="T3600" s="6" t="b">
        <v>1</v>
      </c>
    </row>
    <row r="3601" spans="1:20" ht="15.75" x14ac:dyDescent="0.25">
      <c r="A3601" s="6" t="str">
        <f>IFERROR(FIND($A$14,C3601),"")</f>
        <v/>
      </c>
      <c r="B3601" s="10" t="s">
        <v>3577</v>
      </c>
      <c r="C3601" s="9" t="s">
        <v>3576</v>
      </c>
      <c r="D3601" s="8" t="s">
        <v>312</v>
      </c>
      <c r="E3601" s="6"/>
      <c r="F3601" s="6"/>
      <c r="G3601" s="6" t="s">
        <v>3575</v>
      </c>
      <c r="H3601" s="6"/>
      <c r="I3601" s="6" t="s">
        <v>3574</v>
      </c>
      <c r="J3601" s="6" t="s">
        <v>3573</v>
      </c>
      <c r="K3601" s="6"/>
      <c r="L3601" s="6" t="s">
        <v>0</v>
      </c>
      <c r="M3601" s="6" t="s">
        <v>3572</v>
      </c>
      <c r="N3601" s="6" t="s">
        <v>3571</v>
      </c>
      <c r="O3601" s="6"/>
      <c r="P3601" s="6" t="s">
        <v>3570</v>
      </c>
      <c r="Q3601" s="7">
        <f>COUNTA(E3601:P3601)-COUNTIF(C3601:P3601," ")</f>
        <v>6</v>
      </c>
      <c r="R3601" s="6"/>
      <c r="S3601" s="5"/>
      <c r="T3601" s="6" t="b">
        <v>1</v>
      </c>
    </row>
    <row r="3602" spans="1:20" ht="15.75" x14ac:dyDescent="0.25">
      <c r="A3602" s="6" t="str">
        <f>IFERROR(FIND($A$14,C3602),"")</f>
        <v/>
      </c>
      <c r="B3602" s="10" t="s">
        <v>248</v>
      </c>
      <c r="C3602" s="9" t="s">
        <v>247</v>
      </c>
      <c r="D3602" s="8" t="s">
        <v>2</v>
      </c>
      <c r="E3602" s="6"/>
      <c r="F3602" s="6"/>
      <c r="G3602" s="6"/>
      <c r="H3602" s="6"/>
      <c r="I3602" s="6"/>
      <c r="J3602" s="6" t="s">
        <v>246</v>
      </c>
      <c r="K3602" s="6"/>
      <c r="L3602" s="6" t="s">
        <v>0</v>
      </c>
      <c r="M3602" s="6" t="s">
        <v>245</v>
      </c>
      <c r="N3602" s="6"/>
      <c r="O3602" s="6"/>
      <c r="P3602" s="6" t="s">
        <v>0</v>
      </c>
      <c r="Q3602" s="7">
        <f>COUNTA(E3602:P3602)-COUNTIF(C3602:P3602," ")</f>
        <v>2</v>
      </c>
      <c r="R3602" s="6"/>
      <c r="S3602" s="5"/>
      <c r="T3602" s="6" t="b">
        <v>1</v>
      </c>
    </row>
    <row r="3603" spans="1:20" ht="15.75" x14ac:dyDescent="0.25">
      <c r="A3603" s="6">
        <f>IFERROR(FIND($A$14,C3603),"")</f>
        <v>3</v>
      </c>
      <c r="B3603" s="10" t="s">
        <v>15394</v>
      </c>
      <c r="C3603" s="9" t="s">
        <v>15393</v>
      </c>
      <c r="D3603" s="8" t="s">
        <v>103</v>
      </c>
      <c r="E3603" s="6"/>
      <c r="F3603" s="6"/>
      <c r="G3603" s="6"/>
      <c r="H3603" s="6"/>
      <c r="I3603" s="6"/>
      <c r="J3603" s="6"/>
      <c r="K3603" s="6"/>
      <c r="L3603" s="6" t="s">
        <v>0</v>
      </c>
      <c r="M3603" s="6"/>
      <c r="N3603" s="6" t="s">
        <v>15392</v>
      </c>
      <c r="O3603" s="6"/>
      <c r="P3603" s="6" t="s">
        <v>0</v>
      </c>
      <c r="Q3603" s="7">
        <f>COUNTA(E3603:P3603)-COUNTIF(C3603:P3603," ")</f>
        <v>1</v>
      </c>
      <c r="R3603" s="6"/>
      <c r="S3603" s="5" t="s">
        <v>15391</v>
      </c>
      <c r="T3603" s="6" t="b">
        <v>1</v>
      </c>
    </row>
    <row r="3604" spans="1:20" ht="15.75" x14ac:dyDescent="0.25">
      <c r="A3604" s="6" t="str">
        <f>IFERROR(FIND($A$14,C3604),"")</f>
        <v/>
      </c>
      <c r="B3604" s="10" t="s">
        <v>18362</v>
      </c>
      <c r="C3604" s="9" t="s">
        <v>18361</v>
      </c>
      <c r="D3604" s="8" t="s">
        <v>2</v>
      </c>
      <c r="E3604" s="6"/>
      <c r="F3604" s="6"/>
      <c r="G3604" s="6"/>
      <c r="H3604" s="6"/>
      <c r="I3604" s="6"/>
      <c r="J3604" s="6" t="s">
        <v>18360</v>
      </c>
      <c r="K3604" s="6" t="s">
        <v>18359</v>
      </c>
      <c r="L3604" s="6" t="s">
        <v>0</v>
      </c>
      <c r="M3604" s="6" t="s">
        <v>0</v>
      </c>
      <c r="N3604" s="6"/>
      <c r="O3604" s="6"/>
      <c r="P3604" s="6" t="s">
        <v>0</v>
      </c>
      <c r="Q3604" s="7">
        <f>COUNTA(E3604:P3604)-COUNTIF(C3604:P3604," ")</f>
        <v>2</v>
      </c>
      <c r="R3604" s="6"/>
      <c r="S3604" s="5"/>
      <c r="T3604" s="6" t="b">
        <v>1</v>
      </c>
    </row>
    <row r="3605" spans="1:20" ht="15.75" x14ac:dyDescent="0.25">
      <c r="A3605" s="6" t="str">
        <f>IFERROR(FIND($A$14,C3605),"")</f>
        <v/>
      </c>
      <c r="B3605" s="10" t="s">
        <v>244</v>
      </c>
      <c r="C3605" s="9" t="s">
        <v>243</v>
      </c>
      <c r="D3605" s="8" t="s">
        <v>2</v>
      </c>
      <c r="E3605" s="6"/>
      <c r="F3605" s="6"/>
      <c r="G3605" s="6"/>
      <c r="H3605" s="6"/>
      <c r="I3605" s="6"/>
      <c r="J3605" s="6" t="s">
        <v>242</v>
      </c>
      <c r="K3605" s="6"/>
      <c r="L3605" s="6" t="s">
        <v>0</v>
      </c>
      <c r="M3605" s="6" t="s">
        <v>241</v>
      </c>
      <c r="N3605" s="6"/>
      <c r="O3605" s="6" t="s">
        <v>240</v>
      </c>
      <c r="P3605" s="6" t="s">
        <v>239</v>
      </c>
      <c r="Q3605" s="7">
        <f>COUNTA(E3605:P3605)-COUNTIF(C3605:P3605," ")</f>
        <v>4</v>
      </c>
      <c r="R3605" s="6"/>
      <c r="S3605" s="5"/>
      <c r="T3605" s="6" t="b">
        <v>1</v>
      </c>
    </row>
    <row r="3606" spans="1:20" ht="15.75" x14ac:dyDescent="0.25">
      <c r="A3606" s="6" t="str">
        <f>IFERROR(FIND($A$14,C3606),"")</f>
        <v/>
      </c>
      <c r="B3606" s="10" t="s">
        <v>238</v>
      </c>
      <c r="C3606" s="9" t="s">
        <v>237</v>
      </c>
      <c r="D3606" s="8" t="s">
        <v>2</v>
      </c>
      <c r="E3606" s="6"/>
      <c r="F3606" s="6"/>
      <c r="G3606" s="6"/>
      <c r="H3606" s="6"/>
      <c r="I3606" s="6"/>
      <c r="J3606" s="6" t="s">
        <v>236</v>
      </c>
      <c r="K3606" s="6"/>
      <c r="L3606" s="6" t="s">
        <v>0</v>
      </c>
      <c r="M3606" s="6" t="s">
        <v>235</v>
      </c>
      <c r="N3606" s="6"/>
      <c r="O3606" s="6"/>
      <c r="P3606" s="6" t="s">
        <v>0</v>
      </c>
      <c r="Q3606" s="7">
        <f>COUNTA(E3606:P3606)-COUNTIF(C3606:P3606," ")</f>
        <v>2</v>
      </c>
      <c r="R3606" s="6"/>
      <c r="S3606" s="5"/>
      <c r="T3606" s="6" t="b">
        <v>1</v>
      </c>
    </row>
    <row r="3607" spans="1:20" ht="15.75" x14ac:dyDescent="0.25">
      <c r="A3607" s="6" t="str">
        <f>IFERROR(FIND($A$14,C3607),"")</f>
        <v/>
      </c>
      <c r="B3607" s="10" t="s">
        <v>3339</v>
      </c>
      <c r="C3607" s="9" t="s">
        <v>3338</v>
      </c>
      <c r="D3607" s="8" t="s">
        <v>312</v>
      </c>
      <c r="E3607" s="6"/>
      <c r="F3607" s="6"/>
      <c r="G3607" s="6" t="s">
        <v>3337</v>
      </c>
      <c r="H3607" s="6"/>
      <c r="I3607" s="6" t="s">
        <v>3336</v>
      </c>
      <c r="J3607" s="6"/>
      <c r="K3607" s="6"/>
      <c r="L3607" s="6" t="s">
        <v>0</v>
      </c>
      <c r="M3607" s="6" t="s">
        <v>0</v>
      </c>
      <c r="N3607" s="6"/>
      <c r="O3607" s="6"/>
      <c r="P3607" s="6" t="s">
        <v>0</v>
      </c>
      <c r="Q3607" s="7">
        <f>COUNTA(E3607:P3607)-COUNTIF(C3607:P3607," ")</f>
        <v>2</v>
      </c>
      <c r="R3607" s="6"/>
      <c r="S3607" s="5"/>
      <c r="T3607" s="6" t="b">
        <v>1</v>
      </c>
    </row>
    <row r="3608" spans="1:20" ht="15.75" x14ac:dyDescent="0.25">
      <c r="A3608" s="6" t="str">
        <f>IFERROR(FIND($A$14,C3608),"")</f>
        <v/>
      </c>
      <c r="B3608" s="10" t="s">
        <v>17921</v>
      </c>
      <c r="C3608" s="9" t="s">
        <v>17920</v>
      </c>
      <c r="D3608" s="8" t="s">
        <v>312</v>
      </c>
      <c r="E3608" s="6"/>
      <c r="F3608" s="6"/>
      <c r="G3608" s="6" t="s">
        <v>3337</v>
      </c>
      <c r="H3608" s="6"/>
      <c r="I3608" s="6" t="s">
        <v>17919</v>
      </c>
      <c r="J3608" s="6"/>
      <c r="K3608" s="6"/>
      <c r="L3608" s="6" t="s">
        <v>0</v>
      </c>
      <c r="M3608" s="6" t="s">
        <v>0</v>
      </c>
      <c r="N3608" s="6"/>
      <c r="O3608" s="6"/>
      <c r="P3608" s="6" t="s">
        <v>0</v>
      </c>
      <c r="Q3608" s="7">
        <f>COUNTA(E3608:P3608)-COUNTIF(C3608:P3608," ")</f>
        <v>2</v>
      </c>
      <c r="R3608" s="6" t="s">
        <v>14396</v>
      </c>
      <c r="S3608" s="15" t="s">
        <v>17833</v>
      </c>
      <c r="T3608" s="6" t="b">
        <v>0</v>
      </c>
    </row>
    <row r="3609" spans="1:20" ht="15.75" x14ac:dyDescent="0.25">
      <c r="A3609" s="6" t="str">
        <f>IFERROR(FIND($A$14,C3609),"")</f>
        <v/>
      </c>
      <c r="B3609" s="10" t="s">
        <v>234</v>
      </c>
      <c r="C3609" s="9" t="s">
        <v>233</v>
      </c>
      <c r="D3609" s="8" t="s">
        <v>18</v>
      </c>
      <c r="E3609" s="6"/>
      <c r="F3609" s="6"/>
      <c r="G3609" s="6"/>
      <c r="H3609" s="6"/>
      <c r="I3609" s="6" t="s">
        <v>232</v>
      </c>
      <c r="J3609" s="6"/>
      <c r="K3609" s="6"/>
      <c r="L3609" s="6" t="s">
        <v>0</v>
      </c>
      <c r="M3609" s="6" t="s">
        <v>231</v>
      </c>
      <c r="N3609" s="6"/>
      <c r="O3609" s="6"/>
      <c r="P3609" s="6" t="s">
        <v>0</v>
      </c>
      <c r="Q3609" s="7">
        <f>COUNTA(E3609:P3609)-COUNTIF(C3609:P3609," ")</f>
        <v>2</v>
      </c>
      <c r="R3609" s="6"/>
      <c r="S3609" s="5"/>
      <c r="T3609" s="6" t="b">
        <v>1</v>
      </c>
    </row>
    <row r="3610" spans="1:20" ht="15.75" x14ac:dyDescent="0.25">
      <c r="A3610" s="6" t="str">
        <f>IFERROR(FIND($A$14,C3610),"")</f>
        <v/>
      </c>
      <c r="B3610" s="10" t="s">
        <v>230</v>
      </c>
      <c r="C3610" s="9" t="s">
        <v>229</v>
      </c>
      <c r="D3610" s="8" t="s">
        <v>2</v>
      </c>
      <c r="E3610" s="6"/>
      <c r="F3610" s="6"/>
      <c r="G3610" s="6"/>
      <c r="H3610" s="6"/>
      <c r="I3610" s="6"/>
      <c r="J3610" s="6" t="s">
        <v>228</v>
      </c>
      <c r="K3610" s="6"/>
      <c r="L3610" s="6" t="s">
        <v>0</v>
      </c>
      <c r="M3610" s="6" t="s">
        <v>227</v>
      </c>
      <c r="N3610" s="6"/>
      <c r="O3610" s="6"/>
      <c r="P3610" s="6" t="s">
        <v>0</v>
      </c>
      <c r="Q3610" s="7">
        <f>COUNTA(E3610:P3610)-COUNTIF(C3610:P3610," ")</f>
        <v>2</v>
      </c>
      <c r="R3610" s="6"/>
      <c r="S3610" s="5"/>
      <c r="T3610" s="6" t="b">
        <v>1</v>
      </c>
    </row>
    <row r="3611" spans="1:20" ht="15.75" x14ac:dyDescent="0.25">
      <c r="A3611" s="6" t="str">
        <f>IFERROR(FIND($A$14,C3611),"")</f>
        <v/>
      </c>
      <c r="B3611" s="10" t="s">
        <v>18358</v>
      </c>
      <c r="C3611" s="9" t="s">
        <v>18357</v>
      </c>
      <c r="D3611" s="8" t="s">
        <v>2</v>
      </c>
      <c r="E3611" s="6"/>
      <c r="F3611" s="6"/>
      <c r="G3611" s="6"/>
      <c r="H3611" s="6"/>
      <c r="I3611" s="6"/>
      <c r="J3611" s="6" t="s">
        <v>18356</v>
      </c>
      <c r="K3611" s="6" t="s">
        <v>18355</v>
      </c>
      <c r="L3611" s="6" t="s">
        <v>0</v>
      </c>
      <c r="M3611" s="6" t="s">
        <v>18354</v>
      </c>
      <c r="N3611" s="6"/>
      <c r="O3611" s="6"/>
      <c r="P3611" s="6" t="s">
        <v>0</v>
      </c>
      <c r="Q3611" s="7">
        <f>COUNTA(E3611:P3611)-COUNTIF(C3611:P3611," ")</f>
        <v>3</v>
      </c>
      <c r="R3611" s="6"/>
      <c r="S3611" s="5" t="s">
        <v>15391</v>
      </c>
      <c r="T3611" s="6" t="b">
        <v>1</v>
      </c>
    </row>
    <row r="3612" spans="1:20" ht="15.75" x14ac:dyDescent="0.25">
      <c r="A3612" s="6" t="str">
        <f>IFERROR(FIND($A$14,C3612),"")</f>
        <v/>
      </c>
      <c r="B3612" s="10" t="s">
        <v>18353</v>
      </c>
      <c r="C3612" s="9" t="s">
        <v>18352</v>
      </c>
      <c r="D3612" s="8" t="s">
        <v>312</v>
      </c>
      <c r="E3612" s="6"/>
      <c r="F3612" s="6"/>
      <c r="G3612" s="6" t="s">
        <v>18351</v>
      </c>
      <c r="H3612" s="6"/>
      <c r="I3612" s="6" t="s">
        <v>18350</v>
      </c>
      <c r="J3612" s="6" t="s">
        <v>18349</v>
      </c>
      <c r="K3612" s="6" t="s">
        <v>18348</v>
      </c>
      <c r="L3612" s="6" t="s">
        <v>0</v>
      </c>
      <c r="M3612" s="6" t="s">
        <v>18347</v>
      </c>
      <c r="N3612" s="6" t="s">
        <v>18346</v>
      </c>
      <c r="O3612" s="6"/>
      <c r="P3612" s="6" t="s">
        <v>18345</v>
      </c>
      <c r="Q3612" s="7">
        <f>COUNTA(E3612:P3612)-COUNTIF(C3612:P3612," ")</f>
        <v>7</v>
      </c>
      <c r="R3612" s="6"/>
      <c r="S3612" s="5"/>
      <c r="T3612" s="6" t="b">
        <v>1</v>
      </c>
    </row>
    <row r="3613" spans="1:20" ht="15.75" x14ac:dyDescent="0.25">
      <c r="A3613" s="6" t="str">
        <f>IFERROR(FIND($A$14,C3613),"")</f>
        <v/>
      </c>
      <c r="B3613" s="10" t="s">
        <v>17050</v>
      </c>
      <c r="C3613" s="9" t="s">
        <v>17049</v>
      </c>
      <c r="D3613" s="8" t="s">
        <v>14</v>
      </c>
      <c r="E3613" s="6"/>
      <c r="F3613" s="6" t="s">
        <v>17048</v>
      </c>
      <c r="G3613" s="6"/>
      <c r="H3613" s="6"/>
      <c r="I3613" s="6" t="s">
        <v>0</v>
      </c>
      <c r="J3613" s="6" t="s">
        <v>0</v>
      </c>
      <c r="K3613" s="6"/>
      <c r="L3613" s="6" t="s">
        <v>0</v>
      </c>
      <c r="M3613" s="6" t="s">
        <v>0</v>
      </c>
      <c r="N3613" s="6"/>
      <c r="O3613" s="6"/>
      <c r="P3613" s="6" t="s">
        <v>0</v>
      </c>
      <c r="Q3613" s="7">
        <f>COUNTA(E3613:P3613)-COUNTIF(C3613:P3613," ")</f>
        <v>1</v>
      </c>
      <c r="R3613" s="6"/>
      <c r="S3613" s="5" t="s">
        <v>16913</v>
      </c>
      <c r="T3613" s="6" t="b">
        <v>1</v>
      </c>
    </row>
    <row r="3614" spans="1:20" ht="15.75" x14ac:dyDescent="0.25">
      <c r="A3614" s="6" t="str">
        <f>IFERROR(FIND($A$14,C3614),"")</f>
        <v/>
      </c>
      <c r="B3614" s="10" t="s">
        <v>3274</v>
      </c>
      <c r="C3614" s="9" t="s">
        <v>3273</v>
      </c>
      <c r="D3614" s="8" t="s">
        <v>312</v>
      </c>
      <c r="E3614" s="6"/>
      <c r="F3614" s="6"/>
      <c r="G3614" s="6" t="s">
        <v>3272</v>
      </c>
      <c r="H3614" s="6"/>
      <c r="I3614" s="6" t="s">
        <v>0</v>
      </c>
      <c r="J3614" s="6"/>
      <c r="K3614" s="6"/>
      <c r="L3614" s="6" t="s">
        <v>0</v>
      </c>
      <c r="M3614" s="6" t="s">
        <v>3267</v>
      </c>
      <c r="N3614" s="6" t="s">
        <v>3271</v>
      </c>
      <c r="O3614" s="6" t="s">
        <v>3270</v>
      </c>
      <c r="P3614" s="6" t="s">
        <v>0</v>
      </c>
      <c r="Q3614" s="7">
        <f>COUNTA(E3614:P3614)-COUNTIF(C3614:P3614," ")</f>
        <v>4</v>
      </c>
      <c r="R3614" s="6"/>
      <c r="S3614" s="5"/>
      <c r="T3614" s="6" t="b">
        <v>1</v>
      </c>
    </row>
    <row r="3615" spans="1:20" ht="15.75" x14ac:dyDescent="0.25">
      <c r="A3615" s="6" t="str">
        <f>IFERROR(FIND($A$14,C3615),"")</f>
        <v/>
      </c>
      <c r="B3615" s="10" t="s">
        <v>3269</v>
      </c>
      <c r="C3615" s="9" t="s">
        <v>3268</v>
      </c>
      <c r="D3615" s="8" t="s">
        <v>312</v>
      </c>
      <c r="E3615" s="6"/>
      <c r="F3615" s="6"/>
      <c r="G3615" s="6" t="s">
        <v>3267</v>
      </c>
      <c r="H3615" s="6"/>
      <c r="I3615" s="6" t="s">
        <v>0</v>
      </c>
      <c r="J3615" s="6"/>
      <c r="K3615" s="6"/>
      <c r="L3615" s="6" t="s">
        <v>0</v>
      </c>
      <c r="M3615" s="6" t="s">
        <v>3267</v>
      </c>
      <c r="N3615" s="6"/>
      <c r="O3615" s="6"/>
      <c r="P3615" s="6" t="s">
        <v>0</v>
      </c>
      <c r="Q3615" s="7">
        <f>COUNTA(E3615:P3615)-COUNTIF(C3615:P3615," ")</f>
        <v>2</v>
      </c>
      <c r="R3615" s="6"/>
      <c r="S3615" s="5"/>
      <c r="T3615" s="6" t="b">
        <v>1</v>
      </c>
    </row>
    <row r="3616" spans="1:20" ht="15.75" x14ac:dyDescent="0.25">
      <c r="A3616" s="6" t="str">
        <f>IFERROR(FIND($A$14,C3616),"")</f>
        <v/>
      </c>
      <c r="B3616" s="10" t="s">
        <v>3266</v>
      </c>
      <c r="C3616" s="9" t="s">
        <v>3265</v>
      </c>
      <c r="D3616" s="8" t="s">
        <v>312</v>
      </c>
      <c r="E3616" s="6"/>
      <c r="F3616" s="6"/>
      <c r="G3616" s="6" t="s">
        <v>3264</v>
      </c>
      <c r="H3616" s="6"/>
      <c r="I3616" s="6" t="s">
        <v>0</v>
      </c>
      <c r="J3616" s="6"/>
      <c r="K3616" s="6"/>
      <c r="L3616" s="6" t="s">
        <v>0</v>
      </c>
      <c r="M3616" s="6" t="s">
        <v>3263</v>
      </c>
      <c r="N3616" s="6" t="s">
        <v>3262</v>
      </c>
      <c r="O3616" s="6"/>
      <c r="P3616" s="6" t="s">
        <v>3261</v>
      </c>
      <c r="Q3616" s="7">
        <f>COUNTA(E3616:P3616)-COUNTIF(C3616:P3616," ")</f>
        <v>4</v>
      </c>
      <c r="R3616" s="6"/>
      <c r="S3616" s="5"/>
      <c r="T3616" s="6" t="b">
        <v>1</v>
      </c>
    </row>
    <row r="3617" spans="1:20" ht="15.75" x14ac:dyDescent="0.25">
      <c r="A3617" s="6" t="str">
        <f>IFERROR(FIND($A$14,C3617),"")</f>
        <v/>
      </c>
      <c r="B3617" s="10" t="s">
        <v>15249</v>
      </c>
      <c r="C3617" s="9" t="s">
        <v>15248</v>
      </c>
      <c r="D3617" s="8" t="s">
        <v>312</v>
      </c>
      <c r="E3617" s="6"/>
      <c r="F3617" s="6"/>
      <c r="G3617" s="6" t="s">
        <v>3267</v>
      </c>
      <c r="H3617" s="6"/>
      <c r="I3617" s="6" t="s">
        <v>0</v>
      </c>
      <c r="J3617" s="6"/>
      <c r="K3617" s="6"/>
      <c r="L3617" s="6" t="s">
        <v>0</v>
      </c>
      <c r="M3617" s="6" t="s">
        <v>0</v>
      </c>
      <c r="N3617" s="6"/>
      <c r="O3617" s="6"/>
      <c r="P3617" s="6" t="s">
        <v>0</v>
      </c>
      <c r="Q3617" s="7">
        <f>COUNTA(E3617:P3617)-COUNTIF(C3617:P3617," ")</f>
        <v>1</v>
      </c>
      <c r="R3617" s="6"/>
      <c r="S3617" s="5" t="s">
        <v>15222</v>
      </c>
      <c r="T3617" s="6" t="b">
        <v>1</v>
      </c>
    </row>
    <row r="3618" spans="1:20" ht="15.75" x14ac:dyDescent="0.25">
      <c r="A3618" s="6" t="str">
        <f>IFERROR(FIND($A$14,C3618),"")</f>
        <v/>
      </c>
      <c r="B3618" s="10" t="s">
        <v>16282</v>
      </c>
      <c r="C3618" s="9" t="s">
        <v>16281</v>
      </c>
      <c r="D3618" s="8" t="s">
        <v>312</v>
      </c>
      <c r="E3618" s="6"/>
      <c r="F3618" s="6"/>
      <c r="G3618" s="6" t="s">
        <v>16280</v>
      </c>
      <c r="H3618" s="6"/>
      <c r="I3618" s="6" t="s">
        <v>0</v>
      </c>
      <c r="J3618" s="6"/>
      <c r="K3618" s="6"/>
      <c r="L3618" s="6" t="s">
        <v>0</v>
      </c>
      <c r="M3618" s="6" t="s">
        <v>0</v>
      </c>
      <c r="N3618" s="6"/>
      <c r="O3618" s="6"/>
      <c r="P3618" s="6" t="s">
        <v>0</v>
      </c>
      <c r="Q3618" s="7">
        <f>COUNTA(E3618:P3618)-COUNTIF(C3618:P3618," ")</f>
        <v>1</v>
      </c>
      <c r="R3618" s="6"/>
      <c r="S3618" s="5" t="s">
        <v>16240</v>
      </c>
      <c r="T3618" s="6" t="b">
        <v>1</v>
      </c>
    </row>
    <row r="3619" spans="1:20" ht="15.75" x14ac:dyDescent="0.25">
      <c r="A3619" s="6" t="str">
        <f>IFERROR(FIND($A$14,C3619),"")</f>
        <v/>
      </c>
      <c r="B3619" s="10" t="s">
        <v>18308</v>
      </c>
      <c r="C3619" s="9" t="s">
        <v>18307</v>
      </c>
      <c r="D3619" s="8" t="s">
        <v>2</v>
      </c>
      <c r="E3619" s="6"/>
      <c r="F3619" s="6"/>
      <c r="G3619" s="6"/>
      <c r="H3619" s="6"/>
      <c r="I3619" s="6"/>
      <c r="J3619" s="6" t="s">
        <v>18306</v>
      </c>
      <c r="K3619" s="6" t="s">
        <v>18305</v>
      </c>
      <c r="L3619" s="6" t="s">
        <v>0</v>
      </c>
      <c r="M3619" s="6" t="s">
        <v>0</v>
      </c>
      <c r="N3619" s="6"/>
      <c r="O3619" s="6"/>
      <c r="P3619" s="6" t="s">
        <v>0</v>
      </c>
      <c r="Q3619" s="7">
        <f>COUNTA(E3619:P3619)-COUNTIF(C3619:P3619," ")</f>
        <v>2</v>
      </c>
      <c r="R3619" s="6"/>
      <c r="S3619" s="5"/>
      <c r="T3619" s="6" t="b">
        <v>1</v>
      </c>
    </row>
    <row r="3620" spans="1:20" ht="15.75" x14ac:dyDescent="0.25">
      <c r="A3620" s="6" t="str">
        <f>IFERROR(FIND($A$14,C3620),"")</f>
        <v/>
      </c>
      <c r="B3620" s="10" t="s">
        <v>226</v>
      </c>
      <c r="C3620" s="9" t="s">
        <v>225</v>
      </c>
      <c r="D3620" s="8" t="s">
        <v>25</v>
      </c>
      <c r="E3620" s="6"/>
      <c r="F3620" s="6"/>
      <c r="G3620" s="6"/>
      <c r="H3620" s="6"/>
      <c r="I3620" s="6"/>
      <c r="J3620" s="6"/>
      <c r="K3620" s="6"/>
      <c r="L3620" s="6" t="s">
        <v>0</v>
      </c>
      <c r="M3620" s="6" t="s">
        <v>224</v>
      </c>
      <c r="N3620" s="6"/>
      <c r="O3620" s="6"/>
      <c r="P3620" s="6" t="s">
        <v>0</v>
      </c>
      <c r="Q3620" s="7">
        <f>COUNTA(E3620:P3620)-COUNTIF(C3620:P3620," ")</f>
        <v>1</v>
      </c>
      <c r="R3620" s="6"/>
      <c r="S3620" s="5"/>
      <c r="T3620" s="6" t="b">
        <v>1</v>
      </c>
    </row>
    <row r="3621" spans="1:20" ht="15.75" x14ac:dyDescent="0.25">
      <c r="A3621" s="6" t="str">
        <f>IFERROR(FIND($A$14,C3621),"")</f>
        <v/>
      </c>
      <c r="B3621" s="10" t="s">
        <v>3251</v>
      </c>
      <c r="C3621" s="9" t="s">
        <v>3250</v>
      </c>
      <c r="D3621" s="8" t="s">
        <v>312</v>
      </c>
      <c r="E3621" s="6"/>
      <c r="F3621" s="6"/>
      <c r="G3621" s="6" t="s">
        <v>3249</v>
      </c>
      <c r="H3621" s="6"/>
      <c r="I3621" s="6" t="s">
        <v>0</v>
      </c>
      <c r="J3621" s="6"/>
      <c r="K3621" s="6"/>
      <c r="L3621" s="6" t="s">
        <v>0</v>
      </c>
      <c r="M3621" s="6" t="s">
        <v>3248</v>
      </c>
      <c r="N3621" s="6"/>
      <c r="O3621" s="6"/>
      <c r="P3621" s="6" t="s">
        <v>0</v>
      </c>
      <c r="Q3621" s="7">
        <f>COUNTA(E3621:P3621)-COUNTIF(C3621:P3621," ")</f>
        <v>2</v>
      </c>
      <c r="R3621" s="6"/>
      <c r="S3621" s="5"/>
      <c r="T3621" s="6" t="b">
        <v>1</v>
      </c>
    </row>
    <row r="3622" spans="1:20" ht="15.75" x14ac:dyDescent="0.25">
      <c r="A3622" s="6" t="str">
        <f>IFERROR(FIND($A$14,C3622),"")</f>
        <v/>
      </c>
      <c r="B3622" s="10" t="s">
        <v>223</v>
      </c>
      <c r="C3622" s="9" t="s">
        <v>222</v>
      </c>
      <c r="D3622" s="8" t="s">
        <v>221</v>
      </c>
      <c r="E3622" s="40" t="s">
        <v>13</v>
      </c>
      <c r="F3622" s="6"/>
      <c r="G3622" s="6"/>
      <c r="H3622" s="6"/>
      <c r="I3622" s="6"/>
      <c r="J3622" s="6"/>
      <c r="K3622" s="6"/>
      <c r="L3622" s="6" t="s">
        <v>0</v>
      </c>
      <c r="M3622" s="6" t="s">
        <v>220</v>
      </c>
      <c r="N3622" s="6"/>
      <c r="O3622" s="6"/>
      <c r="P3622" s="6" t="s">
        <v>0</v>
      </c>
      <c r="Q3622" s="7">
        <f>COUNTA(E3622:P3622)-COUNTIF(C3622:P3622," ")</f>
        <v>2</v>
      </c>
      <c r="R3622" s="6"/>
      <c r="S3622" s="5"/>
      <c r="T3622" s="6" t="b">
        <v>1</v>
      </c>
    </row>
    <row r="3623" spans="1:20" ht="15.75" x14ac:dyDescent="0.25">
      <c r="A3623" s="6" t="str">
        <f>IFERROR(FIND($A$14,C3623),"")</f>
        <v/>
      </c>
      <c r="B3623" s="10" t="s">
        <v>219</v>
      </c>
      <c r="C3623" s="9" t="s">
        <v>218</v>
      </c>
      <c r="D3623" s="8" t="s">
        <v>2</v>
      </c>
      <c r="E3623" s="6"/>
      <c r="F3623" s="6"/>
      <c r="G3623" s="6"/>
      <c r="H3623" s="6"/>
      <c r="I3623" s="6"/>
      <c r="J3623" s="6" t="s">
        <v>217</v>
      </c>
      <c r="K3623" s="6"/>
      <c r="L3623" s="6" t="s">
        <v>0</v>
      </c>
      <c r="M3623" s="6" t="s">
        <v>0</v>
      </c>
      <c r="N3623" s="6"/>
      <c r="O3623" s="6"/>
      <c r="P3623" s="6" t="s">
        <v>0</v>
      </c>
      <c r="Q3623" s="7">
        <f>COUNTA(E3623:P3623)-COUNTIF(C3623:P3623," ")</f>
        <v>1</v>
      </c>
      <c r="R3623" s="6"/>
      <c r="S3623" s="5"/>
      <c r="T3623" s="6" t="b">
        <v>1</v>
      </c>
    </row>
    <row r="3624" spans="1:20" ht="15.75" x14ac:dyDescent="0.25">
      <c r="A3624" s="6" t="str">
        <f>IFERROR(FIND($A$14,C3624),"")</f>
        <v/>
      </c>
      <c r="B3624" s="10" t="s">
        <v>3231</v>
      </c>
      <c r="C3624" s="9" t="s">
        <v>3230</v>
      </c>
      <c r="D3624" s="8" t="s">
        <v>312</v>
      </c>
      <c r="E3624" s="6"/>
      <c r="F3624" s="6"/>
      <c r="G3624" s="6" t="s">
        <v>3228</v>
      </c>
      <c r="H3624" s="6"/>
      <c r="I3624" s="6" t="s">
        <v>0</v>
      </c>
      <c r="J3624" s="6" t="s">
        <v>3229</v>
      </c>
      <c r="K3624" s="6"/>
      <c r="L3624" s="6" t="s">
        <v>0</v>
      </c>
      <c r="M3624" s="6" t="s">
        <v>3228</v>
      </c>
      <c r="N3624" s="6" t="s">
        <v>3227</v>
      </c>
      <c r="O3624" s="6"/>
      <c r="P3624" s="6" t="s">
        <v>3226</v>
      </c>
      <c r="Q3624" s="7">
        <f>COUNTA(E3624:P3624)-COUNTIF(C3624:P3624," ")</f>
        <v>5</v>
      </c>
      <c r="R3624" s="6"/>
      <c r="S3624" s="5"/>
      <c r="T3624" s="6" t="b">
        <v>1</v>
      </c>
    </row>
    <row r="3625" spans="1:20" ht="15.75" x14ac:dyDescent="0.25">
      <c r="A3625" s="6" t="str">
        <f>IFERROR(FIND($A$14,C3625),"")</f>
        <v/>
      </c>
      <c r="B3625" s="10" t="s">
        <v>12632</v>
      </c>
      <c r="C3625" s="9" t="s">
        <v>12631</v>
      </c>
      <c r="D3625" s="8" t="s">
        <v>14</v>
      </c>
      <c r="E3625" s="6"/>
      <c r="F3625" s="6" t="s">
        <v>12630</v>
      </c>
      <c r="G3625" s="6"/>
      <c r="H3625" s="6"/>
      <c r="I3625" s="6" t="s">
        <v>0</v>
      </c>
      <c r="J3625" s="6" t="s">
        <v>0</v>
      </c>
      <c r="K3625" s="6"/>
      <c r="L3625" s="6" t="s">
        <v>0</v>
      </c>
      <c r="M3625" s="6" t="s">
        <v>0</v>
      </c>
      <c r="N3625" s="6"/>
      <c r="O3625" s="6"/>
      <c r="P3625" s="6" t="s">
        <v>0</v>
      </c>
      <c r="Q3625" s="7">
        <f>COUNTA(E3625:P3625)-COUNTIF(C3625:P3625," ")</f>
        <v>1</v>
      </c>
      <c r="R3625" s="6"/>
      <c r="S3625" s="5"/>
      <c r="T3625" s="6" t="b">
        <v>1</v>
      </c>
    </row>
    <row r="3626" spans="1:20" ht="15.75" x14ac:dyDescent="0.25">
      <c r="A3626" s="6" t="str">
        <f>IFERROR(FIND($A$14,C3626),"")</f>
        <v/>
      </c>
      <c r="B3626" s="10" t="s">
        <v>3260</v>
      </c>
      <c r="C3626" s="9" t="s">
        <v>3259</v>
      </c>
      <c r="D3626" s="8" t="s">
        <v>312</v>
      </c>
      <c r="E3626" s="6"/>
      <c r="F3626" s="6"/>
      <c r="G3626" s="6" t="s">
        <v>3257</v>
      </c>
      <c r="H3626" s="6"/>
      <c r="I3626" s="6" t="s">
        <v>0</v>
      </c>
      <c r="J3626" s="6" t="s">
        <v>3258</v>
      </c>
      <c r="K3626" s="6"/>
      <c r="L3626" s="6" t="s">
        <v>0</v>
      </c>
      <c r="M3626" s="6" t="s">
        <v>3257</v>
      </c>
      <c r="N3626" s="6" t="s">
        <v>3256</v>
      </c>
      <c r="O3626" s="6"/>
      <c r="P3626" s="6" t="s">
        <v>3255</v>
      </c>
      <c r="Q3626" s="7">
        <f>COUNTA(E3626:P3626)-COUNTIF(C3626:P3626," ")</f>
        <v>5</v>
      </c>
      <c r="R3626" s="6"/>
      <c r="S3626" s="5"/>
      <c r="T3626" s="6" t="b">
        <v>1</v>
      </c>
    </row>
    <row r="3627" spans="1:20" ht="15.75" x14ac:dyDescent="0.25">
      <c r="A3627" s="6" t="str">
        <f>IFERROR(FIND($A$14,C3627),"")</f>
        <v/>
      </c>
      <c r="B3627" s="10" t="s">
        <v>12629</v>
      </c>
      <c r="C3627" s="9" t="s">
        <v>12628</v>
      </c>
      <c r="D3627" s="8" t="s">
        <v>14</v>
      </c>
      <c r="E3627" s="6"/>
      <c r="F3627" s="6" t="s">
        <v>12627</v>
      </c>
      <c r="G3627" s="6"/>
      <c r="H3627" s="6"/>
      <c r="I3627" s="6" t="s">
        <v>0</v>
      </c>
      <c r="J3627" s="6" t="s">
        <v>12626</v>
      </c>
      <c r="K3627" s="6"/>
      <c r="L3627" s="6" t="s">
        <v>0</v>
      </c>
      <c r="M3627" s="6" t="s">
        <v>12624</v>
      </c>
      <c r="N3627" s="6" t="s">
        <v>12625</v>
      </c>
      <c r="O3627" s="6" t="s">
        <v>12624</v>
      </c>
      <c r="P3627" s="6" t="s">
        <v>12623</v>
      </c>
      <c r="Q3627" s="7">
        <f>COUNTA(E3627:P3627)-COUNTIF(C3627:P3627," ")</f>
        <v>6</v>
      </c>
      <c r="R3627" s="6"/>
      <c r="S3627" s="5"/>
      <c r="T3627" s="6" t="b">
        <v>1</v>
      </c>
    </row>
    <row r="3628" spans="1:20" ht="15.75" x14ac:dyDescent="0.25">
      <c r="A3628" s="6" t="str">
        <f>IFERROR(FIND($A$14,C3628),"")</f>
        <v/>
      </c>
      <c r="B3628" s="10" t="s">
        <v>3254</v>
      </c>
      <c r="C3628" s="9" t="s">
        <v>3253</v>
      </c>
      <c r="D3628" s="8" t="s">
        <v>312</v>
      </c>
      <c r="E3628" s="6"/>
      <c r="F3628" s="6"/>
      <c r="G3628" s="6" t="s">
        <v>3252</v>
      </c>
      <c r="H3628" s="6"/>
      <c r="I3628" s="6" t="s">
        <v>0</v>
      </c>
      <c r="J3628" s="6"/>
      <c r="K3628" s="6"/>
      <c r="L3628" s="6" t="s">
        <v>0</v>
      </c>
      <c r="M3628" s="6" t="s">
        <v>0</v>
      </c>
      <c r="N3628" s="6"/>
      <c r="O3628" s="6"/>
      <c r="P3628" s="6" t="s">
        <v>0</v>
      </c>
      <c r="Q3628" s="7">
        <f>COUNTA(E3628:P3628)-COUNTIF(C3628:P3628," ")</f>
        <v>1</v>
      </c>
      <c r="R3628" s="6"/>
      <c r="S3628" s="5"/>
      <c r="T3628" s="6" t="b">
        <v>1</v>
      </c>
    </row>
    <row r="3629" spans="1:20" ht="15.75" x14ac:dyDescent="0.25">
      <c r="A3629" s="6" t="str">
        <f>IFERROR(FIND($A$14,C3629),"")</f>
        <v/>
      </c>
      <c r="B3629" s="10" t="s">
        <v>12622</v>
      </c>
      <c r="C3629" s="9" t="s">
        <v>12621</v>
      </c>
      <c r="D3629" s="8" t="s">
        <v>14</v>
      </c>
      <c r="E3629" s="6"/>
      <c r="F3629" s="6" t="s">
        <v>12620</v>
      </c>
      <c r="G3629" s="6"/>
      <c r="H3629" s="6"/>
      <c r="I3629" s="6" t="s">
        <v>12620</v>
      </c>
      <c r="J3629" s="6" t="s">
        <v>0</v>
      </c>
      <c r="K3629" s="6"/>
      <c r="L3629" s="6" t="s">
        <v>0</v>
      </c>
      <c r="M3629" s="6" t="s">
        <v>0</v>
      </c>
      <c r="N3629" s="6"/>
      <c r="O3629" s="6"/>
      <c r="P3629" s="6" t="s">
        <v>0</v>
      </c>
      <c r="Q3629" s="7">
        <f>COUNTA(E3629:P3629)-COUNTIF(C3629:P3629," ")</f>
        <v>2</v>
      </c>
      <c r="R3629" s="6"/>
      <c r="S3629" s="5"/>
      <c r="T3629" s="6" t="b">
        <v>1</v>
      </c>
    </row>
    <row r="3630" spans="1:20" ht="15.75" x14ac:dyDescent="0.25">
      <c r="A3630" s="6" t="str">
        <f>IFERROR(FIND($A$14,C3630),"")</f>
        <v/>
      </c>
      <c r="B3630" s="10" t="s">
        <v>3247</v>
      </c>
      <c r="C3630" s="9" t="s">
        <v>3246</v>
      </c>
      <c r="D3630" s="8" t="s">
        <v>312</v>
      </c>
      <c r="E3630" s="6"/>
      <c r="F3630" s="6"/>
      <c r="G3630" s="6" t="s">
        <v>3245</v>
      </c>
      <c r="H3630" s="6"/>
      <c r="I3630" s="6" t="s">
        <v>0</v>
      </c>
      <c r="J3630" s="6"/>
      <c r="K3630" s="6"/>
      <c r="L3630" s="6" t="s">
        <v>0</v>
      </c>
      <c r="M3630" s="6" t="s">
        <v>0</v>
      </c>
      <c r="N3630" s="6"/>
      <c r="O3630" s="6"/>
      <c r="P3630" s="6" t="s">
        <v>0</v>
      </c>
      <c r="Q3630" s="7">
        <f>COUNTA(E3630:P3630)-COUNTIF(C3630:P3630," ")</f>
        <v>1</v>
      </c>
      <c r="R3630" s="6"/>
      <c r="S3630" s="5"/>
      <c r="T3630" s="6" t="b">
        <v>1</v>
      </c>
    </row>
    <row r="3631" spans="1:20" ht="15.75" x14ac:dyDescent="0.25">
      <c r="A3631" s="6" t="str">
        <f>IFERROR(FIND($A$14,C3631),"")</f>
        <v/>
      </c>
      <c r="B3631" s="10" t="s">
        <v>216</v>
      </c>
      <c r="C3631" s="9" t="s">
        <v>215</v>
      </c>
      <c r="D3631" s="8" t="s">
        <v>18</v>
      </c>
      <c r="E3631" s="6"/>
      <c r="F3631" s="6"/>
      <c r="G3631" s="6"/>
      <c r="H3631" s="6"/>
      <c r="I3631" s="6" t="s">
        <v>215</v>
      </c>
      <c r="J3631" s="6"/>
      <c r="K3631" s="6"/>
      <c r="L3631" s="6" t="s">
        <v>0</v>
      </c>
      <c r="M3631" s="6" t="s">
        <v>0</v>
      </c>
      <c r="N3631" s="6"/>
      <c r="O3631" s="6"/>
      <c r="P3631" s="6" t="s">
        <v>0</v>
      </c>
      <c r="Q3631" s="7">
        <f>COUNTA(E3631:P3631)-COUNTIF(C3631:P3631," ")</f>
        <v>1</v>
      </c>
      <c r="R3631" s="6"/>
      <c r="S3631" s="5"/>
      <c r="T3631" s="6" t="b">
        <v>1</v>
      </c>
    </row>
    <row r="3632" spans="1:20" ht="15.75" x14ac:dyDescent="0.25">
      <c r="A3632" s="6" t="str">
        <f>IFERROR(FIND($A$14,C3632),"")</f>
        <v/>
      </c>
      <c r="B3632" s="10" t="s">
        <v>12619</v>
      </c>
      <c r="C3632" s="9" t="s">
        <v>12618</v>
      </c>
      <c r="D3632" s="8" t="s">
        <v>14</v>
      </c>
      <c r="E3632" s="6"/>
      <c r="F3632" s="6" t="s">
        <v>12618</v>
      </c>
      <c r="G3632" s="6"/>
      <c r="H3632" s="6"/>
      <c r="I3632" s="6" t="s">
        <v>0</v>
      </c>
      <c r="J3632" s="6" t="s">
        <v>0</v>
      </c>
      <c r="K3632" s="6"/>
      <c r="L3632" s="6" t="s">
        <v>0</v>
      </c>
      <c r="M3632" s="6" t="s">
        <v>0</v>
      </c>
      <c r="N3632" s="6"/>
      <c r="O3632" s="6"/>
      <c r="P3632" s="6" t="s">
        <v>0</v>
      </c>
      <c r="Q3632" s="7">
        <f>COUNTA(E3632:P3632)-COUNTIF(C3632:P3632," ")</f>
        <v>1</v>
      </c>
      <c r="R3632" s="6"/>
      <c r="S3632" s="5"/>
      <c r="T3632" s="6" t="b">
        <v>1</v>
      </c>
    </row>
    <row r="3633" spans="1:20" ht="15.75" x14ac:dyDescent="0.25">
      <c r="A3633" s="6" t="str">
        <f>IFERROR(FIND($A$14,C3633),"")</f>
        <v/>
      </c>
      <c r="B3633" s="10" t="s">
        <v>16936</v>
      </c>
      <c r="C3633" s="9" t="s">
        <v>16935</v>
      </c>
      <c r="D3633" s="8" t="s">
        <v>312</v>
      </c>
      <c r="E3633" s="6"/>
      <c r="F3633" s="6"/>
      <c r="G3633" s="6" t="s">
        <v>16934</v>
      </c>
      <c r="H3633" s="6"/>
      <c r="I3633" s="6" t="s">
        <v>0</v>
      </c>
      <c r="J3633" s="6" t="s">
        <v>16933</v>
      </c>
      <c r="K3633" s="6"/>
      <c r="L3633" s="6" t="s">
        <v>0</v>
      </c>
      <c r="M3633" s="6" t="s">
        <v>16932</v>
      </c>
      <c r="N3633" s="6"/>
      <c r="O3633" s="6"/>
      <c r="P3633" s="6" t="s">
        <v>0</v>
      </c>
      <c r="Q3633" s="7">
        <f>COUNTA(E3633:P3633)-COUNTIF(C3633:P3633," ")</f>
        <v>3</v>
      </c>
      <c r="R3633" s="6"/>
      <c r="S3633" s="5" t="s">
        <v>16913</v>
      </c>
      <c r="T3633" s="6" t="b">
        <v>1</v>
      </c>
    </row>
    <row r="3634" spans="1:20" ht="15.75" x14ac:dyDescent="0.25">
      <c r="A3634" s="6" t="str">
        <f>IFERROR(FIND($A$14,C3634),"")</f>
        <v/>
      </c>
      <c r="B3634" s="10" t="s">
        <v>214</v>
      </c>
      <c r="C3634" s="9" t="s">
        <v>213</v>
      </c>
      <c r="D3634" s="8" t="s">
        <v>2</v>
      </c>
      <c r="E3634" s="6"/>
      <c r="F3634" s="6"/>
      <c r="G3634" s="6"/>
      <c r="H3634" s="6"/>
      <c r="I3634" s="6"/>
      <c r="J3634" s="6" t="s">
        <v>212</v>
      </c>
      <c r="K3634" s="6"/>
      <c r="L3634" s="6" t="s">
        <v>0</v>
      </c>
      <c r="M3634" s="6" t="s">
        <v>211</v>
      </c>
      <c r="N3634" s="6" t="s">
        <v>210</v>
      </c>
      <c r="O3634" s="6"/>
      <c r="P3634" s="6" t="s">
        <v>209</v>
      </c>
      <c r="Q3634" s="7">
        <f>COUNTA(E3634:P3634)-COUNTIF(C3634:P3634," ")</f>
        <v>4</v>
      </c>
      <c r="R3634" s="6"/>
      <c r="S3634" s="5"/>
      <c r="T3634" s="6" t="b">
        <v>1</v>
      </c>
    </row>
    <row r="3635" spans="1:20" ht="15.75" x14ac:dyDescent="0.25">
      <c r="A3635" s="6" t="str">
        <f>IFERROR(FIND($A$14,C3635),"")</f>
        <v/>
      </c>
      <c r="B3635" s="10" t="s">
        <v>18313</v>
      </c>
      <c r="C3635" s="9" t="s">
        <v>18312</v>
      </c>
      <c r="D3635" s="8" t="s">
        <v>312</v>
      </c>
      <c r="E3635" s="6"/>
      <c r="F3635" s="6"/>
      <c r="G3635" s="6" t="s">
        <v>18311</v>
      </c>
      <c r="H3635" s="6"/>
      <c r="I3635" s="6" t="s">
        <v>0</v>
      </c>
      <c r="J3635" s="6" t="s">
        <v>18310</v>
      </c>
      <c r="K3635" s="6" t="s">
        <v>18309</v>
      </c>
      <c r="L3635" s="6" t="s">
        <v>0</v>
      </c>
      <c r="M3635" s="6" t="s">
        <v>0</v>
      </c>
      <c r="N3635" s="6"/>
      <c r="O3635" s="6"/>
      <c r="P3635" s="6" t="s">
        <v>0</v>
      </c>
      <c r="Q3635" s="7">
        <f>COUNTA(E3635:P3635)-COUNTIF(C3635:P3635," ")</f>
        <v>3</v>
      </c>
      <c r="R3635" s="6"/>
      <c r="S3635" s="5"/>
      <c r="T3635" s="6" t="b">
        <v>1</v>
      </c>
    </row>
    <row r="3636" spans="1:20" ht="15.75" x14ac:dyDescent="0.25">
      <c r="A3636" s="6" t="str">
        <f>IFERROR(FIND($A$14,C3636),"")</f>
        <v/>
      </c>
      <c r="B3636" s="10" t="s">
        <v>208</v>
      </c>
      <c r="C3636" s="9" t="s">
        <v>207</v>
      </c>
      <c r="D3636" s="8" t="s">
        <v>25</v>
      </c>
      <c r="E3636" s="6"/>
      <c r="F3636" s="6"/>
      <c r="G3636" s="6"/>
      <c r="H3636" s="6"/>
      <c r="I3636" s="6"/>
      <c r="J3636" s="6"/>
      <c r="K3636" s="6"/>
      <c r="L3636" s="6" t="s">
        <v>0</v>
      </c>
      <c r="M3636" s="6" t="s">
        <v>206</v>
      </c>
      <c r="N3636" s="6"/>
      <c r="O3636" s="6"/>
      <c r="P3636" s="6" t="s">
        <v>0</v>
      </c>
      <c r="Q3636" s="7">
        <f>COUNTA(E3636:P3636)-COUNTIF(C3636:P3636," ")</f>
        <v>1</v>
      </c>
      <c r="R3636" s="6"/>
      <c r="S3636" s="5"/>
      <c r="T3636" s="6" t="b">
        <v>1</v>
      </c>
    </row>
    <row r="3637" spans="1:20" ht="15.75" x14ac:dyDescent="0.25">
      <c r="A3637" s="6" t="str">
        <f>IFERROR(FIND($A$14,C3637),"")</f>
        <v/>
      </c>
      <c r="B3637" s="10" t="s">
        <v>18344</v>
      </c>
      <c r="C3637" s="9" t="s">
        <v>18343</v>
      </c>
      <c r="D3637" s="8" t="s">
        <v>312</v>
      </c>
      <c r="E3637" s="6"/>
      <c r="F3637" s="6"/>
      <c r="G3637" s="6" t="s">
        <v>18342</v>
      </c>
      <c r="H3637" s="6"/>
      <c r="I3637" s="6" t="s">
        <v>0</v>
      </c>
      <c r="J3637" s="6" t="s">
        <v>18341</v>
      </c>
      <c r="K3637" s="6" t="s">
        <v>18340</v>
      </c>
      <c r="L3637" s="6" t="s">
        <v>0</v>
      </c>
      <c r="M3637" s="6" t="s">
        <v>0</v>
      </c>
      <c r="N3637" s="6"/>
      <c r="O3637" s="6"/>
      <c r="P3637" s="6" t="s">
        <v>0</v>
      </c>
      <c r="Q3637" s="7">
        <f>COUNTA(E3637:P3637)-COUNTIF(C3637:P3637," ")</f>
        <v>3</v>
      </c>
      <c r="R3637" s="6"/>
      <c r="S3637" s="5"/>
      <c r="T3637" s="6" t="b">
        <v>1</v>
      </c>
    </row>
    <row r="3638" spans="1:20" ht="15.75" x14ac:dyDescent="0.25">
      <c r="A3638" s="6" t="str">
        <f>IFERROR(FIND($A$14,C3638),"")</f>
        <v/>
      </c>
      <c r="B3638" s="10" t="s">
        <v>18304</v>
      </c>
      <c r="C3638" s="9" t="s">
        <v>18303</v>
      </c>
      <c r="D3638" s="8" t="s">
        <v>2</v>
      </c>
      <c r="E3638" s="6"/>
      <c r="F3638" s="6"/>
      <c r="G3638" s="6"/>
      <c r="H3638" s="6"/>
      <c r="I3638" s="6"/>
      <c r="J3638" s="6" t="s">
        <v>18302</v>
      </c>
      <c r="K3638" s="6" t="s">
        <v>18301</v>
      </c>
      <c r="L3638" s="6" t="s">
        <v>0</v>
      </c>
      <c r="M3638" s="6" t="s">
        <v>0</v>
      </c>
      <c r="N3638" s="6"/>
      <c r="O3638" s="6"/>
      <c r="P3638" s="6" t="s">
        <v>0</v>
      </c>
      <c r="Q3638" s="7">
        <f>COUNTA(E3638:P3638)-COUNTIF(C3638:P3638," ")</f>
        <v>2</v>
      </c>
      <c r="R3638" s="6"/>
      <c r="S3638" s="5"/>
      <c r="T3638" s="6" t="b">
        <v>1</v>
      </c>
    </row>
    <row r="3639" spans="1:20" ht="15.75" x14ac:dyDescent="0.25">
      <c r="A3639" s="6" t="str">
        <f>IFERROR(FIND($A$14,C3639),"")</f>
        <v/>
      </c>
      <c r="B3639" s="10" t="s">
        <v>3235</v>
      </c>
      <c r="C3639" s="9" t="s">
        <v>3234</v>
      </c>
      <c r="D3639" s="8" t="s">
        <v>14</v>
      </c>
      <c r="E3639" s="6"/>
      <c r="F3639" s="6" t="s">
        <v>3233</v>
      </c>
      <c r="G3639" s="6" t="s">
        <v>3232</v>
      </c>
      <c r="H3639" s="6"/>
      <c r="I3639" s="6" t="s">
        <v>0</v>
      </c>
      <c r="J3639" s="6" t="s">
        <v>0</v>
      </c>
      <c r="K3639" s="6"/>
      <c r="L3639" s="6" t="s">
        <v>0</v>
      </c>
      <c r="M3639" s="6" t="s">
        <v>0</v>
      </c>
      <c r="N3639" s="6"/>
      <c r="O3639" s="6"/>
      <c r="P3639" s="6" t="s">
        <v>0</v>
      </c>
      <c r="Q3639" s="7">
        <f>COUNTA(E3639:P3639)-COUNTIF(C3639:P3639," ")</f>
        <v>2</v>
      </c>
      <c r="R3639" s="6"/>
      <c r="S3639" s="5"/>
      <c r="T3639" s="6" t="b">
        <v>1</v>
      </c>
    </row>
    <row r="3640" spans="1:20" ht="15.75" x14ac:dyDescent="0.25">
      <c r="A3640" s="6" t="str">
        <f>IFERROR(FIND($A$14,C3640),"")</f>
        <v/>
      </c>
      <c r="B3640" s="10" t="s">
        <v>14514</v>
      </c>
      <c r="C3640" s="9" t="s">
        <v>14513</v>
      </c>
      <c r="D3640" s="8" t="s">
        <v>221</v>
      </c>
      <c r="E3640" s="40" t="s">
        <v>13</v>
      </c>
      <c r="F3640" s="6"/>
      <c r="G3640" s="6" t="s">
        <v>14512</v>
      </c>
      <c r="H3640" s="6"/>
      <c r="I3640" s="6" t="s">
        <v>14508</v>
      </c>
      <c r="J3640" s="6" t="s">
        <v>14511</v>
      </c>
      <c r="K3640" s="6"/>
      <c r="L3640" s="6" t="s">
        <v>0</v>
      </c>
      <c r="M3640" s="6" t="s">
        <v>14510</v>
      </c>
      <c r="N3640" s="6" t="s">
        <v>14509</v>
      </c>
      <c r="O3640" s="6" t="s">
        <v>14508</v>
      </c>
      <c r="P3640" s="6" t="s">
        <v>14507</v>
      </c>
      <c r="Q3640" s="7">
        <f>COUNTA(E3640:P3640)-COUNTIF(C3640:P3640," ")</f>
        <v>8</v>
      </c>
      <c r="R3640" s="13" t="s">
        <v>14410</v>
      </c>
      <c r="S3640" s="5"/>
      <c r="T3640" s="6" t="b">
        <v>1</v>
      </c>
    </row>
    <row r="3641" spans="1:20" ht="15.75" x14ac:dyDescent="0.25">
      <c r="A3641" s="6" t="str">
        <f>IFERROR(FIND($A$14,C3641),"")</f>
        <v/>
      </c>
      <c r="B3641" s="10" t="s">
        <v>205</v>
      </c>
      <c r="C3641" s="9" t="s">
        <v>204</v>
      </c>
      <c r="D3641" s="8" t="s">
        <v>25</v>
      </c>
      <c r="E3641" s="6"/>
      <c r="F3641" s="6"/>
      <c r="G3641" s="6"/>
      <c r="H3641" s="6"/>
      <c r="I3641" s="6"/>
      <c r="J3641" s="6"/>
      <c r="K3641" s="6"/>
      <c r="L3641" s="6" t="s">
        <v>0</v>
      </c>
      <c r="M3641" s="6" t="s">
        <v>203</v>
      </c>
      <c r="N3641" s="6"/>
      <c r="O3641" s="6"/>
      <c r="P3641" s="6" t="s">
        <v>0</v>
      </c>
      <c r="Q3641" s="7">
        <f>COUNTA(E3641:P3641)-COUNTIF(C3641:P3641," ")</f>
        <v>1</v>
      </c>
      <c r="R3641" s="6"/>
      <c r="S3641" s="5"/>
      <c r="T3641" s="6" t="b">
        <v>1</v>
      </c>
    </row>
    <row r="3642" spans="1:20" ht="15.75" x14ac:dyDescent="0.25">
      <c r="A3642" s="6" t="str">
        <f>IFERROR(FIND($A$14,C3642),"")</f>
        <v/>
      </c>
      <c r="B3642" s="10" t="s">
        <v>202</v>
      </c>
      <c r="C3642" s="9" t="s">
        <v>201</v>
      </c>
      <c r="D3642" s="8" t="s">
        <v>18</v>
      </c>
      <c r="E3642" s="6"/>
      <c r="F3642" s="6"/>
      <c r="G3642" s="6"/>
      <c r="H3642" s="6"/>
      <c r="I3642" s="6" t="s">
        <v>201</v>
      </c>
      <c r="J3642" s="6"/>
      <c r="K3642" s="6"/>
      <c r="L3642" s="6" t="s">
        <v>0</v>
      </c>
      <c r="M3642" s="6" t="s">
        <v>0</v>
      </c>
      <c r="N3642" s="6"/>
      <c r="O3642" s="6"/>
      <c r="P3642" s="6" t="s">
        <v>0</v>
      </c>
      <c r="Q3642" s="7">
        <f>COUNTA(E3642:P3642)-COUNTIF(C3642:P3642," ")</f>
        <v>1</v>
      </c>
      <c r="R3642" s="6"/>
      <c r="S3642" s="5"/>
      <c r="T3642" s="6" t="b">
        <v>1</v>
      </c>
    </row>
    <row r="3643" spans="1:20" ht="15.75" x14ac:dyDescent="0.25">
      <c r="A3643" s="6" t="str">
        <f>IFERROR(FIND($A$14,C3643),"")</f>
        <v/>
      </c>
      <c r="B3643" s="10" t="s">
        <v>200</v>
      </c>
      <c r="C3643" s="9" t="s">
        <v>199</v>
      </c>
      <c r="D3643" s="8" t="s">
        <v>25</v>
      </c>
      <c r="E3643" s="6"/>
      <c r="F3643" s="6"/>
      <c r="G3643" s="6"/>
      <c r="H3643" s="6"/>
      <c r="I3643" s="6"/>
      <c r="J3643" s="6"/>
      <c r="K3643" s="6"/>
      <c r="L3643" s="6" t="s">
        <v>0</v>
      </c>
      <c r="M3643" s="6" t="s">
        <v>198</v>
      </c>
      <c r="N3643" s="6"/>
      <c r="O3643" s="6"/>
      <c r="P3643" s="6" t="s">
        <v>0</v>
      </c>
      <c r="Q3643" s="7">
        <f>COUNTA(E3643:P3643)-COUNTIF(C3643:P3643," ")</f>
        <v>1</v>
      </c>
      <c r="R3643" s="6"/>
      <c r="S3643" s="5"/>
      <c r="T3643" s="6" t="b">
        <v>1</v>
      </c>
    </row>
    <row r="3644" spans="1:20" ht="15.75" x14ac:dyDescent="0.25">
      <c r="A3644" s="6">
        <f>IFERROR(FIND($A$14,C3644),"")</f>
        <v>3</v>
      </c>
      <c r="B3644" s="10" t="s">
        <v>3134</v>
      </c>
      <c r="C3644" s="9" t="s">
        <v>3130</v>
      </c>
      <c r="D3644" s="8" t="s">
        <v>221</v>
      </c>
      <c r="E3644" s="40" t="s">
        <v>3133</v>
      </c>
      <c r="F3644" s="6" t="s">
        <v>3132</v>
      </c>
      <c r="G3644" s="6" t="s">
        <v>3131</v>
      </c>
      <c r="H3644" s="6"/>
      <c r="I3644" s="6" t="s">
        <v>3130</v>
      </c>
      <c r="J3644" s="6" t="s">
        <v>3129</v>
      </c>
      <c r="K3644" s="6"/>
      <c r="L3644" s="6" t="s">
        <v>0</v>
      </c>
      <c r="M3644" s="6" t="s">
        <v>3128</v>
      </c>
      <c r="N3644" s="6" t="s">
        <v>3127</v>
      </c>
      <c r="O3644" s="6" t="s">
        <v>3126</v>
      </c>
      <c r="P3644" s="6" t="s">
        <v>3125</v>
      </c>
      <c r="Q3644" s="7">
        <f>COUNTA(E3644:P3644)-COUNTIF(C3644:P3644," ")</f>
        <v>9</v>
      </c>
      <c r="R3644" s="6"/>
      <c r="S3644" s="5"/>
      <c r="T3644" s="6" t="b">
        <v>1</v>
      </c>
    </row>
    <row r="3645" spans="1:20" ht="15.75" x14ac:dyDescent="0.25">
      <c r="A3645" s="6" t="str">
        <f>IFERROR(FIND($A$14,C3645),"")</f>
        <v/>
      </c>
      <c r="B3645" s="10" t="s">
        <v>12617</v>
      </c>
      <c r="C3645" s="9" t="s">
        <v>12616</v>
      </c>
      <c r="D3645" s="8" t="s">
        <v>14</v>
      </c>
      <c r="E3645" s="6"/>
      <c r="F3645" s="6" t="s">
        <v>12615</v>
      </c>
      <c r="G3645" s="6"/>
      <c r="H3645" s="6"/>
      <c r="I3645" s="6" t="s">
        <v>12614</v>
      </c>
      <c r="J3645" s="6" t="s">
        <v>0</v>
      </c>
      <c r="K3645" s="6"/>
      <c r="L3645" s="6" t="s">
        <v>0</v>
      </c>
      <c r="M3645" s="6" t="s">
        <v>0</v>
      </c>
      <c r="N3645" s="6"/>
      <c r="O3645" s="6"/>
      <c r="P3645" s="6" t="s">
        <v>0</v>
      </c>
      <c r="Q3645" s="7">
        <f>COUNTA(E3645:P3645)-COUNTIF(C3645:P3645," ")</f>
        <v>2</v>
      </c>
      <c r="R3645" s="6"/>
      <c r="S3645" s="5"/>
      <c r="T3645" s="6" t="b">
        <v>1</v>
      </c>
    </row>
    <row r="3646" spans="1:20" ht="15.75" x14ac:dyDescent="0.25">
      <c r="A3646" s="6" t="str">
        <f>IFERROR(FIND($A$14,C3646),"")</f>
        <v/>
      </c>
      <c r="B3646" s="10" t="s">
        <v>16831</v>
      </c>
      <c r="C3646" s="9" t="s">
        <v>16830</v>
      </c>
      <c r="D3646" s="8" t="s">
        <v>14</v>
      </c>
      <c r="E3646" s="6"/>
      <c r="F3646" s="6" t="s">
        <v>16829</v>
      </c>
      <c r="G3646" s="6"/>
      <c r="H3646" s="6"/>
      <c r="I3646" s="6" t="s">
        <v>0</v>
      </c>
      <c r="J3646" s="6" t="s">
        <v>0</v>
      </c>
      <c r="K3646" s="6"/>
      <c r="L3646" s="6" t="s">
        <v>0</v>
      </c>
      <c r="M3646" s="6" t="s">
        <v>0</v>
      </c>
      <c r="N3646" s="6"/>
      <c r="O3646" s="6"/>
      <c r="P3646" s="6" t="s">
        <v>0</v>
      </c>
      <c r="Q3646" s="7">
        <f>COUNTA(E3646:P3646)-COUNTIF(C3646:P3646," ")</f>
        <v>1</v>
      </c>
      <c r="R3646" s="6"/>
      <c r="S3646" s="5" t="s">
        <v>16801</v>
      </c>
      <c r="T3646" s="6" t="b">
        <v>1</v>
      </c>
    </row>
    <row r="3647" spans="1:20" ht="15.75" x14ac:dyDescent="0.25">
      <c r="A3647" s="6" t="str">
        <f>IFERROR(FIND($A$14,C3647),"")</f>
        <v/>
      </c>
      <c r="B3647" s="10" t="s">
        <v>12613</v>
      </c>
      <c r="C3647" s="9" t="s">
        <v>12612</v>
      </c>
      <c r="D3647" s="8" t="s">
        <v>14</v>
      </c>
      <c r="E3647" s="6"/>
      <c r="F3647" s="6" t="s">
        <v>12611</v>
      </c>
      <c r="G3647" s="6"/>
      <c r="H3647" s="6"/>
      <c r="I3647" s="6" t="s">
        <v>0</v>
      </c>
      <c r="J3647" s="6" t="s">
        <v>0</v>
      </c>
      <c r="K3647" s="6"/>
      <c r="L3647" s="6" t="s">
        <v>0</v>
      </c>
      <c r="M3647" s="6" t="s">
        <v>0</v>
      </c>
      <c r="N3647" s="6"/>
      <c r="O3647" s="6"/>
      <c r="P3647" s="6" t="s">
        <v>0</v>
      </c>
      <c r="Q3647" s="7">
        <f>COUNTA(E3647:P3647)-COUNTIF(C3647:P3647," ")</f>
        <v>1</v>
      </c>
      <c r="R3647" s="6"/>
      <c r="S3647" s="5"/>
      <c r="T3647" s="6" t="b">
        <v>1</v>
      </c>
    </row>
    <row r="3648" spans="1:20" ht="15.75" x14ac:dyDescent="0.25">
      <c r="A3648" s="6" t="str">
        <f>IFERROR(FIND($A$14,C3648),"")</f>
        <v/>
      </c>
      <c r="B3648" s="10" t="s">
        <v>12610</v>
      </c>
      <c r="C3648" s="9" t="s">
        <v>12608</v>
      </c>
      <c r="D3648" s="8" t="s">
        <v>14</v>
      </c>
      <c r="E3648" s="6"/>
      <c r="F3648" s="6" t="s">
        <v>12609</v>
      </c>
      <c r="G3648" s="6"/>
      <c r="H3648" s="6"/>
      <c r="I3648" s="6" t="s">
        <v>12608</v>
      </c>
      <c r="J3648" s="6" t="s">
        <v>0</v>
      </c>
      <c r="K3648" s="6"/>
      <c r="L3648" s="6" t="s">
        <v>0</v>
      </c>
      <c r="M3648" s="6" t="s">
        <v>0</v>
      </c>
      <c r="N3648" s="6"/>
      <c r="O3648" s="6"/>
      <c r="P3648" s="6" t="s">
        <v>0</v>
      </c>
      <c r="Q3648" s="7">
        <f>COUNTA(E3648:P3648)-COUNTIF(C3648:P3648," ")</f>
        <v>2</v>
      </c>
      <c r="R3648" s="6"/>
      <c r="S3648" s="5"/>
      <c r="T3648" s="6" t="b">
        <v>1</v>
      </c>
    </row>
    <row r="3649" spans="1:20" ht="15.75" x14ac:dyDescent="0.25">
      <c r="A3649" s="6" t="str">
        <f>IFERROR(FIND($A$14,C3649),"")</f>
        <v/>
      </c>
      <c r="B3649" s="10" t="s">
        <v>14506</v>
      </c>
      <c r="C3649" s="9" t="s">
        <v>14505</v>
      </c>
      <c r="D3649" s="8" t="s">
        <v>221</v>
      </c>
      <c r="E3649" s="40" t="s">
        <v>13</v>
      </c>
      <c r="F3649" s="6"/>
      <c r="G3649" s="6" t="s">
        <v>14502</v>
      </c>
      <c r="H3649" s="6"/>
      <c r="I3649" s="6" t="s">
        <v>14504</v>
      </c>
      <c r="J3649" s="6" t="s">
        <v>14503</v>
      </c>
      <c r="K3649" s="6"/>
      <c r="L3649" s="6" t="s">
        <v>0</v>
      </c>
      <c r="M3649" s="6" t="s">
        <v>14502</v>
      </c>
      <c r="N3649" s="6" t="s">
        <v>14501</v>
      </c>
      <c r="O3649" s="6" t="s">
        <v>14500</v>
      </c>
      <c r="P3649" s="6" t="s">
        <v>14500</v>
      </c>
      <c r="Q3649" s="7">
        <f>COUNTA(E3649:P3649)-COUNTIF(C3649:P3649," ")</f>
        <v>8</v>
      </c>
      <c r="R3649" s="13" t="s">
        <v>14410</v>
      </c>
      <c r="S3649" s="5"/>
      <c r="T3649" s="6" t="b">
        <v>1</v>
      </c>
    </row>
    <row r="3650" spans="1:20" ht="15.75" x14ac:dyDescent="0.25">
      <c r="A3650" s="6" t="str">
        <f>IFERROR(FIND($A$14,C3650),"")</f>
        <v/>
      </c>
      <c r="B3650" s="10" t="s">
        <v>14499</v>
      </c>
      <c r="C3650" s="9" t="s">
        <v>14498</v>
      </c>
      <c r="D3650" s="8" t="s">
        <v>221</v>
      </c>
      <c r="E3650" s="40" t="s">
        <v>13</v>
      </c>
      <c r="F3650" s="6"/>
      <c r="G3650" s="6" t="s">
        <v>14497</v>
      </c>
      <c r="H3650" s="6"/>
      <c r="I3650" s="6" t="s">
        <v>14496</v>
      </c>
      <c r="J3650" s="6" t="s">
        <v>14495</v>
      </c>
      <c r="K3650" s="6"/>
      <c r="L3650" s="6" t="s">
        <v>0</v>
      </c>
      <c r="M3650" s="6" t="s">
        <v>14494</v>
      </c>
      <c r="N3650" s="6" t="s">
        <v>14493</v>
      </c>
      <c r="O3650" s="6" t="s">
        <v>14492</v>
      </c>
      <c r="P3650" s="6" t="s">
        <v>14491</v>
      </c>
      <c r="Q3650" s="7">
        <f>COUNTA(E3650:P3650)-COUNTIF(C3650:P3650," ")</f>
        <v>8</v>
      </c>
      <c r="R3650" s="13" t="s">
        <v>14410</v>
      </c>
      <c r="S3650" s="5"/>
      <c r="T3650" s="6" t="b">
        <v>1</v>
      </c>
    </row>
    <row r="3651" spans="1:20" ht="15.75" x14ac:dyDescent="0.25">
      <c r="A3651" s="6" t="str">
        <f>IFERROR(FIND($A$14,C3651),"")</f>
        <v/>
      </c>
      <c r="B3651" s="10" t="s">
        <v>12607</v>
      </c>
      <c r="C3651" s="9" t="s">
        <v>12606</v>
      </c>
      <c r="D3651" s="8" t="s">
        <v>221</v>
      </c>
      <c r="E3651" s="40" t="s">
        <v>12605</v>
      </c>
      <c r="F3651" s="6" t="s">
        <v>12604</v>
      </c>
      <c r="G3651" s="6"/>
      <c r="H3651" s="6"/>
      <c r="I3651" s="6" t="s">
        <v>0</v>
      </c>
      <c r="J3651" s="6" t="s">
        <v>0</v>
      </c>
      <c r="K3651" s="6"/>
      <c r="L3651" s="6" t="s">
        <v>0</v>
      </c>
      <c r="M3651" s="6" t="s">
        <v>0</v>
      </c>
      <c r="N3651" s="6"/>
      <c r="O3651" s="6"/>
      <c r="P3651" s="6" t="s">
        <v>0</v>
      </c>
      <c r="Q3651" s="7">
        <f>COUNTA(E3651:P3651)-COUNTIF(C3651:P3651," ")</f>
        <v>2</v>
      </c>
      <c r="R3651" s="6"/>
      <c r="S3651" s="5"/>
      <c r="T3651" s="6" t="b">
        <v>1</v>
      </c>
    </row>
    <row r="3652" spans="1:20" ht="15.75" x14ac:dyDescent="0.25">
      <c r="A3652" s="6" t="str">
        <f>IFERROR(FIND($A$14,C3652),"")</f>
        <v/>
      </c>
      <c r="B3652" s="10" t="s">
        <v>12603</v>
      </c>
      <c r="C3652" s="9" t="s">
        <v>12602</v>
      </c>
      <c r="D3652" s="8" t="s">
        <v>14</v>
      </c>
      <c r="E3652" s="6"/>
      <c r="F3652" s="6" t="s">
        <v>12601</v>
      </c>
      <c r="G3652" s="6"/>
      <c r="H3652" s="6"/>
      <c r="I3652" s="6" t="s">
        <v>0</v>
      </c>
      <c r="J3652" s="6" t="s">
        <v>0</v>
      </c>
      <c r="K3652" s="6"/>
      <c r="L3652" s="6" t="s">
        <v>0</v>
      </c>
      <c r="M3652" s="6" t="s">
        <v>0</v>
      </c>
      <c r="N3652" s="6"/>
      <c r="O3652" s="6"/>
      <c r="P3652" s="6" t="s">
        <v>0</v>
      </c>
      <c r="Q3652" s="7">
        <f>COUNTA(E3652:P3652)-COUNTIF(C3652:P3652," ")</f>
        <v>1</v>
      </c>
      <c r="R3652" s="6"/>
      <c r="S3652" s="5"/>
      <c r="T3652" s="6" t="b">
        <v>1</v>
      </c>
    </row>
    <row r="3653" spans="1:20" ht="15.75" x14ac:dyDescent="0.25">
      <c r="A3653" s="6" t="str">
        <f>IFERROR(FIND($A$14,C3653),"")</f>
        <v/>
      </c>
      <c r="B3653" s="10" t="s">
        <v>3144</v>
      </c>
      <c r="C3653" s="9" t="s">
        <v>3143</v>
      </c>
      <c r="D3653" s="8" t="s">
        <v>14</v>
      </c>
      <c r="E3653" s="6"/>
      <c r="F3653" s="6" t="s">
        <v>3142</v>
      </c>
      <c r="G3653" s="6" t="s">
        <v>3141</v>
      </c>
      <c r="H3653" s="6"/>
      <c r="I3653" s="6" t="s">
        <v>3140</v>
      </c>
      <c r="J3653" s="6" t="s">
        <v>3139</v>
      </c>
      <c r="K3653" s="6"/>
      <c r="L3653" s="6" t="s">
        <v>0</v>
      </c>
      <c r="M3653" s="6" t="s">
        <v>3138</v>
      </c>
      <c r="N3653" s="6" t="s">
        <v>3137</v>
      </c>
      <c r="O3653" s="6" t="s">
        <v>3136</v>
      </c>
      <c r="P3653" s="6" t="s">
        <v>3135</v>
      </c>
      <c r="Q3653" s="7">
        <f>COUNTA(E3653:P3653)-COUNTIF(C3653:P3653," ")</f>
        <v>8</v>
      </c>
      <c r="R3653" s="6"/>
      <c r="S3653" s="5"/>
      <c r="T3653" s="6" t="b">
        <v>1</v>
      </c>
    </row>
    <row r="3654" spans="1:20" ht="15.75" x14ac:dyDescent="0.25">
      <c r="A3654" s="6" t="str">
        <f>IFERROR(FIND($A$14,C3654),"")</f>
        <v/>
      </c>
      <c r="B3654" s="10" t="s">
        <v>18332</v>
      </c>
      <c r="C3654" s="9" t="s">
        <v>18330</v>
      </c>
      <c r="D3654" s="8" t="s">
        <v>221</v>
      </c>
      <c r="E3654" s="40" t="s">
        <v>13</v>
      </c>
      <c r="F3654" s="6"/>
      <c r="G3654" s="6" t="s">
        <v>18331</v>
      </c>
      <c r="H3654" s="6"/>
      <c r="I3654" s="6" t="s">
        <v>18330</v>
      </c>
      <c r="J3654" s="6" t="s">
        <v>18329</v>
      </c>
      <c r="K3654" s="6" t="s">
        <v>18326</v>
      </c>
      <c r="L3654" s="6" t="s">
        <v>0</v>
      </c>
      <c r="M3654" s="6" t="s">
        <v>18328</v>
      </c>
      <c r="N3654" s="6" t="s">
        <v>18327</v>
      </c>
      <c r="O3654" s="6" t="s">
        <v>18326</v>
      </c>
      <c r="P3654" s="6" t="s">
        <v>18325</v>
      </c>
      <c r="Q3654" s="7">
        <f>COUNTA(E3654:P3654)-COUNTIF(C3654:P3654," ")</f>
        <v>9</v>
      </c>
      <c r="R3654" s="13" t="s">
        <v>14410</v>
      </c>
      <c r="S3654" s="5"/>
      <c r="T3654" s="6" t="b">
        <v>1</v>
      </c>
    </row>
    <row r="3655" spans="1:20" ht="15.75" x14ac:dyDescent="0.25">
      <c r="A3655" s="6" t="str">
        <f>IFERROR(FIND($A$14,C3655),"")</f>
        <v/>
      </c>
      <c r="B3655" s="10" t="s">
        <v>17641</v>
      </c>
      <c r="C3655" s="9" t="s">
        <v>17640</v>
      </c>
      <c r="D3655" s="8" t="s">
        <v>221</v>
      </c>
      <c r="E3655" s="40" t="s">
        <v>13</v>
      </c>
      <c r="F3655" s="6"/>
      <c r="G3655" s="6" t="s">
        <v>17639</v>
      </c>
      <c r="H3655" s="6"/>
      <c r="I3655" s="6" t="s">
        <v>0</v>
      </c>
      <c r="J3655" s="6" t="s">
        <v>17638</v>
      </c>
      <c r="K3655" s="6"/>
      <c r="L3655" s="6" t="s">
        <v>0</v>
      </c>
      <c r="M3655" s="6" t="s">
        <v>0</v>
      </c>
      <c r="N3655" s="6" t="s">
        <v>17637</v>
      </c>
      <c r="O3655" s="6"/>
      <c r="P3655" s="6" t="s">
        <v>17636</v>
      </c>
      <c r="Q3655" s="7">
        <f>COUNTA(E3655:P3655)-COUNTIF(C3655:P3655," ")</f>
        <v>5</v>
      </c>
      <c r="R3655" s="6" t="s">
        <v>14396</v>
      </c>
      <c r="S3655" s="15" t="s">
        <v>17594</v>
      </c>
      <c r="T3655" s="6" t="b">
        <v>0</v>
      </c>
    </row>
    <row r="3656" spans="1:20" ht="15.75" x14ac:dyDescent="0.25">
      <c r="A3656" s="6" t="str">
        <f>IFERROR(FIND($A$14,C3656),"")</f>
        <v/>
      </c>
      <c r="B3656" s="10" t="s">
        <v>14482</v>
      </c>
      <c r="C3656" s="9" t="s">
        <v>14480</v>
      </c>
      <c r="D3656" s="8" t="s">
        <v>221</v>
      </c>
      <c r="E3656" s="40" t="s">
        <v>13</v>
      </c>
      <c r="F3656" s="6"/>
      <c r="G3656" s="6" t="s">
        <v>14481</v>
      </c>
      <c r="H3656" s="6"/>
      <c r="I3656" s="6" t="s">
        <v>14480</v>
      </c>
      <c r="J3656" s="6" t="s">
        <v>14479</v>
      </c>
      <c r="K3656" s="6"/>
      <c r="L3656" s="6" t="s">
        <v>0</v>
      </c>
      <c r="M3656" s="6" t="s">
        <v>14478</v>
      </c>
      <c r="N3656" s="6" t="s">
        <v>14477</v>
      </c>
      <c r="O3656" s="6" t="s">
        <v>14476</v>
      </c>
      <c r="P3656" s="6" t="s">
        <v>14475</v>
      </c>
      <c r="Q3656" s="7">
        <f>COUNTA(E3656:P3656)-COUNTIF(C3656:P3656," ")</f>
        <v>8</v>
      </c>
      <c r="R3656" s="13" t="s">
        <v>14410</v>
      </c>
      <c r="S3656" s="5"/>
      <c r="T3656" s="6" t="b">
        <v>1</v>
      </c>
    </row>
    <row r="3657" spans="1:20" ht="15.75" x14ac:dyDescent="0.25">
      <c r="A3657" s="6" t="str">
        <f>IFERROR(FIND($A$14,C3657),"")</f>
        <v/>
      </c>
      <c r="B3657" s="10" t="s">
        <v>14490</v>
      </c>
      <c r="C3657" s="9" t="s">
        <v>14489</v>
      </c>
      <c r="D3657" s="8" t="s">
        <v>221</v>
      </c>
      <c r="E3657" s="40" t="s">
        <v>13</v>
      </c>
      <c r="F3657" s="6"/>
      <c r="G3657" s="6" t="s">
        <v>14488</v>
      </c>
      <c r="H3657" s="6"/>
      <c r="I3657" s="6" t="s">
        <v>14487</v>
      </c>
      <c r="J3657" s="6" t="s">
        <v>14486</v>
      </c>
      <c r="K3657" s="6"/>
      <c r="L3657" s="6" t="s">
        <v>0</v>
      </c>
      <c r="M3657" s="6" t="s">
        <v>14484</v>
      </c>
      <c r="N3657" s="6" t="s">
        <v>14485</v>
      </c>
      <c r="O3657" s="6" t="s">
        <v>14484</v>
      </c>
      <c r="P3657" s="6" t="s">
        <v>14483</v>
      </c>
      <c r="Q3657" s="7">
        <f>COUNTA(E3657:P3657)-COUNTIF(C3657:P3657," ")</f>
        <v>8</v>
      </c>
      <c r="R3657" s="13" t="s">
        <v>14410</v>
      </c>
      <c r="S3657" s="5"/>
      <c r="T3657" s="6" t="b">
        <v>1</v>
      </c>
    </row>
    <row r="3658" spans="1:20" ht="15.75" x14ac:dyDescent="0.25">
      <c r="A3658" s="6" t="str">
        <f>IFERROR(FIND($A$14,C3658),"")</f>
        <v/>
      </c>
      <c r="B3658" s="10" t="s">
        <v>18324</v>
      </c>
      <c r="C3658" s="9" t="s">
        <v>18323</v>
      </c>
      <c r="D3658" s="8" t="s">
        <v>2</v>
      </c>
      <c r="E3658" s="6"/>
      <c r="F3658" s="6"/>
      <c r="G3658" s="6"/>
      <c r="H3658" s="6"/>
      <c r="I3658" s="6"/>
      <c r="J3658" s="6" t="s">
        <v>18322</v>
      </c>
      <c r="K3658" s="6" t="s">
        <v>18321</v>
      </c>
      <c r="L3658" s="6" t="s">
        <v>0</v>
      </c>
      <c r="M3658" s="6" t="s">
        <v>0</v>
      </c>
      <c r="N3658" s="6"/>
      <c r="O3658" s="6" t="s">
        <v>18320</v>
      </c>
      <c r="P3658" s="6" t="s">
        <v>0</v>
      </c>
      <c r="Q3658" s="7">
        <f>COUNTA(E3658:P3658)-COUNTIF(C3658:P3658," ")</f>
        <v>3</v>
      </c>
      <c r="R3658" s="6"/>
      <c r="S3658" s="5"/>
      <c r="T3658" s="6" t="b">
        <v>1</v>
      </c>
    </row>
    <row r="3659" spans="1:20" ht="15.75" x14ac:dyDescent="0.25">
      <c r="A3659" s="6" t="str">
        <f>IFERROR(FIND($A$14,C3659),"")</f>
        <v/>
      </c>
      <c r="B3659" s="10" t="s">
        <v>3220</v>
      </c>
      <c r="C3659" s="9" t="s">
        <v>3219</v>
      </c>
      <c r="D3659" s="8" t="s">
        <v>312</v>
      </c>
      <c r="E3659" s="6"/>
      <c r="F3659" s="6"/>
      <c r="G3659" s="6" t="s">
        <v>3218</v>
      </c>
      <c r="H3659" s="6"/>
      <c r="I3659" s="6" t="s">
        <v>3217</v>
      </c>
      <c r="J3659" s="6"/>
      <c r="K3659" s="6"/>
      <c r="L3659" s="6" t="s">
        <v>0</v>
      </c>
      <c r="M3659" s="6" t="s">
        <v>3216</v>
      </c>
      <c r="N3659" s="6"/>
      <c r="O3659" s="6" t="s">
        <v>3215</v>
      </c>
      <c r="P3659" s="6" t="s">
        <v>3214</v>
      </c>
      <c r="Q3659" s="7">
        <f>COUNTA(E3659:P3659)-COUNTIF(C3659:P3659," ")</f>
        <v>5</v>
      </c>
      <c r="R3659" s="6"/>
      <c r="S3659" s="5"/>
      <c r="T3659" s="6" t="b">
        <v>1</v>
      </c>
    </row>
    <row r="3660" spans="1:20" ht="15.75" x14ac:dyDescent="0.25">
      <c r="A3660" s="6" t="str">
        <f>IFERROR(FIND($A$14,C3660),"")</f>
        <v/>
      </c>
      <c r="B3660" s="10" t="s">
        <v>3124</v>
      </c>
      <c r="C3660" s="9" t="s">
        <v>3123</v>
      </c>
      <c r="D3660" s="8" t="s">
        <v>221</v>
      </c>
      <c r="E3660" s="40" t="s">
        <v>13</v>
      </c>
      <c r="F3660" s="6"/>
      <c r="G3660" s="6" t="s">
        <v>3122</v>
      </c>
      <c r="H3660" s="6"/>
      <c r="I3660" s="6" t="s">
        <v>3118</v>
      </c>
      <c r="J3660" s="6" t="s">
        <v>3121</v>
      </c>
      <c r="K3660" s="6"/>
      <c r="L3660" s="6" t="s">
        <v>0</v>
      </c>
      <c r="M3660" s="6" t="s">
        <v>3120</v>
      </c>
      <c r="N3660" s="6" t="s">
        <v>3119</v>
      </c>
      <c r="O3660" s="6"/>
      <c r="P3660" s="6" t="s">
        <v>3118</v>
      </c>
      <c r="Q3660" s="7">
        <f>COUNTA(E3660:P3660)-COUNTIF(C3660:P3660," ")</f>
        <v>7</v>
      </c>
      <c r="R3660" s="6"/>
      <c r="S3660" s="5"/>
      <c r="T3660" s="6" t="b">
        <v>1</v>
      </c>
    </row>
    <row r="3661" spans="1:20" ht="15.75" x14ac:dyDescent="0.25">
      <c r="A3661" s="6" t="str">
        <f>IFERROR(FIND($A$14,C3661),"")</f>
        <v/>
      </c>
      <c r="B3661" s="10" t="s">
        <v>3213</v>
      </c>
      <c r="C3661" s="9" t="s">
        <v>3210</v>
      </c>
      <c r="D3661" s="8" t="s">
        <v>14</v>
      </c>
      <c r="E3661" s="6"/>
      <c r="F3661" s="6" t="s">
        <v>3212</v>
      </c>
      <c r="G3661" s="6" t="s">
        <v>3211</v>
      </c>
      <c r="H3661" s="6"/>
      <c r="I3661" s="6" t="s">
        <v>3210</v>
      </c>
      <c r="J3661" s="6" t="s">
        <v>3209</v>
      </c>
      <c r="K3661" s="6"/>
      <c r="L3661" s="6" t="s">
        <v>0</v>
      </c>
      <c r="M3661" s="6" t="s">
        <v>3208</v>
      </c>
      <c r="N3661" s="6" t="s">
        <v>3207</v>
      </c>
      <c r="O3661" s="6"/>
      <c r="P3661" s="6" t="s">
        <v>3206</v>
      </c>
      <c r="Q3661" s="7">
        <f>COUNTA(E3661:P3661)-COUNTIF(C3661:P3661," ")</f>
        <v>7</v>
      </c>
      <c r="R3661" s="6"/>
      <c r="S3661" s="5"/>
      <c r="T3661" s="6" t="b">
        <v>1</v>
      </c>
    </row>
    <row r="3662" spans="1:20" ht="15.75" x14ac:dyDescent="0.25">
      <c r="A3662" s="6">
        <f>IFERROR(FIND($A$14,C3662),"")</f>
        <v>7</v>
      </c>
      <c r="B3662" s="10" t="s">
        <v>3205</v>
      </c>
      <c r="C3662" s="9" t="s">
        <v>3204</v>
      </c>
      <c r="D3662" s="8" t="s">
        <v>14</v>
      </c>
      <c r="E3662" s="6"/>
      <c r="F3662" s="6" t="s">
        <v>3199</v>
      </c>
      <c r="G3662" s="6" t="s">
        <v>3203</v>
      </c>
      <c r="H3662" s="6"/>
      <c r="I3662" s="6" t="s">
        <v>3199</v>
      </c>
      <c r="J3662" s="6" t="s">
        <v>3202</v>
      </c>
      <c r="K3662" s="6"/>
      <c r="L3662" s="6" t="s">
        <v>0</v>
      </c>
      <c r="M3662" s="6" t="s">
        <v>3201</v>
      </c>
      <c r="N3662" s="6" t="s">
        <v>3200</v>
      </c>
      <c r="O3662" s="6"/>
      <c r="P3662" s="6" t="s">
        <v>3199</v>
      </c>
      <c r="Q3662" s="7">
        <f>COUNTA(E3662:P3662)-COUNTIF(C3662:P3662," ")</f>
        <v>7</v>
      </c>
      <c r="R3662" s="6"/>
      <c r="S3662" s="5"/>
      <c r="T3662" s="6" t="b">
        <v>1</v>
      </c>
    </row>
    <row r="3663" spans="1:20" ht="15.75" x14ac:dyDescent="0.25">
      <c r="A3663" s="6" t="str">
        <f>IFERROR(FIND($A$14,C3663),"")</f>
        <v/>
      </c>
      <c r="B3663" s="10" t="s">
        <v>12600</v>
      </c>
      <c r="C3663" s="9" t="s">
        <v>12599</v>
      </c>
      <c r="D3663" s="8" t="s">
        <v>14</v>
      </c>
      <c r="E3663" s="6"/>
      <c r="F3663" s="6" t="s">
        <v>12598</v>
      </c>
      <c r="G3663" s="6"/>
      <c r="H3663" s="6"/>
      <c r="I3663" s="6" t="s">
        <v>12597</v>
      </c>
      <c r="J3663" s="6" t="s">
        <v>0</v>
      </c>
      <c r="K3663" s="6"/>
      <c r="L3663" s="6" t="s">
        <v>0</v>
      </c>
      <c r="M3663" s="6" t="s">
        <v>12596</v>
      </c>
      <c r="N3663" s="6"/>
      <c r="O3663" s="6"/>
      <c r="P3663" s="6" t="s">
        <v>0</v>
      </c>
      <c r="Q3663" s="7">
        <f>COUNTA(E3663:P3663)-COUNTIF(C3663:P3663," ")</f>
        <v>3</v>
      </c>
      <c r="R3663" s="6"/>
      <c r="S3663" s="5"/>
      <c r="T3663" s="6" t="b">
        <v>1</v>
      </c>
    </row>
    <row r="3664" spans="1:20" ht="15.75" x14ac:dyDescent="0.25">
      <c r="A3664" s="6" t="str">
        <f>IFERROR(FIND($A$14,C3664),"")</f>
        <v/>
      </c>
      <c r="B3664" s="10" t="s">
        <v>197</v>
      </c>
      <c r="C3664" s="9" t="s">
        <v>196</v>
      </c>
      <c r="D3664" s="8" t="s">
        <v>18</v>
      </c>
      <c r="E3664" s="6"/>
      <c r="F3664" s="6"/>
      <c r="G3664" s="6"/>
      <c r="H3664" s="6"/>
      <c r="I3664" s="6" t="s">
        <v>195</v>
      </c>
      <c r="J3664" s="6"/>
      <c r="K3664" s="6"/>
      <c r="L3664" s="6" t="s">
        <v>0</v>
      </c>
      <c r="M3664" s="6" t="s">
        <v>0</v>
      </c>
      <c r="N3664" s="6"/>
      <c r="O3664" s="6"/>
      <c r="P3664" s="6" t="s">
        <v>0</v>
      </c>
      <c r="Q3664" s="7">
        <f>COUNTA(E3664:P3664)-COUNTIF(C3664:P3664," ")</f>
        <v>1</v>
      </c>
      <c r="R3664" s="6"/>
      <c r="S3664" s="5"/>
      <c r="T3664" s="6" t="b">
        <v>1</v>
      </c>
    </row>
    <row r="3665" spans="1:20" ht="15.75" x14ac:dyDescent="0.25">
      <c r="A3665" s="6" t="str">
        <f>IFERROR(FIND($A$14,C3665),"")</f>
        <v/>
      </c>
      <c r="B3665" s="10" t="s">
        <v>3198</v>
      </c>
      <c r="C3665" s="9" t="s">
        <v>3197</v>
      </c>
      <c r="D3665" s="8" t="s">
        <v>14</v>
      </c>
      <c r="E3665" s="6"/>
      <c r="F3665" s="6" t="s">
        <v>3196</v>
      </c>
      <c r="G3665" s="6" t="s">
        <v>3194</v>
      </c>
      <c r="H3665" s="6"/>
      <c r="I3665" s="6" t="s">
        <v>0</v>
      </c>
      <c r="J3665" s="6" t="s">
        <v>3195</v>
      </c>
      <c r="K3665" s="6"/>
      <c r="L3665" s="6" t="s">
        <v>0</v>
      </c>
      <c r="M3665" s="6" t="s">
        <v>3194</v>
      </c>
      <c r="N3665" s="6"/>
      <c r="O3665" s="6"/>
      <c r="P3665" s="6" t="s">
        <v>0</v>
      </c>
      <c r="Q3665" s="7">
        <f>COUNTA(E3665:P3665)-COUNTIF(C3665:P3665," ")</f>
        <v>4</v>
      </c>
      <c r="R3665" s="6"/>
      <c r="S3665" s="5"/>
      <c r="T3665" s="6" t="b">
        <v>1</v>
      </c>
    </row>
    <row r="3666" spans="1:20" ht="15.75" x14ac:dyDescent="0.25">
      <c r="A3666" s="6" t="str">
        <f>IFERROR(FIND($A$14,C3666),"")</f>
        <v/>
      </c>
      <c r="B3666" s="10" t="s">
        <v>3193</v>
      </c>
      <c r="C3666" s="9" t="s">
        <v>3190</v>
      </c>
      <c r="D3666" s="8" t="s">
        <v>14</v>
      </c>
      <c r="E3666" s="6"/>
      <c r="F3666" s="6" t="s">
        <v>3192</v>
      </c>
      <c r="G3666" s="6" t="s">
        <v>3191</v>
      </c>
      <c r="H3666" s="6"/>
      <c r="I3666" s="6" t="s">
        <v>3190</v>
      </c>
      <c r="J3666" s="6" t="s">
        <v>0</v>
      </c>
      <c r="K3666" s="6"/>
      <c r="L3666" s="6" t="s">
        <v>0</v>
      </c>
      <c r="M3666" s="6" t="s">
        <v>0</v>
      </c>
      <c r="N3666" s="6"/>
      <c r="O3666" s="6"/>
      <c r="P3666" s="6" t="s">
        <v>0</v>
      </c>
      <c r="Q3666" s="7">
        <f>COUNTA(E3666:P3666)-COUNTIF(C3666:P3666," ")</f>
        <v>3</v>
      </c>
      <c r="R3666" s="6"/>
      <c r="S3666" s="5"/>
      <c r="T3666" s="6" t="b">
        <v>1</v>
      </c>
    </row>
    <row r="3667" spans="1:20" ht="15.75" x14ac:dyDescent="0.25">
      <c r="A3667" s="6" t="str">
        <f>IFERROR(FIND($A$14,C3667),"")</f>
        <v/>
      </c>
      <c r="B3667" s="10" t="s">
        <v>3189</v>
      </c>
      <c r="C3667" s="9" t="s">
        <v>3188</v>
      </c>
      <c r="D3667" s="8" t="s">
        <v>312</v>
      </c>
      <c r="E3667" s="6"/>
      <c r="F3667" s="6"/>
      <c r="G3667" s="6" t="s">
        <v>3187</v>
      </c>
      <c r="H3667" s="6"/>
      <c r="I3667" s="6" t="s">
        <v>0</v>
      </c>
      <c r="J3667" s="6"/>
      <c r="K3667" s="6"/>
      <c r="L3667" s="6" t="s">
        <v>0</v>
      </c>
      <c r="M3667" s="6" t="s">
        <v>3187</v>
      </c>
      <c r="N3667" s="6"/>
      <c r="O3667" s="6"/>
      <c r="P3667" s="6" t="s">
        <v>0</v>
      </c>
      <c r="Q3667" s="7">
        <f>COUNTA(E3667:P3667)-COUNTIF(C3667:P3667," ")</f>
        <v>2</v>
      </c>
      <c r="R3667" s="6"/>
      <c r="S3667" s="5"/>
      <c r="T3667" s="6" t="b">
        <v>1</v>
      </c>
    </row>
    <row r="3668" spans="1:20" ht="15.75" x14ac:dyDescent="0.25">
      <c r="A3668" s="6" t="str">
        <f>IFERROR(FIND($A$14,C3668),"")</f>
        <v/>
      </c>
      <c r="B3668" s="10" t="s">
        <v>3186</v>
      </c>
      <c r="C3668" s="9" t="s">
        <v>3185</v>
      </c>
      <c r="D3668" s="8" t="s">
        <v>312</v>
      </c>
      <c r="E3668" s="6"/>
      <c r="F3668" s="6"/>
      <c r="G3668" s="6" t="s">
        <v>3183</v>
      </c>
      <c r="H3668" s="6"/>
      <c r="I3668" s="6" t="s">
        <v>3184</v>
      </c>
      <c r="J3668" s="6"/>
      <c r="K3668" s="6"/>
      <c r="L3668" s="6" t="s">
        <v>0</v>
      </c>
      <c r="M3668" s="6" t="s">
        <v>3183</v>
      </c>
      <c r="N3668" s="6"/>
      <c r="O3668" s="6"/>
      <c r="P3668" s="6" t="s">
        <v>0</v>
      </c>
      <c r="Q3668" s="7">
        <f>COUNTA(E3668:P3668)-COUNTIF(C3668:P3668," ")</f>
        <v>3</v>
      </c>
      <c r="R3668" s="6"/>
      <c r="S3668" s="5"/>
      <c r="T3668" s="6" t="b">
        <v>1</v>
      </c>
    </row>
    <row r="3669" spans="1:20" ht="15.75" x14ac:dyDescent="0.25">
      <c r="A3669" s="6" t="str">
        <f>IFERROR(FIND($A$14,C3669),"")</f>
        <v/>
      </c>
      <c r="B3669" s="10" t="s">
        <v>3178</v>
      </c>
      <c r="C3669" s="9" t="s">
        <v>3177</v>
      </c>
      <c r="D3669" s="8" t="s">
        <v>312</v>
      </c>
      <c r="E3669" s="6"/>
      <c r="F3669" s="6"/>
      <c r="G3669" s="6" t="s">
        <v>3176</v>
      </c>
      <c r="H3669" s="6"/>
      <c r="I3669" s="6" t="s">
        <v>3175</v>
      </c>
      <c r="J3669" s="6"/>
      <c r="K3669" s="6"/>
      <c r="L3669" s="6" t="s">
        <v>0</v>
      </c>
      <c r="M3669" s="6" t="s">
        <v>3174</v>
      </c>
      <c r="N3669" s="6"/>
      <c r="O3669" s="6"/>
      <c r="P3669" s="6" t="s">
        <v>0</v>
      </c>
      <c r="Q3669" s="7">
        <f>COUNTA(E3669:P3669)-COUNTIF(C3669:P3669," ")</f>
        <v>3</v>
      </c>
      <c r="R3669" s="6"/>
      <c r="S3669" s="5"/>
      <c r="T3669" s="6" t="b">
        <v>1</v>
      </c>
    </row>
    <row r="3670" spans="1:20" ht="15.75" x14ac:dyDescent="0.25">
      <c r="A3670" s="6" t="str">
        <f>IFERROR(FIND($A$14,C3670),"")</f>
        <v/>
      </c>
      <c r="B3670" s="10" t="s">
        <v>12595</v>
      </c>
      <c r="C3670" s="9" t="s">
        <v>12594</v>
      </c>
      <c r="D3670" s="8" t="s">
        <v>14</v>
      </c>
      <c r="E3670" s="6"/>
      <c r="F3670" s="6" t="s">
        <v>12593</v>
      </c>
      <c r="G3670" s="6"/>
      <c r="H3670" s="6"/>
      <c r="I3670" s="6" t="s">
        <v>3179</v>
      </c>
      <c r="J3670" s="6" t="s">
        <v>0</v>
      </c>
      <c r="K3670" s="6"/>
      <c r="L3670" s="6" t="s">
        <v>0</v>
      </c>
      <c r="M3670" s="6" t="s">
        <v>0</v>
      </c>
      <c r="N3670" s="6"/>
      <c r="O3670" s="6"/>
      <c r="P3670" s="6" t="s">
        <v>0</v>
      </c>
      <c r="Q3670" s="7">
        <f>COUNTA(E3670:P3670)-COUNTIF(C3670:P3670," ")</f>
        <v>2</v>
      </c>
      <c r="R3670" s="6"/>
      <c r="S3670" s="5"/>
      <c r="T3670" s="6" t="b">
        <v>1</v>
      </c>
    </row>
    <row r="3671" spans="1:20" ht="15.75" x14ac:dyDescent="0.25">
      <c r="A3671" s="6" t="str">
        <f>IFERROR(FIND($A$14,C3671),"")</f>
        <v/>
      </c>
      <c r="B3671" s="10" t="s">
        <v>3182</v>
      </c>
      <c r="C3671" s="9" t="s">
        <v>3181</v>
      </c>
      <c r="D3671" s="8" t="s">
        <v>14</v>
      </c>
      <c r="E3671" s="6"/>
      <c r="F3671" s="6" t="s">
        <v>3179</v>
      </c>
      <c r="G3671" s="6" t="s">
        <v>3180</v>
      </c>
      <c r="H3671" s="6"/>
      <c r="I3671" s="6" t="s">
        <v>3179</v>
      </c>
      <c r="J3671" s="6" t="s">
        <v>0</v>
      </c>
      <c r="K3671" s="6"/>
      <c r="L3671" s="6" t="s">
        <v>0</v>
      </c>
      <c r="M3671" s="6" t="s">
        <v>0</v>
      </c>
      <c r="N3671" s="6"/>
      <c r="O3671" s="6"/>
      <c r="P3671" s="6" t="s">
        <v>0</v>
      </c>
      <c r="Q3671" s="7">
        <f>COUNTA(E3671:P3671)-COUNTIF(C3671:P3671," ")</f>
        <v>3</v>
      </c>
      <c r="R3671" s="6"/>
      <c r="S3671" s="5"/>
      <c r="T3671" s="6" t="b">
        <v>1</v>
      </c>
    </row>
    <row r="3672" spans="1:20" ht="15.75" x14ac:dyDescent="0.25">
      <c r="A3672" s="6" t="str">
        <f>IFERROR(FIND($A$14,C3672),"")</f>
        <v/>
      </c>
      <c r="B3672" s="10" t="s">
        <v>18319</v>
      </c>
      <c r="C3672" s="9" t="s">
        <v>18318</v>
      </c>
      <c r="D3672" s="8" t="s">
        <v>25</v>
      </c>
      <c r="E3672" s="6"/>
      <c r="F3672" s="6"/>
      <c r="G3672" s="6"/>
      <c r="H3672" s="6"/>
      <c r="I3672" s="6"/>
      <c r="J3672" s="6"/>
      <c r="K3672" s="6" t="s">
        <v>18317</v>
      </c>
      <c r="L3672" s="6" t="s">
        <v>0</v>
      </c>
      <c r="M3672" s="6" t="s">
        <v>18316</v>
      </c>
      <c r="N3672" s="6" t="s">
        <v>18315</v>
      </c>
      <c r="O3672" s="6"/>
      <c r="P3672" s="6" t="s">
        <v>18314</v>
      </c>
      <c r="Q3672" s="7">
        <f>COUNTA(E3672:P3672)-COUNTIF(C3672:P3672," ")</f>
        <v>4</v>
      </c>
      <c r="R3672" s="6"/>
      <c r="S3672" s="5"/>
      <c r="T3672" s="6" t="b">
        <v>1</v>
      </c>
    </row>
    <row r="3673" spans="1:20" ht="15.75" x14ac:dyDescent="0.25">
      <c r="A3673" s="6" t="str">
        <f>IFERROR(FIND($A$14,C3673),"")</f>
        <v/>
      </c>
      <c r="B3673" s="10" t="s">
        <v>194</v>
      </c>
      <c r="C3673" s="9" t="s">
        <v>193</v>
      </c>
      <c r="D3673" s="8" t="s">
        <v>18</v>
      </c>
      <c r="E3673" s="6"/>
      <c r="F3673" s="6"/>
      <c r="G3673" s="6"/>
      <c r="H3673" s="6"/>
      <c r="I3673" s="6" t="s">
        <v>192</v>
      </c>
      <c r="J3673" s="6"/>
      <c r="K3673" s="6"/>
      <c r="L3673" s="6" t="s">
        <v>0</v>
      </c>
      <c r="M3673" s="6" t="s">
        <v>0</v>
      </c>
      <c r="N3673" s="6"/>
      <c r="O3673" s="6"/>
      <c r="P3673" s="6" t="s">
        <v>0</v>
      </c>
      <c r="Q3673" s="7">
        <f>COUNTA(E3673:P3673)-COUNTIF(C3673:P3673," ")</f>
        <v>1</v>
      </c>
      <c r="R3673" s="6"/>
      <c r="S3673" s="5"/>
      <c r="T3673" s="6" t="b">
        <v>1</v>
      </c>
    </row>
    <row r="3674" spans="1:20" ht="15.75" x14ac:dyDescent="0.25">
      <c r="A3674" s="6" t="str">
        <f>IFERROR(FIND($A$14,C3674),"")</f>
        <v/>
      </c>
      <c r="B3674" s="10" t="s">
        <v>18339</v>
      </c>
      <c r="C3674" s="9" t="s">
        <v>18338</v>
      </c>
      <c r="D3674" s="8" t="s">
        <v>312</v>
      </c>
      <c r="E3674" s="6"/>
      <c r="F3674" s="6"/>
      <c r="G3674" s="6" t="s">
        <v>18337</v>
      </c>
      <c r="H3674" s="6"/>
      <c r="I3674" s="6" t="s">
        <v>18336</v>
      </c>
      <c r="J3674" s="6" t="s">
        <v>18335</v>
      </c>
      <c r="K3674" s="6" t="s">
        <v>18334</v>
      </c>
      <c r="L3674" s="6" t="s">
        <v>0</v>
      </c>
      <c r="M3674" s="6" t="s">
        <v>18333</v>
      </c>
      <c r="N3674" s="6"/>
      <c r="O3674" s="6"/>
      <c r="P3674" s="6" t="s">
        <v>0</v>
      </c>
      <c r="Q3674" s="7">
        <f>COUNTA(E3674:P3674)-COUNTIF(C3674:P3674," ")</f>
        <v>5</v>
      </c>
      <c r="R3674" s="6"/>
      <c r="S3674" s="5"/>
      <c r="T3674" s="6" t="b">
        <v>1</v>
      </c>
    </row>
    <row r="3675" spans="1:20" ht="15.75" x14ac:dyDescent="0.25">
      <c r="A3675" s="6" t="str">
        <f>IFERROR(FIND($A$14,C3675),"")</f>
        <v/>
      </c>
      <c r="B3675" s="10" t="s">
        <v>14474</v>
      </c>
      <c r="C3675" s="9" t="s">
        <v>14473</v>
      </c>
      <c r="D3675" s="8" t="s">
        <v>221</v>
      </c>
      <c r="E3675" s="40" t="s">
        <v>13</v>
      </c>
      <c r="F3675" s="6"/>
      <c r="G3675" s="6" t="s">
        <v>14472</v>
      </c>
      <c r="H3675" s="6"/>
      <c r="I3675" s="6" t="s">
        <v>14468</v>
      </c>
      <c r="J3675" s="6" t="s">
        <v>14471</v>
      </c>
      <c r="K3675" s="6"/>
      <c r="L3675" s="6" t="s">
        <v>0</v>
      </c>
      <c r="M3675" s="6" t="s">
        <v>14470</v>
      </c>
      <c r="N3675" s="6" t="s">
        <v>14469</v>
      </c>
      <c r="O3675" s="6" t="s">
        <v>14468</v>
      </c>
      <c r="P3675" s="6" t="s">
        <v>14467</v>
      </c>
      <c r="Q3675" s="7">
        <f>COUNTA(E3675:P3675)-COUNTIF(C3675:P3675," ")</f>
        <v>8</v>
      </c>
      <c r="R3675" s="13" t="s">
        <v>14410</v>
      </c>
      <c r="S3675" s="5"/>
      <c r="T3675" s="6" t="b">
        <v>1</v>
      </c>
    </row>
    <row r="3676" spans="1:20" ht="15.75" x14ac:dyDescent="0.25">
      <c r="A3676" s="6" t="str">
        <f>IFERROR(FIND($A$14,C3676),"")</f>
        <v/>
      </c>
      <c r="B3676" s="10" t="s">
        <v>3117</v>
      </c>
      <c r="C3676" s="9" t="s">
        <v>3116</v>
      </c>
      <c r="D3676" s="8" t="s">
        <v>221</v>
      </c>
      <c r="E3676" s="40" t="s">
        <v>13</v>
      </c>
      <c r="F3676" s="6"/>
      <c r="G3676" s="6" t="s">
        <v>3115</v>
      </c>
      <c r="H3676" s="6"/>
      <c r="I3676" s="6" t="s">
        <v>3111</v>
      </c>
      <c r="J3676" s="6" t="s">
        <v>3114</v>
      </c>
      <c r="K3676" s="6"/>
      <c r="L3676" s="6" t="s">
        <v>0</v>
      </c>
      <c r="M3676" s="6" t="s">
        <v>3113</v>
      </c>
      <c r="N3676" s="6" t="s">
        <v>3112</v>
      </c>
      <c r="O3676" s="6" t="s">
        <v>3111</v>
      </c>
      <c r="P3676" s="6" t="s">
        <v>3110</v>
      </c>
      <c r="Q3676" s="7">
        <f>COUNTA(E3676:P3676)-COUNTIF(C3676:P3676," ")</f>
        <v>8</v>
      </c>
      <c r="R3676" s="6"/>
      <c r="S3676" s="5"/>
      <c r="T3676" s="6" t="b">
        <v>1</v>
      </c>
    </row>
    <row r="3677" spans="1:20" ht="15.75" x14ac:dyDescent="0.25">
      <c r="A3677" s="6" t="str">
        <f>IFERROR(FIND($A$14,C3677),"")</f>
        <v/>
      </c>
      <c r="B3677" s="10" t="s">
        <v>3173</v>
      </c>
      <c r="C3677" s="9" t="s">
        <v>3172</v>
      </c>
      <c r="D3677" s="8" t="s">
        <v>312</v>
      </c>
      <c r="E3677" s="6"/>
      <c r="F3677" s="6"/>
      <c r="G3677" s="6" t="s">
        <v>3169</v>
      </c>
      <c r="H3677" s="6"/>
      <c r="I3677" s="6" t="s">
        <v>3171</v>
      </c>
      <c r="J3677" s="6" t="s">
        <v>3170</v>
      </c>
      <c r="K3677" s="6"/>
      <c r="L3677" s="6" t="s">
        <v>0</v>
      </c>
      <c r="M3677" s="6" t="s">
        <v>3169</v>
      </c>
      <c r="N3677" s="6"/>
      <c r="O3677" s="6"/>
      <c r="P3677" s="6" t="s">
        <v>0</v>
      </c>
      <c r="Q3677" s="7">
        <f>COUNTA(E3677:P3677)-COUNTIF(C3677:P3677," ")</f>
        <v>4</v>
      </c>
      <c r="R3677" s="6"/>
      <c r="S3677" s="5"/>
      <c r="T3677" s="6" t="b">
        <v>1</v>
      </c>
    </row>
    <row r="3678" spans="1:20" ht="15.75" x14ac:dyDescent="0.25">
      <c r="A3678" s="6" t="str">
        <f>IFERROR(FIND($A$14,C3678),"")</f>
        <v/>
      </c>
      <c r="B3678" s="10" t="s">
        <v>3154</v>
      </c>
      <c r="C3678" s="9" t="s">
        <v>3153</v>
      </c>
      <c r="D3678" s="8" t="s">
        <v>14</v>
      </c>
      <c r="E3678" s="6"/>
      <c r="F3678" s="6" t="s">
        <v>3152</v>
      </c>
      <c r="G3678" s="6" t="s">
        <v>3151</v>
      </c>
      <c r="H3678" s="6"/>
      <c r="I3678" s="6" t="s">
        <v>3150</v>
      </c>
      <c r="J3678" s="6" t="s">
        <v>3149</v>
      </c>
      <c r="K3678" s="6"/>
      <c r="L3678" s="6" t="s">
        <v>0</v>
      </c>
      <c r="M3678" s="6" t="s">
        <v>3148</v>
      </c>
      <c r="N3678" s="6" t="s">
        <v>3147</v>
      </c>
      <c r="O3678" s="6" t="s">
        <v>3146</v>
      </c>
      <c r="P3678" s="6" t="s">
        <v>3145</v>
      </c>
      <c r="Q3678" s="7">
        <f>COUNTA(E3678:P3678)-COUNTIF(C3678:P3678," ")</f>
        <v>8</v>
      </c>
      <c r="R3678" s="6"/>
      <c r="S3678" s="5"/>
      <c r="T3678" s="6" t="b">
        <v>1</v>
      </c>
    </row>
    <row r="3679" spans="1:20" ht="15.75" x14ac:dyDescent="0.25">
      <c r="A3679" s="6" t="str">
        <f>IFERROR(FIND($A$14,C3679),"")</f>
        <v/>
      </c>
      <c r="B3679" s="10" t="s">
        <v>16097</v>
      </c>
      <c r="C3679" s="9" t="s">
        <v>16096</v>
      </c>
      <c r="D3679" s="8" t="s">
        <v>14</v>
      </c>
      <c r="E3679" s="6"/>
      <c r="F3679" s="6" t="s">
        <v>16095</v>
      </c>
      <c r="G3679" s="6" t="s">
        <v>16094</v>
      </c>
      <c r="H3679" s="6"/>
      <c r="I3679" s="6" t="s">
        <v>16093</v>
      </c>
      <c r="J3679" s="6" t="s">
        <v>16092</v>
      </c>
      <c r="K3679" s="6"/>
      <c r="L3679" s="6" t="s">
        <v>0</v>
      </c>
      <c r="M3679" s="6" t="s">
        <v>16091</v>
      </c>
      <c r="N3679" s="6" t="s">
        <v>16090</v>
      </c>
      <c r="O3679" s="6" t="s">
        <v>16089</v>
      </c>
      <c r="P3679" s="6" t="s">
        <v>16088</v>
      </c>
      <c r="Q3679" s="7">
        <f>COUNTA(E3679:P3679)-COUNTIF(C3679:P3679," ")</f>
        <v>8</v>
      </c>
      <c r="R3679" s="6"/>
      <c r="S3679" s="5" t="s">
        <v>16047</v>
      </c>
      <c r="T3679" s="6" t="b">
        <v>1</v>
      </c>
    </row>
    <row r="3680" spans="1:20" ht="15.75" x14ac:dyDescent="0.25">
      <c r="A3680" s="6" t="str">
        <f>IFERROR(FIND($A$14,C3680),"")</f>
        <v/>
      </c>
      <c r="B3680" s="10" t="s">
        <v>14417</v>
      </c>
      <c r="C3680" s="9" t="s">
        <v>14416</v>
      </c>
      <c r="D3680" s="8" t="s">
        <v>221</v>
      </c>
      <c r="E3680" s="40" t="s">
        <v>13</v>
      </c>
      <c r="F3680" s="6"/>
      <c r="G3680" s="6"/>
      <c r="H3680" s="6"/>
      <c r="I3680" s="6" t="s">
        <v>14416</v>
      </c>
      <c r="J3680" s="6" t="s">
        <v>14415</v>
      </c>
      <c r="K3680" s="6"/>
      <c r="L3680" s="6" t="s">
        <v>0</v>
      </c>
      <c r="M3680" s="6" t="s">
        <v>14414</v>
      </c>
      <c r="N3680" s="6" t="s">
        <v>14413</v>
      </c>
      <c r="O3680" s="6" t="s">
        <v>14412</v>
      </c>
      <c r="P3680" s="6" t="s">
        <v>14411</v>
      </c>
      <c r="Q3680" s="7">
        <f>COUNTA(E3680:P3680)-COUNTIF(C3680:P3680," ")</f>
        <v>7</v>
      </c>
      <c r="R3680" s="13" t="s">
        <v>14410</v>
      </c>
      <c r="S3680" s="5"/>
      <c r="T3680" s="6" t="b">
        <v>1</v>
      </c>
    </row>
    <row r="3681" spans="1:20" ht="15.75" x14ac:dyDescent="0.25">
      <c r="A3681" s="6" t="str">
        <f>IFERROR(FIND($A$14,C3681),"")</f>
        <v/>
      </c>
      <c r="B3681" s="10" t="s">
        <v>8635</v>
      </c>
      <c r="C3681" s="9" t="s">
        <v>8634</v>
      </c>
      <c r="D3681" s="8" t="s">
        <v>312</v>
      </c>
      <c r="E3681" s="6"/>
      <c r="F3681" s="6"/>
      <c r="G3681" s="6" t="s">
        <v>8633</v>
      </c>
      <c r="H3681" s="6"/>
      <c r="I3681" s="6" t="s">
        <v>0</v>
      </c>
      <c r="J3681" s="6"/>
      <c r="K3681" s="6"/>
      <c r="L3681" s="6" t="s">
        <v>0</v>
      </c>
      <c r="M3681" s="6" t="s">
        <v>0</v>
      </c>
      <c r="N3681" s="6"/>
      <c r="O3681" s="6"/>
      <c r="P3681" s="6" t="s">
        <v>0</v>
      </c>
      <c r="Q3681" s="7">
        <f>COUNTA(E3681:P3681)-COUNTIF(C3681:P3681," ")</f>
        <v>1</v>
      </c>
      <c r="R3681" s="6"/>
      <c r="S3681" s="5"/>
      <c r="T3681" s="6" t="b">
        <v>1</v>
      </c>
    </row>
    <row r="3682" spans="1:20" ht="15.75" x14ac:dyDescent="0.25">
      <c r="A3682" s="6" t="str">
        <f>IFERROR(FIND($A$14,C3682),"")</f>
        <v/>
      </c>
      <c r="B3682" s="10" t="s">
        <v>3168</v>
      </c>
      <c r="C3682" s="9" t="s">
        <v>3167</v>
      </c>
      <c r="D3682" s="8" t="s">
        <v>14</v>
      </c>
      <c r="E3682" s="6"/>
      <c r="F3682" s="6" t="s">
        <v>3165</v>
      </c>
      <c r="G3682" s="6" t="s">
        <v>3166</v>
      </c>
      <c r="H3682" s="6"/>
      <c r="I3682" s="6" t="s">
        <v>3165</v>
      </c>
      <c r="J3682" s="6" t="s">
        <v>0</v>
      </c>
      <c r="K3682" s="6"/>
      <c r="L3682" s="6" t="s">
        <v>0</v>
      </c>
      <c r="M3682" s="6" t="s">
        <v>0</v>
      </c>
      <c r="N3682" s="6"/>
      <c r="O3682" s="6"/>
      <c r="P3682" s="6" t="s">
        <v>0</v>
      </c>
      <c r="Q3682" s="7">
        <f>COUNTA(E3682:P3682)-COUNTIF(C3682:P3682," ")</f>
        <v>3</v>
      </c>
      <c r="R3682" s="6"/>
      <c r="S3682" s="5"/>
      <c r="T3682" s="6" t="b">
        <v>1</v>
      </c>
    </row>
    <row r="3683" spans="1:20" ht="15.75" x14ac:dyDescent="0.25">
      <c r="A3683" s="6" t="str">
        <f>IFERROR(FIND($A$14,C3683),"")</f>
        <v/>
      </c>
      <c r="B3683" s="10" t="s">
        <v>3164</v>
      </c>
      <c r="C3683" s="9" t="s">
        <v>3163</v>
      </c>
      <c r="D3683" s="8" t="s">
        <v>14</v>
      </c>
      <c r="E3683" s="6"/>
      <c r="F3683" s="6" t="s">
        <v>3156</v>
      </c>
      <c r="G3683" s="6" t="s">
        <v>3160</v>
      </c>
      <c r="H3683" s="6"/>
      <c r="I3683" s="6" t="s">
        <v>3159</v>
      </c>
      <c r="J3683" s="6" t="s">
        <v>0</v>
      </c>
      <c r="K3683" s="6"/>
      <c r="L3683" s="6" t="s">
        <v>0</v>
      </c>
      <c r="M3683" s="6" t="s">
        <v>0</v>
      </c>
      <c r="N3683" s="6"/>
      <c r="O3683" s="6"/>
      <c r="P3683" s="6" t="s">
        <v>0</v>
      </c>
      <c r="Q3683" s="7">
        <f>COUNTA(E3683:P3683)-COUNTIF(C3683:P3683," ")</f>
        <v>3</v>
      </c>
      <c r="R3683" s="6"/>
      <c r="S3683" s="5"/>
      <c r="T3683" s="6" t="b">
        <v>1</v>
      </c>
    </row>
    <row r="3684" spans="1:20" ht="15.75" x14ac:dyDescent="0.25">
      <c r="A3684" s="6" t="str">
        <f>IFERROR(FIND($A$14,C3684),"")</f>
        <v/>
      </c>
      <c r="B3684" s="10" t="s">
        <v>15148</v>
      </c>
      <c r="C3684" s="9" t="s">
        <v>15147</v>
      </c>
      <c r="D3684" s="11" t="s">
        <v>14398</v>
      </c>
      <c r="E3684" s="6"/>
      <c r="F3684" s="6"/>
      <c r="G3684" s="6" t="s">
        <v>15146</v>
      </c>
      <c r="H3684" s="6"/>
      <c r="I3684" s="6" t="s">
        <v>0</v>
      </c>
      <c r="J3684" s="6"/>
      <c r="K3684" s="6"/>
      <c r="L3684" s="6" t="s">
        <v>0</v>
      </c>
      <c r="M3684" s="6" t="s">
        <v>0</v>
      </c>
      <c r="N3684" s="6"/>
      <c r="O3684" s="6"/>
      <c r="P3684" s="6" t="s">
        <v>0</v>
      </c>
      <c r="Q3684" s="7">
        <f>COUNTA(E3684:P3684)-COUNTIF(C3684:P3684," ")</f>
        <v>1</v>
      </c>
      <c r="R3684" s="11" t="s">
        <v>14398</v>
      </c>
      <c r="S3684" s="5"/>
      <c r="T3684" s="6" t="b">
        <v>0</v>
      </c>
    </row>
    <row r="3685" spans="1:20" ht="15.75" x14ac:dyDescent="0.25">
      <c r="A3685" s="6" t="str">
        <f>IFERROR(FIND($A$14,C3685),"")</f>
        <v/>
      </c>
      <c r="B3685" s="10" t="s">
        <v>3162</v>
      </c>
      <c r="C3685" s="9" t="s">
        <v>3161</v>
      </c>
      <c r="D3685" s="8" t="s">
        <v>312</v>
      </c>
      <c r="E3685" s="6"/>
      <c r="F3685" s="6"/>
      <c r="G3685" s="6" t="s">
        <v>3160</v>
      </c>
      <c r="H3685" s="6"/>
      <c r="I3685" s="6" t="s">
        <v>3159</v>
      </c>
      <c r="J3685" s="6" t="s">
        <v>3158</v>
      </c>
      <c r="K3685" s="6"/>
      <c r="L3685" s="6" t="s">
        <v>0</v>
      </c>
      <c r="M3685" s="6" t="s">
        <v>3156</v>
      </c>
      <c r="N3685" s="6" t="s">
        <v>3157</v>
      </c>
      <c r="O3685" s="6" t="s">
        <v>3156</v>
      </c>
      <c r="P3685" s="6" t="s">
        <v>3155</v>
      </c>
      <c r="Q3685" s="7">
        <f>COUNTA(E3685:P3685)-COUNTIF(C3685:P3685," ")</f>
        <v>7</v>
      </c>
      <c r="R3685" s="6"/>
      <c r="S3685" s="5"/>
      <c r="T3685" s="6" t="b">
        <v>1</v>
      </c>
    </row>
    <row r="3686" spans="1:20" ht="15.75" x14ac:dyDescent="0.25">
      <c r="A3686" s="6" t="str">
        <f>IFERROR(FIND($A$14,C3686),"")</f>
        <v/>
      </c>
      <c r="B3686" s="10" t="s">
        <v>12592</v>
      </c>
      <c r="C3686" s="9" t="s">
        <v>12590</v>
      </c>
      <c r="D3686" s="8" t="s">
        <v>14</v>
      </c>
      <c r="E3686" s="6"/>
      <c r="F3686" s="6" t="s">
        <v>12591</v>
      </c>
      <c r="G3686" s="6"/>
      <c r="H3686" s="6"/>
      <c r="I3686" s="6" t="s">
        <v>12590</v>
      </c>
      <c r="J3686" s="6" t="s">
        <v>0</v>
      </c>
      <c r="K3686" s="6"/>
      <c r="L3686" s="6" t="s">
        <v>0</v>
      </c>
      <c r="M3686" s="6" t="s">
        <v>0</v>
      </c>
      <c r="N3686" s="6"/>
      <c r="O3686" s="6"/>
      <c r="P3686" s="6" t="s">
        <v>12589</v>
      </c>
      <c r="Q3686" s="7">
        <f>COUNTA(E3686:P3686)-COUNTIF(C3686:P3686," ")</f>
        <v>3</v>
      </c>
      <c r="R3686" s="6"/>
      <c r="S3686" s="5"/>
      <c r="T3686" s="6" t="b">
        <v>1</v>
      </c>
    </row>
    <row r="3687" spans="1:20" ht="15.75" x14ac:dyDescent="0.25">
      <c r="A3687" s="6" t="str">
        <f>IFERROR(FIND($A$14,C3687),"")</f>
        <v/>
      </c>
      <c r="B3687" s="10" t="s">
        <v>12588</v>
      </c>
      <c r="C3687" s="9" t="s">
        <v>12587</v>
      </c>
      <c r="D3687" s="8" t="s">
        <v>14</v>
      </c>
      <c r="E3687" s="6"/>
      <c r="F3687" s="6" t="s">
        <v>12586</v>
      </c>
      <c r="G3687" s="6"/>
      <c r="H3687" s="6"/>
      <c r="I3687" s="6" t="s">
        <v>12585</v>
      </c>
      <c r="J3687" s="6" t="s">
        <v>0</v>
      </c>
      <c r="K3687" s="6"/>
      <c r="L3687" s="6" t="s">
        <v>0</v>
      </c>
      <c r="M3687" s="6" t="s">
        <v>12584</v>
      </c>
      <c r="N3687" s="6"/>
      <c r="O3687" s="6"/>
      <c r="P3687" s="6" t="s">
        <v>0</v>
      </c>
      <c r="Q3687" s="7">
        <f>COUNTA(E3687:P3687)-COUNTIF(C3687:P3687," ")</f>
        <v>3</v>
      </c>
      <c r="R3687" s="6"/>
      <c r="S3687" s="5"/>
      <c r="T3687" s="6" t="b">
        <v>1</v>
      </c>
    </row>
    <row r="3688" spans="1:20" ht="15.75" x14ac:dyDescent="0.25">
      <c r="A3688" s="6" t="str">
        <f>IFERROR(FIND($A$14,C3688),"")</f>
        <v/>
      </c>
      <c r="B3688" s="10" t="s">
        <v>12583</v>
      </c>
      <c r="C3688" s="9" t="s">
        <v>12582</v>
      </c>
      <c r="D3688" s="8" t="s">
        <v>14</v>
      </c>
      <c r="E3688" s="6"/>
      <c r="F3688" s="6" t="s">
        <v>12582</v>
      </c>
      <c r="G3688" s="6"/>
      <c r="H3688" s="6"/>
      <c r="I3688" s="6" t="s">
        <v>12581</v>
      </c>
      <c r="J3688" s="6" t="s">
        <v>0</v>
      </c>
      <c r="K3688" s="6"/>
      <c r="L3688" s="6" t="s">
        <v>0</v>
      </c>
      <c r="M3688" s="6" t="s">
        <v>0</v>
      </c>
      <c r="N3688" s="6"/>
      <c r="O3688" s="6"/>
      <c r="P3688" s="6" t="s">
        <v>0</v>
      </c>
      <c r="Q3688" s="7">
        <f>COUNTA(E3688:P3688)-COUNTIF(C3688:P3688," ")</f>
        <v>2</v>
      </c>
      <c r="R3688" s="6"/>
      <c r="S3688" s="5"/>
      <c r="T3688" s="6" t="b">
        <v>1</v>
      </c>
    </row>
    <row r="3689" spans="1:20" ht="15.75" x14ac:dyDescent="0.25">
      <c r="A3689" s="6" t="str">
        <f>IFERROR(FIND($A$14,C3689),"")</f>
        <v/>
      </c>
      <c r="B3689" s="10" t="s">
        <v>12580</v>
      </c>
      <c r="C3689" s="9" t="s">
        <v>12579</v>
      </c>
      <c r="D3689" s="8" t="s">
        <v>14</v>
      </c>
      <c r="E3689" s="6"/>
      <c r="F3689" s="6" t="s">
        <v>12578</v>
      </c>
      <c r="G3689" s="6"/>
      <c r="H3689" s="6"/>
      <c r="I3689" s="6" t="s">
        <v>0</v>
      </c>
      <c r="J3689" s="6" t="s">
        <v>0</v>
      </c>
      <c r="K3689" s="6"/>
      <c r="L3689" s="6" t="s">
        <v>0</v>
      </c>
      <c r="M3689" s="6" t="s">
        <v>0</v>
      </c>
      <c r="N3689" s="6"/>
      <c r="O3689" s="6"/>
      <c r="P3689" s="6" t="s">
        <v>0</v>
      </c>
      <c r="Q3689" s="7">
        <f>COUNTA(E3689:P3689)-COUNTIF(C3689:P3689," ")</f>
        <v>1</v>
      </c>
      <c r="R3689" s="6"/>
      <c r="S3689" s="5"/>
      <c r="T3689" s="6" t="b">
        <v>1</v>
      </c>
    </row>
    <row r="3690" spans="1:20" ht="15.75" x14ac:dyDescent="0.25">
      <c r="A3690" s="6" t="str">
        <f>IFERROR(FIND($A$14,C3690),"")</f>
        <v/>
      </c>
      <c r="B3690" s="10" t="s">
        <v>3109</v>
      </c>
      <c r="C3690" s="9" t="s">
        <v>3108</v>
      </c>
      <c r="D3690" s="8" t="s">
        <v>221</v>
      </c>
      <c r="E3690" s="40" t="s">
        <v>3104</v>
      </c>
      <c r="F3690" s="6" t="s">
        <v>3104</v>
      </c>
      <c r="G3690" s="6" t="s">
        <v>3107</v>
      </c>
      <c r="H3690" s="6"/>
      <c r="I3690" s="6" t="s">
        <v>3106</v>
      </c>
      <c r="J3690" s="6" t="s">
        <v>3105</v>
      </c>
      <c r="K3690" s="6"/>
      <c r="L3690" s="6" t="s">
        <v>0</v>
      </c>
      <c r="M3690" s="6" t="s">
        <v>3104</v>
      </c>
      <c r="N3690" s="6" t="s">
        <v>3103</v>
      </c>
      <c r="O3690" s="6" t="s">
        <v>3102</v>
      </c>
      <c r="P3690" s="6" t="s">
        <v>3101</v>
      </c>
      <c r="Q3690" s="7">
        <f>COUNTA(E3690:P3690)-COUNTIF(C3690:P3690," ")</f>
        <v>9</v>
      </c>
      <c r="R3690" s="6"/>
      <c r="S3690" s="5"/>
      <c r="T3690" s="6" t="b">
        <v>1</v>
      </c>
    </row>
    <row r="3691" spans="1:20" ht="15.75" x14ac:dyDescent="0.25">
      <c r="A3691" s="6" t="str">
        <f>IFERROR(FIND($A$14,C3691),"")</f>
        <v/>
      </c>
      <c r="B3691" s="10" t="s">
        <v>12577</v>
      </c>
      <c r="C3691" s="9" t="s">
        <v>12576</v>
      </c>
      <c r="D3691" s="8" t="s">
        <v>14</v>
      </c>
      <c r="E3691" s="6"/>
      <c r="F3691" s="6" t="s">
        <v>12575</v>
      </c>
      <c r="G3691" s="6"/>
      <c r="H3691" s="6"/>
      <c r="I3691" s="6" t="s">
        <v>0</v>
      </c>
      <c r="J3691" s="6" t="s">
        <v>0</v>
      </c>
      <c r="K3691" s="6"/>
      <c r="L3691" s="6" t="s">
        <v>0</v>
      </c>
      <c r="M3691" s="6" t="s">
        <v>12574</v>
      </c>
      <c r="N3691" s="6"/>
      <c r="O3691" s="6"/>
      <c r="P3691" s="6" t="s">
        <v>0</v>
      </c>
      <c r="Q3691" s="7">
        <f>COUNTA(E3691:P3691)-COUNTIF(C3691:P3691," ")</f>
        <v>2</v>
      </c>
      <c r="R3691" s="6"/>
      <c r="S3691" s="5"/>
      <c r="T3691" s="6" t="b">
        <v>1</v>
      </c>
    </row>
    <row r="3692" spans="1:20" ht="15.75" x14ac:dyDescent="0.25">
      <c r="A3692" s="6" t="str">
        <f>IFERROR(FIND($A$14,C3692),"")</f>
        <v/>
      </c>
      <c r="B3692" s="10" t="s">
        <v>12573</v>
      </c>
      <c r="C3692" s="9" t="s">
        <v>12572</v>
      </c>
      <c r="D3692" s="8" t="s">
        <v>14</v>
      </c>
      <c r="E3692" s="6"/>
      <c r="F3692" s="6" t="s">
        <v>12571</v>
      </c>
      <c r="G3692" s="6"/>
      <c r="H3692" s="6"/>
      <c r="I3692" s="6" t="s">
        <v>0</v>
      </c>
      <c r="J3692" s="6" t="s">
        <v>0</v>
      </c>
      <c r="K3692" s="6"/>
      <c r="L3692" s="6" t="s">
        <v>0</v>
      </c>
      <c r="M3692" s="6" t="s">
        <v>0</v>
      </c>
      <c r="N3692" s="6"/>
      <c r="O3692" s="6"/>
      <c r="P3692" s="6" t="s">
        <v>0</v>
      </c>
      <c r="Q3692" s="7">
        <f>COUNTA(E3692:P3692)-COUNTIF(C3692:P3692," ")</f>
        <v>1</v>
      </c>
      <c r="R3692" s="6"/>
      <c r="S3692" s="5"/>
      <c r="T3692" s="6" t="b">
        <v>1</v>
      </c>
    </row>
    <row r="3693" spans="1:20" ht="15.75" x14ac:dyDescent="0.25">
      <c r="A3693" s="6" t="str">
        <f>IFERROR(FIND($A$14,C3693),"")</f>
        <v/>
      </c>
      <c r="B3693" s="10" t="s">
        <v>191</v>
      </c>
      <c r="C3693" s="9" t="s">
        <v>190</v>
      </c>
      <c r="D3693" s="8" t="s">
        <v>177</v>
      </c>
      <c r="E3693" s="6"/>
      <c r="F3693" s="6"/>
      <c r="G3693" s="6"/>
      <c r="H3693" s="6"/>
      <c r="I3693" s="6"/>
      <c r="J3693" s="6"/>
      <c r="K3693" s="6"/>
      <c r="L3693" s="6" t="s">
        <v>0</v>
      </c>
      <c r="M3693" s="6" t="s">
        <v>189</v>
      </c>
      <c r="N3693" s="6" t="s">
        <v>188</v>
      </c>
      <c r="O3693" s="6" t="s">
        <v>187</v>
      </c>
      <c r="P3693" s="6" t="s">
        <v>186</v>
      </c>
      <c r="Q3693" s="7">
        <f>COUNTA(E3693:P3693)-COUNTIF(C3693:P3693," ")</f>
        <v>4</v>
      </c>
      <c r="R3693" s="6"/>
      <c r="S3693" s="5"/>
      <c r="T3693" s="6" t="b">
        <v>1</v>
      </c>
    </row>
    <row r="3694" spans="1:20" ht="15.75" x14ac:dyDescent="0.25">
      <c r="A3694" s="6" t="str">
        <f>IFERROR(FIND($A$14,C3694),"")</f>
        <v/>
      </c>
      <c r="B3694" s="10" t="s">
        <v>2752</v>
      </c>
      <c r="C3694" s="9" t="s">
        <v>2751</v>
      </c>
      <c r="D3694" s="8" t="s">
        <v>221</v>
      </c>
      <c r="E3694" s="40" t="s">
        <v>2749</v>
      </c>
      <c r="F3694" s="6" t="s">
        <v>2749</v>
      </c>
      <c r="G3694" s="6" t="s">
        <v>2749</v>
      </c>
      <c r="H3694" s="6"/>
      <c r="I3694" s="6" t="s">
        <v>2751</v>
      </c>
      <c r="J3694" s="6" t="s">
        <v>2750</v>
      </c>
      <c r="K3694" s="6"/>
      <c r="L3694" s="6" t="s">
        <v>0</v>
      </c>
      <c r="M3694" s="6" t="s">
        <v>2749</v>
      </c>
      <c r="N3694" s="6" t="s">
        <v>2748</v>
      </c>
      <c r="O3694" s="6" t="s">
        <v>2747</v>
      </c>
      <c r="P3694" s="6" t="s">
        <v>0</v>
      </c>
      <c r="Q3694" s="7">
        <f>COUNTA(E3694:P3694)-COUNTIF(C3694:P3694," ")</f>
        <v>8</v>
      </c>
      <c r="R3694" s="13"/>
      <c r="S3694" s="5"/>
      <c r="T3694" s="6" t="b">
        <v>1</v>
      </c>
    </row>
    <row r="3695" spans="1:20" ht="15.75" x14ac:dyDescent="0.25">
      <c r="A3695" s="6" t="str">
        <f>IFERROR(FIND($A$14,C3695),"")</f>
        <v/>
      </c>
      <c r="B3695" s="10" t="s">
        <v>3090</v>
      </c>
      <c r="C3695" s="9" t="s">
        <v>3089</v>
      </c>
      <c r="D3695" s="8" t="s">
        <v>14</v>
      </c>
      <c r="E3695" s="6"/>
      <c r="F3695" s="6" t="s">
        <v>3088</v>
      </c>
      <c r="G3695" s="6" t="s">
        <v>3087</v>
      </c>
      <c r="H3695" s="6"/>
      <c r="I3695" s="6" t="s">
        <v>3087</v>
      </c>
      <c r="J3695" s="6" t="s">
        <v>3086</v>
      </c>
      <c r="K3695" s="6"/>
      <c r="L3695" s="6" t="s">
        <v>0</v>
      </c>
      <c r="M3695" s="6" t="s">
        <v>3085</v>
      </c>
      <c r="N3695" s="6" t="s">
        <v>3084</v>
      </c>
      <c r="O3695" s="6"/>
      <c r="P3695" s="6" t="s">
        <v>3083</v>
      </c>
      <c r="Q3695" s="7">
        <f>COUNTA(E3695:P3695)-COUNTIF(C3695:P3695," ")</f>
        <v>7</v>
      </c>
      <c r="R3695" s="6"/>
      <c r="S3695" s="5"/>
      <c r="T3695" s="6" t="b">
        <v>1</v>
      </c>
    </row>
    <row r="3696" spans="1:20" ht="15.75" x14ac:dyDescent="0.25">
      <c r="A3696" s="6" t="str">
        <f>IFERROR(FIND($A$14,C3696),"")</f>
        <v/>
      </c>
      <c r="B3696" s="10" t="s">
        <v>185</v>
      </c>
      <c r="C3696" s="9" t="s">
        <v>184</v>
      </c>
      <c r="D3696" s="8" t="s">
        <v>25</v>
      </c>
      <c r="E3696" s="6"/>
      <c r="F3696" s="6"/>
      <c r="G3696" s="6"/>
      <c r="H3696" s="6"/>
      <c r="I3696" s="6"/>
      <c r="J3696" s="6"/>
      <c r="K3696" s="6"/>
      <c r="L3696" s="6" t="s">
        <v>0</v>
      </c>
      <c r="M3696" s="6" t="s">
        <v>183</v>
      </c>
      <c r="N3696" s="6"/>
      <c r="O3696" s="6"/>
      <c r="P3696" s="6" t="s">
        <v>0</v>
      </c>
      <c r="Q3696" s="7">
        <f>COUNTA(E3696:P3696)-COUNTIF(C3696:P3696," ")</f>
        <v>1</v>
      </c>
      <c r="R3696" s="6"/>
      <c r="S3696" s="5"/>
      <c r="T3696" s="6" t="b">
        <v>1</v>
      </c>
    </row>
    <row r="3697" spans="1:20" ht="15.75" x14ac:dyDescent="0.25">
      <c r="A3697" s="6" t="str">
        <f>IFERROR(FIND($A$14,C3697),"")</f>
        <v/>
      </c>
      <c r="B3697" s="10" t="s">
        <v>3082</v>
      </c>
      <c r="C3697" s="9" t="s">
        <v>3081</v>
      </c>
      <c r="D3697" s="8" t="s">
        <v>14</v>
      </c>
      <c r="E3697" s="6"/>
      <c r="F3697" s="6" t="s">
        <v>3080</v>
      </c>
      <c r="G3697" s="6" t="s">
        <v>3079</v>
      </c>
      <c r="H3697" s="6"/>
      <c r="I3697" s="6" t="s">
        <v>3078</v>
      </c>
      <c r="J3697" s="6" t="s">
        <v>0</v>
      </c>
      <c r="K3697" s="6"/>
      <c r="L3697" s="6" t="s">
        <v>0</v>
      </c>
      <c r="M3697" s="6" t="s">
        <v>0</v>
      </c>
      <c r="N3697" s="6"/>
      <c r="O3697" s="6"/>
      <c r="P3697" s="6" t="s">
        <v>0</v>
      </c>
      <c r="Q3697" s="7">
        <f>COUNTA(E3697:P3697)-COUNTIF(C3697:P3697," ")</f>
        <v>3</v>
      </c>
      <c r="R3697" s="6"/>
      <c r="S3697" s="5"/>
      <c r="T3697" s="6" t="b">
        <v>1</v>
      </c>
    </row>
    <row r="3698" spans="1:20" ht="15.75" x14ac:dyDescent="0.25">
      <c r="A3698" s="6" t="str">
        <f>IFERROR(FIND($A$14,C3698),"")</f>
        <v/>
      </c>
      <c r="B3698" s="10" t="s">
        <v>12570</v>
      </c>
      <c r="C3698" s="9" t="s">
        <v>12569</v>
      </c>
      <c r="D3698" s="8" t="s">
        <v>14</v>
      </c>
      <c r="E3698" s="6"/>
      <c r="F3698" s="6" t="s">
        <v>12568</v>
      </c>
      <c r="G3698" s="6"/>
      <c r="H3698" s="6"/>
      <c r="I3698" s="6" t="s">
        <v>3118</v>
      </c>
      <c r="J3698" s="6" t="s">
        <v>0</v>
      </c>
      <c r="K3698" s="6"/>
      <c r="L3698" s="6" t="s">
        <v>0</v>
      </c>
      <c r="M3698" s="6" t="s">
        <v>0</v>
      </c>
      <c r="N3698" s="6"/>
      <c r="O3698" s="6"/>
      <c r="P3698" s="6" t="s">
        <v>0</v>
      </c>
      <c r="Q3698" s="7">
        <f>COUNTA(E3698:P3698)-COUNTIF(C3698:P3698," ")</f>
        <v>2</v>
      </c>
      <c r="R3698" s="6"/>
      <c r="S3698" s="5"/>
      <c r="T3698" s="6" t="b">
        <v>1</v>
      </c>
    </row>
    <row r="3699" spans="1:20" ht="15.75" x14ac:dyDescent="0.25">
      <c r="A3699" s="6" t="str">
        <f>IFERROR(FIND($A$14,C3699),"")</f>
        <v/>
      </c>
      <c r="B3699" s="10" t="s">
        <v>182</v>
      </c>
      <c r="C3699" s="9" t="s">
        <v>181</v>
      </c>
      <c r="D3699" s="8" t="s">
        <v>18</v>
      </c>
      <c r="E3699" s="6"/>
      <c r="F3699" s="6"/>
      <c r="G3699" s="6"/>
      <c r="H3699" s="6"/>
      <c r="I3699" s="6" t="s">
        <v>180</v>
      </c>
      <c r="J3699" s="6"/>
      <c r="K3699" s="6"/>
      <c r="L3699" s="6" t="s">
        <v>0</v>
      </c>
      <c r="M3699" s="6" t="s">
        <v>0</v>
      </c>
      <c r="N3699" s="6"/>
      <c r="O3699" s="6"/>
      <c r="P3699" s="6" t="s">
        <v>0</v>
      </c>
      <c r="Q3699" s="7">
        <f>COUNTA(E3699:P3699)-COUNTIF(C3699:P3699," ")</f>
        <v>1</v>
      </c>
      <c r="R3699" s="6"/>
      <c r="S3699" s="5"/>
      <c r="T3699" s="6" t="b">
        <v>1</v>
      </c>
    </row>
    <row r="3700" spans="1:20" ht="15.75" x14ac:dyDescent="0.25">
      <c r="A3700" s="6" t="str">
        <f>IFERROR(FIND($A$14,C3700),"")</f>
        <v/>
      </c>
      <c r="B3700" s="10" t="s">
        <v>3225</v>
      </c>
      <c r="C3700" s="9" t="s">
        <v>3224</v>
      </c>
      <c r="D3700" s="8" t="s">
        <v>14</v>
      </c>
      <c r="E3700" s="6"/>
      <c r="F3700" s="6" t="s">
        <v>3223</v>
      </c>
      <c r="G3700" s="6" t="s">
        <v>3222</v>
      </c>
      <c r="H3700" s="6"/>
      <c r="I3700" s="6" t="s">
        <v>3221</v>
      </c>
      <c r="J3700" s="6" t="s">
        <v>0</v>
      </c>
      <c r="K3700" s="6"/>
      <c r="L3700" s="6" t="s">
        <v>0</v>
      </c>
      <c r="M3700" s="6" t="s">
        <v>0</v>
      </c>
      <c r="N3700" s="6"/>
      <c r="O3700" s="6"/>
      <c r="P3700" s="6" t="s">
        <v>0</v>
      </c>
      <c r="Q3700" s="7">
        <f>COUNTA(E3700:P3700)-COUNTIF(C3700:P3700," ")</f>
        <v>3</v>
      </c>
      <c r="R3700" s="6"/>
      <c r="S3700" s="5"/>
      <c r="T3700" s="6" t="b">
        <v>1</v>
      </c>
    </row>
    <row r="3701" spans="1:20" ht="15.75" x14ac:dyDescent="0.25">
      <c r="A3701" s="6" t="str">
        <f>IFERROR(FIND($A$14,C3701),"")</f>
        <v/>
      </c>
      <c r="B3701" s="10" t="s">
        <v>16004</v>
      </c>
      <c r="C3701" s="9" t="s">
        <v>16003</v>
      </c>
      <c r="D3701" s="8" t="s">
        <v>14</v>
      </c>
      <c r="E3701" s="6"/>
      <c r="F3701" s="6" t="s">
        <v>16002</v>
      </c>
      <c r="G3701" s="6"/>
      <c r="H3701" s="6"/>
      <c r="I3701" s="6" t="s">
        <v>0</v>
      </c>
      <c r="J3701" s="6" t="s">
        <v>0</v>
      </c>
      <c r="K3701" s="6"/>
      <c r="L3701" s="6" t="s">
        <v>0</v>
      </c>
      <c r="M3701" s="6" t="s">
        <v>0</v>
      </c>
      <c r="N3701" s="6"/>
      <c r="O3701" s="6"/>
      <c r="P3701" s="6" t="s">
        <v>0</v>
      </c>
      <c r="Q3701" s="7">
        <f>COUNTA(E3701:P3701)-COUNTIF(C3701:P3701," ")</f>
        <v>1</v>
      </c>
      <c r="R3701" s="6"/>
      <c r="S3701" s="5" t="s">
        <v>15965</v>
      </c>
      <c r="T3701" s="6" t="b">
        <v>1</v>
      </c>
    </row>
    <row r="3702" spans="1:20" ht="15.75" x14ac:dyDescent="0.25">
      <c r="A3702" s="6" t="str">
        <f>IFERROR(FIND($A$14,C3702),"")</f>
        <v/>
      </c>
      <c r="B3702" s="10" t="s">
        <v>3100</v>
      </c>
      <c r="C3702" s="9" t="s">
        <v>3099</v>
      </c>
      <c r="D3702" s="8" t="s">
        <v>221</v>
      </c>
      <c r="E3702" s="40" t="s">
        <v>3098</v>
      </c>
      <c r="F3702" s="6" t="s">
        <v>3097</v>
      </c>
      <c r="G3702" s="6" t="s">
        <v>3096</v>
      </c>
      <c r="H3702" s="6"/>
      <c r="I3702" s="6" t="s">
        <v>3095</v>
      </c>
      <c r="J3702" s="6" t="s">
        <v>3094</v>
      </c>
      <c r="K3702" s="6"/>
      <c r="L3702" s="6" t="s">
        <v>0</v>
      </c>
      <c r="M3702" s="6" t="s">
        <v>3092</v>
      </c>
      <c r="N3702" s="6" t="s">
        <v>3093</v>
      </c>
      <c r="O3702" s="6" t="s">
        <v>3092</v>
      </c>
      <c r="P3702" s="6" t="s">
        <v>3091</v>
      </c>
      <c r="Q3702" s="7">
        <f>COUNTA(E3702:P3702)-COUNTIF(C3702:P3702," ")</f>
        <v>9</v>
      </c>
      <c r="R3702" s="13"/>
      <c r="S3702" s="5"/>
      <c r="T3702" s="6" t="b">
        <v>1</v>
      </c>
    </row>
    <row r="3703" spans="1:20" ht="15.75" x14ac:dyDescent="0.25">
      <c r="A3703" s="6" t="str">
        <f>IFERROR(FIND($A$14,C3703),"")</f>
        <v/>
      </c>
      <c r="B3703" s="10" t="s">
        <v>179</v>
      </c>
      <c r="C3703" s="9" t="s">
        <v>178</v>
      </c>
      <c r="D3703" s="8" t="s">
        <v>177</v>
      </c>
      <c r="E3703" s="6"/>
      <c r="F3703" s="6"/>
      <c r="G3703" s="6"/>
      <c r="H3703" s="6"/>
      <c r="I3703" s="6"/>
      <c r="J3703" s="6"/>
      <c r="K3703" s="6"/>
      <c r="L3703" s="6" t="s">
        <v>0</v>
      </c>
      <c r="M3703" s="6" t="s">
        <v>176</v>
      </c>
      <c r="N3703" s="6" t="s">
        <v>175</v>
      </c>
      <c r="O3703" s="6" t="s">
        <v>174</v>
      </c>
      <c r="P3703" s="6" t="s">
        <v>173</v>
      </c>
      <c r="Q3703" s="7">
        <f>COUNTA(E3703:P3703)-COUNTIF(C3703:P3703," ")</f>
        <v>4</v>
      </c>
      <c r="R3703" s="6"/>
      <c r="S3703" s="5"/>
      <c r="T3703" s="6" t="b">
        <v>1</v>
      </c>
    </row>
    <row r="3704" spans="1:20" ht="15.75" x14ac:dyDescent="0.25">
      <c r="A3704" s="6" t="str">
        <f>IFERROR(FIND($A$14,C3704),"")</f>
        <v/>
      </c>
      <c r="B3704" s="10" t="s">
        <v>2760</v>
      </c>
      <c r="C3704" s="9" t="s">
        <v>2757</v>
      </c>
      <c r="D3704" s="8" t="s">
        <v>221</v>
      </c>
      <c r="E3704" s="40" t="s">
        <v>2759</v>
      </c>
      <c r="F3704" s="6" t="s">
        <v>2758</v>
      </c>
      <c r="G3704" s="6" t="s">
        <v>220</v>
      </c>
      <c r="H3704" s="6"/>
      <c r="I3704" s="6" t="s">
        <v>2757</v>
      </c>
      <c r="J3704" s="6" t="s">
        <v>2756</v>
      </c>
      <c r="K3704" s="6"/>
      <c r="L3704" s="6" t="s">
        <v>0</v>
      </c>
      <c r="M3704" s="6" t="s">
        <v>220</v>
      </c>
      <c r="N3704" s="6" t="s">
        <v>2755</v>
      </c>
      <c r="O3704" s="6" t="s">
        <v>2754</v>
      </c>
      <c r="P3704" s="6" t="s">
        <v>2753</v>
      </c>
      <c r="Q3704" s="7">
        <f>COUNTA(E3704:P3704)-COUNTIF(C3704:P3704," ")</f>
        <v>9</v>
      </c>
      <c r="R3704" s="13"/>
      <c r="S3704" s="5"/>
      <c r="T3704" s="6" t="b">
        <v>1</v>
      </c>
    </row>
    <row r="3705" spans="1:20" ht="15.75" x14ac:dyDescent="0.25">
      <c r="A3705" s="6" t="str">
        <f>IFERROR(FIND($A$14,C3705),"")</f>
        <v/>
      </c>
      <c r="B3705" s="10" t="s">
        <v>3077</v>
      </c>
      <c r="C3705" s="9" t="s">
        <v>3076</v>
      </c>
      <c r="D3705" s="8" t="s">
        <v>312</v>
      </c>
      <c r="E3705" s="6"/>
      <c r="F3705" s="6"/>
      <c r="G3705" s="6" t="s">
        <v>3075</v>
      </c>
      <c r="H3705" s="6"/>
      <c r="I3705" s="6" t="s">
        <v>3074</v>
      </c>
      <c r="J3705" s="6"/>
      <c r="K3705" s="6"/>
      <c r="L3705" s="6" t="s">
        <v>0</v>
      </c>
      <c r="M3705" s="6" t="s">
        <v>0</v>
      </c>
      <c r="N3705" s="6"/>
      <c r="O3705" s="6"/>
      <c r="P3705" s="6" t="s">
        <v>0</v>
      </c>
      <c r="Q3705" s="7">
        <f>COUNTA(E3705:P3705)-COUNTIF(C3705:P3705," ")</f>
        <v>2</v>
      </c>
      <c r="R3705" s="6"/>
      <c r="S3705" s="5"/>
      <c r="T3705" s="6" t="b">
        <v>1</v>
      </c>
    </row>
    <row r="3706" spans="1:20" ht="15.75" x14ac:dyDescent="0.25">
      <c r="A3706" s="6" t="str">
        <f>IFERROR(FIND($A$14,C3706),"")</f>
        <v/>
      </c>
      <c r="B3706" s="10" t="s">
        <v>12567</v>
      </c>
      <c r="C3706" s="9" t="s">
        <v>12565</v>
      </c>
      <c r="D3706" s="8" t="s">
        <v>14</v>
      </c>
      <c r="E3706" s="6"/>
      <c r="F3706" s="6" t="s">
        <v>12566</v>
      </c>
      <c r="G3706" s="6"/>
      <c r="H3706" s="6"/>
      <c r="I3706" s="6" t="s">
        <v>12565</v>
      </c>
      <c r="J3706" s="6" t="s">
        <v>12564</v>
      </c>
      <c r="K3706" s="6"/>
      <c r="L3706" s="6" t="s">
        <v>0</v>
      </c>
      <c r="M3706" s="6" t="s">
        <v>12563</v>
      </c>
      <c r="N3706" s="6" t="s">
        <v>12562</v>
      </c>
      <c r="O3706" s="6" t="s">
        <v>12561</v>
      </c>
      <c r="P3706" s="6" t="s">
        <v>12560</v>
      </c>
      <c r="Q3706" s="7">
        <f>COUNTA(E3706:P3706)-COUNTIF(C3706:P3706," ")</f>
        <v>7</v>
      </c>
      <c r="R3706" s="6"/>
      <c r="S3706" s="5"/>
      <c r="T3706" s="6" t="b">
        <v>1</v>
      </c>
    </row>
    <row r="3707" spans="1:20" ht="15.75" x14ac:dyDescent="0.25">
      <c r="A3707" s="6" t="str">
        <f>IFERROR(FIND($A$14,C3707),"")</f>
        <v/>
      </c>
      <c r="B3707" s="10" t="s">
        <v>172</v>
      </c>
      <c r="C3707" s="9" t="s">
        <v>171</v>
      </c>
      <c r="D3707" s="8" t="s">
        <v>14</v>
      </c>
      <c r="E3707" s="6"/>
      <c r="F3707" s="6" t="s">
        <v>13</v>
      </c>
      <c r="G3707" s="6"/>
      <c r="H3707" s="6"/>
      <c r="I3707" s="6"/>
      <c r="J3707" s="6" t="s">
        <v>170</v>
      </c>
      <c r="K3707" s="6"/>
      <c r="L3707" s="6" t="s">
        <v>0</v>
      </c>
      <c r="M3707" s="6" t="s">
        <v>0</v>
      </c>
      <c r="N3707" s="6" t="s">
        <v>169</v>
      </c>
      <c r="O3707" s="6"/>
      <c r="P3707" s="6" t="s">
        <v>168</v>
      </c>
      <c r="Q3707" s="7">
        <f>COUNTA(E3707:P3707)-COUNTIF(C3707:P3707," ")</f>
        <v>4</v>
      </c>
      <c r="R3707" s="6"/>
      <c r="S3707" s="5"/>
      <c r="T3707" s="6" t="b">
        <v>1</v>
      </c>
    </row>
    <row r="3708" spans="1:20" ht="15.75" x14ac:dyDescent="0.25">
      <c r="A3708" s="6" t="str">
        <f>IFERROR(FIND($A$14,C3708),"")</f>
        <v/>
      </c>
      <c r="B3708" s="10" t="s">
        <v>3069</v>
      </c>
      <c r="C3708" s="9" t="s">
        <v>3068</v>
      </c>
      <c r="D3708" s="8" t="s">
        <v>14</v>
      </c>
      <c r="E3708" s="6"/>
      <c r="F3708" s="6" t="s">
        <v>3066</v>
      </c>
      <c r="G3708" s="6" t="s">
        <v>3067</v>
      </c>
      <c r="H3708" s="6"/>
      <c r="I3708" s="6" t="s">
        <v>3066</v>
      </c>
      <c r="J3708" s="6" t="s">
        <v>3065</v>
      </c>
      <c r="K3708" s="6"/>
      <c r="L3708" s="6" t="s">
        <v>0</v>
      </c>
      <c r="M3708" s="6" t="s">
        <v>3064</v>
      </c>
      <c r="N3708" s="6"/>
      <c r="O3708" s="6"/>
      <c r="P3708" s="6" t="s">
        <v>0</v>
      </c>
      <c r="Q3708" s="7">
        <f>COUNTA(E3708:P3708)-COUNTIF(C3708:P3708," ")</f>
        <v>5</v>
      </c>
      <c r="R3708" s="6"/>
      <c r="S3708" s="5"/>
      <c r="T3708" s="6" t="b">
        <v>1</v>
      </c>
    </row>
    <row r="3709" spans="1:20" ht="15.75" x14ac:dyDescent="0.25">
      <c r="A3709" s="6" t="str">
        <f>IFERROR(FIND($A$14,C3709),"")</f>
        <v/>
      </c>
      <c r="B3709" s="10" t="s">
        <v>3073</v>
      </c>
      <c r="C3709" s="9" t="s">
        <v>3072</v>
      </c>
      <c r="D3709" s="8" t="s">
        <v>14</v>
      </c>
      <c r="E3709" s="6"/>
      <c r="F3709" s="6" t="s">
        <v>3070</v>
      </c>
      <c r="G3709" s="6" t="s">
        <v>3071</v>
      </c>
      <c r="H3709" s="6"/>
      <c r="I3709" s="6" t="s">
        <v>3070</v>
      </c>
      <c r="J3709" s="6" t="s">
        <v>0</v>
      </c>
      <c r="K3709" s="6"/>
      <c r="L3709" s="6" t="s">
        <v>0</v>
      </c>
      <c r="M3709" s="6" t="s">
        <v>0</v>
      </c>
      <c r="N3709" s="6"/>
      <c r="O3709" s="6"/>
      <c r="P3709" s="6" t="s">
        <v>0</v>
      </c>
      <c r="Q3709" s="7">
        <f>COUNTA(E3709:P3709)-COUNTIF(C3709:P3709," ")</f>
        <v>3</v>
      </c>
      <c r="R3709" s="6"/>
      <c r="S3709" s="5"/>
      <c r="T3709" s="6" t="b">
        <v>1</v>
      </c>
    </row>
    <row r="3710" spans="1:20" ht="15.75" x14ac:dyDescent="0.25">
      <c r="A3710" s="6">
        <f>IFERROR(FIND($A$14,C3710),"")</f>
        <v>4</v>
      </c>
      <c r="B3710" s="10" t="s">
        <v>18300</v>
      </c>
      <c r="C3710" s="9" t="s">
        <v>18297</v>
      </c>
      <c r="D3710" s="8" t="s">
        <v>17140</v>
      </c>
      <c r="E3710" s="6"/>
      <c r="F3710" s="6"/>
      <c r="G3710" s="6"/>
      <c r="H3710" s="6"/>
      <c r="I3710" s="6"/>
      <c r="J3710" s="6" t="s">
        <v>18299</v>
      </c>
      <c r="K3710" s="6" t="s">
        <v>18298</v>
      </c>
      <c r="L3710" s="6" t="s">
        <v>0</v>
      </c>
      <c r="M3710" s="6" t="s">
        <v>18297</v>
      </c>
      <c r="N3710" s="6"/>
      <c r="O3710" s="6"/>
      <c r="P3710" s="6" t="s">
        <v>0</v>
      </c>
      <c r="Q3710" s="7">
        <f>COUNTA(E3710:P3710)-COUNTIF(C3710:P3710," ")</f>
        <v>3</v>
      </c>
      <c r="R3710" s="6"/>
      <c r="S3710" s="5" t="s">
        <v>15391</v>
      </c>
      <c r="T3710" s="6" t="b">
        <v>1</v>
      </c>
    </row>
    <row r="3711" spans="1:20" ht="15.75" x14ac:dyDescent="0.25">
      <c r="A3711" s="6" t="str">
        <f>IFERROR(FIND($A$14,C3711),"")</f>
        <v/>
      </c>
      <c r="B3711" s="10" t="s">
        <v>3063</v>
      </c>
      <c r="C3711" s="9" t="s">
        <v>3062</v>
      </c>
      <c r="D3711" s="8" t="s">
        <v>312</v>
      </c>
      <c r="E3711" s="6"/>
      <c r="F3711" s="6"/>
      <c r="G3711" s="6" t="s">
        <v>3061</v>
      </c>
      <c r="H3711" s="6"/>
      <c r="I3711" s="6" t="s">
        <v>3060</v>
      </c>
      <c r="J3711" s="6"/>
      <c r="K3711" s="6"/>
      <c r="L3711" s="6" t="s">
        <v>0</v>
      </c>
      <c r="M3711" s="6" t="s">
        <v>3059</v>
      </c>
      <c r="N3711" s="6"/>
      <c r="O3711" s="6"/>
      <c r="P3711" s="6" t="s">
        <v>0</v>
      </c>
      <c r="Q3711" s="7">
        <f>COUNTA(E3711:P3711)-COUNTIF(C3711:P3711," ")</f>
        <v>3</v>
      </c>
      <c r="R3711" s="6"/>
      <c r="S3711" s="5"/>
      <c r="T3711" s="6" t="b">
        <v>1</v>
      </c>
    </row>
    <row r="3712" spans="1:20" ht="15.75" x14ac:dyDescent="0.25">
      <c r="A3712" s="6" t="str">
        <f>IFERROR(FIND($A$14,C3712),"")</f>
        <v/>
      </c>
      <c r="B3712" s="10" t="s">
        <v>12559</v>
      </c>
      <c r="C3712" s="9" t="s">
        <v>12558</v>
      </c>
      <c r="D3712" s="8" t="s">
        <v>14</v>
      </c>
      <c r="E3712" s="6"/>
      <c r="F3712" s="6" t="s">
        <v>12557</v>
      </c>
      <c r="G3712" s="6"/>
      <c r="H3712" s="6"/>
      <c r="I3712" s="6" t="s">
        <v>0</v>
      </c>
      <c r="J3712" s="6" t="s">
        <v>0</v>
      </c>
      <c r="K3712" s="6"/>
      <c r="L3712" s="6" t="s">
        <v>0</v>
      </c>
      <c r="M3712" s="6" t="s">
        <v>0</v>
      </c>
      <c r="N3712" s="6"/>
      <c r="O3712" s="6"/>
      <c r="P3712" s="6" t="s">
        <v>0</v>
      </c>
      <c r="Q3712" s="7">
        <f>COUNTA(E3712:P3712)-COUNTIF(C3712:P3712," ")</f>
        <v>1</v>
      </c>
      <c r="R3712" s="6"/>
      <c r="S3712" s="5"/>
      <c r="T3712" s="6" t="b">
        <v>1</v>
      </c>
    </row>
    <row r="3713" spans="1:20" ht="15.75" x14ac:dyDescent="0.25">
      <c r="A3713" s="6" t="str">
        <f>IFERROR(FIND($A$14,C3713),"")</f>
        <v/>
      </c>
      <c r="B3713" s="10" t="s">
        <v>3044</v>
      </c>
      <c r="C3713" s="9" t="s">
        <v>3043</v>
      </c>
      <c r="D3713" s="8" t="s">
        <v>14</v>
      </c>
      <c r="E3713" s="6"/>
      <c r="F3713" s="6" t="s">
        <v>3041</v>
      </c>
      <c r="G3713" s="6" t="s">
        <v>3042</v>
      </c>
      <c r="H3713" s="6"/>
      <c r="I3713" s="6" t="s">
        <v>3041</v>
      </c>
      <c r="J3713" s="6" t="s">
        <v>0</v>
      </c>
      <c r="K3713" s="6"/>
      <c r="L3713" s="6" t="s">
        <v>0</v>
      </c>
      <c r="M3713" s="6" t="s">
        <v>3040</v>
      </c>
      <c r="N3713" s="6"/>
      <c r="O3713" s="6"/>
      <c r="P3713" s="6" t="s">
        <v>0</v>
      </c>
      <c r="Q3713" s="7">
        <f>COUNTA(E3713:P3713)-COUNTIF(C3713:P3713," ")</f>
        <v>4</v>
      </c>
      <c r="R3713" s="6"/>
      <c r="S3713" s="5"/>
      <c r="T3713" s="6" t="b">
        <v>1</v>
      </c>
    </row>
    <row r="3714" spans="1:20" ht="15.75" x14ac:dyDescent="0.25">
      <c r="A3714" s="6" t="str">
        <f>IFERROR(FIND($A$14,C3714),"")</f>
        <v/>
      </c>
      <c r="B3714" s="10" t="s">
        <v>3058</v>
      </c>
      <c r="C3714" s="9" t="s">
        <v>3057</v>
      </c>
      <c r="D3714" s="8" t="s">
        <v>14</v>
      </c>
      <c r="E3714" s="6"/>
      <c r="F3714" s="6" t="s">
        <v>3056</v>
      </c>
      <c r="G3714" s="6" t="s">
        <v>3049</v>
      </c>
      <c r="H3714" s="6"/>
      <c r="I3714" s="6" t="s">
        <v>0</v>
      </c>
      <c r="J3714" s="6" t="s">
        <v>3055</v>
      </c>
      <c r="K3714" s="6"/>
      <c r="L3714" s="6" t="s">
        <v>0</v>
      </c>
      <c r="M3714" s="6" t="s">
        <v>3054</v>
      </c>
      <c r="N3714" s="6" t="s">
        <v>3053</v>
      </c>
      <c r="O3714" s="6" t="s">
        <v>3047</v>
      </c>
      <c r="P3714" s="6" t="s">
        <v>3052</v>
      </c>
      <c r="Q3714" s="7">
        <f>COUNTA(E3714:P3714)-COUNTIF(C3714:P3714," ")</f>
        <v>7</v>
      </c>
      <c r="R3714" s="6"/>
      <c r="S3714" s="5"/>
      <c r="T3714" s="6" t="b">
        <v>1</v>
      </c>
    </row>
    <row r="3715" spans="1:20" ht="15.75" x14ac:dyDescent="0.25">
      <c r="A3715" s="6" t="str">
        <f>IFERROR(FIND($A$14,C3715),"")</f>
        <v/>
      </c>
      <c r="B3715" s="10" t="s">
        <v>167</v>
      </c>
      <c r="C3715" s="9" t="s">
        <v>166</v>
      </c>
      <c r="D3715" s="8" t="s">
        <v>25</v>
      </c>
      <c r="E3715" s="6"/>
      <c r="F3715" s="6"/>
      <c r="G3715" s="6"/>
      <c r="H3715" s="6"/>
      <c r="I3715" s="6"/>
      <c r="J3715" s="6"/>
      <c r="K3715" s="6"/>
      <c r="L3715" s="6" t="s">
        <v>0</v>
      </c>
      <c r="M3715" s="6" t="s">
        <v>165</v>
      </c>
      <c r="N3715" s="6"/>
      <c r="O3715" s="6"/>
      <c r="P3715" s="6" t="s">
        <v>0</v>
      </c>
      <c r="Q3715" s="7">
        <f>COUNTA(E3715:P3715)-COUNTIF(C3715:P3715," ")</f>
        <v>1</v>
      </c>
      <c r="R3715" s="6"/>
      <c r="S3715" s="5"/>
      <c r="T3715" s="6" t="b">
        <v>1</v>
      </c>
    </row>
    <row r="3716" spans="1:20" ht="15.75" x14ac:dyDescent="0.25">
      <c r="A3716" s="6" t="str">
        <f>IFERROR(FIND($A$14,C3716),"")</f>
        <v/>
      </c>
      <c r="B3716" s="10" t="s">
        <v>14466</v>
      </c>
      <c r="C3716" s="9" t="s">
        <v>14465</v>
      </c>
      <c r="D3716" s="8" t="s">
        <v>221</v>
      </c>
      <c r="E3716" s="40" t="s">
        <v>13</v>
      </c>
      <c r="F3716" s="6"/>
      <c r="G3716" s="6" t="s">
        <v>14464</v>
      </c>
      <c r="H3716" s="6"/>
      <c r="I3716" s="6" t="s">
        <v>14460</v>
      </c>
      <c r="J3716" s="6" t="s">
        <v>14463</v>
      </c>
      <c r="K3716" s="6"/>
      <c r="L3716" s="6" t="s">
        <v>0</v>
      </c>
      <c r="M3716" s="6" t="s">
        <v>14462</v>
      </c>
      <c r="N3716" s="6" t="s">
        <v>14461</v>
      </c>
      <c r="O3716" s="6" t="s">
        <v>14460</v>
      </c>
      <c r="P3716" s="6" t="s">
        <v>14459</v>
      </c>
      <c r="Q3716" s="7">
        <f>COUNTA(E3716:P3716)-COUNTIF(C3716:P3716," ")</f>
        <v>8</v>
      </c>
      <c r="R3716" s="13" t="s">
        <v>14410</v>
      </c>
      <c r="S3716" s="5"/>
      <c r="T3716" s="6" t="b">
        <v>1</v>
      </c>
    </row>
    <row r="3717" spans="1:20" ht="15.75" x14ac:dyDescent="0.25">
      <c r="A3717" s="6" t="str">
        <f>IFERROR(FIND($A$14,C3717),"")</f>
        <v/>
      </c>
      <c r="B3717" s="10" t="s">
        <v>3039</v>
      </c>
      <c r="C3717" s="9" t="s">
        <v>3038</v>
      </c>
      <c r="D3717" s="8" t="s">
        <v>312</v>
      </c>
      <c r="E3717" s="6"/>
      <c r="F3717" s="6"/>
      <c r="G3717" s="6" t="s">
        <v>3037</v>
      </c>
      <c r="H3717" s="6"/>
      <c r="I3717" s="6" t="s">
        <v>3036</v>
      </c>
      <c r="J3717" s="6"/>
      <c r="K3717" s="6"/>
      <c r="L3717" s="6" t="s">
        <v>0</v>
      </c>
      <c r="M3717" s="6" t="s">
        <v>3035</v>
      </c>
      <c r="N3717" s="6"/>
      <c r="O3717" s="6"/>
      <c r="P3717" s="6" t="s">
        <v>0</v>
      </c>
      <c r="Q3717" s="7">
        <f>COUNTA(E3717:P3717)-COUNTIF(C3717:P3717," ")</f>
        <v>3</v>
      </c>
      <c r="R3717" s="6"/>
      <c r="S3717" s="5"/>
      <c r="T3717" s="6" t="b">
        <v>1</v>
      </c>
    </row>
    <row r="3718" spans="1:20" ht="15.75" x14ac:dyDescent="0.25">
      <c r="A3718" s="6" t="str">
        <f>IFERROR(FIND($A$14,C3718),"")</f>
        <v/>
      </c>
      <c r="B3718" s="10" t="s">
        <v>3034</v>
      </c>
      <c r="C3718" s="9" t="s">
        <v>3033</v>
      </c>
      <c r="D3718" s="8" t="s">
        <v>312</v>
      </c>
      <c r="E3718" s="6"/>
      <c r="F3718" s="6"/>
      <c r="G3718" s="6" t="s">
        <v>3032</v>
      </c>
      <c r="H3718" s="6"/>
      <c r="I3718" s="6" t="s">
        <v>0</v>
      </c>
      <c r="J3718" s="6"/>
      <c r="K3718" s="6"/>
      <c r="L3718" s="6" t="s">
        <v>0</v>
      </c>
      <c r="M3718" s="6" t="s">
        <v>0</v>
      </c>
      <c r="N3718" s="6"/>
      <c r="O3718" s="6"/>
      <c r="P3718" s="6" t="s">
        <v>0</v>
      </c>
      <c r="Q3718" s="7">
        <f>COUNTA(E3718:P3718)-COUNTIF(C3718:P3718," ")</f>
        <v>1</v>
      </c>
      <c r="R3718" s="6"/>
      <c r="S3718" s="5"/>
      <c r="T3718" s="6" t="b">
        <v>1</v>
      </c>
    </row>
    <row r="3719" spans="1:20" ht="15.75" x14ac:dyDescent="0.25">
      <c r="A3719" s="6" t="str">
        <f>IFERROR(FIND($A$14,C3719),"")</f>
        <v/>
      </c>
      <c r="B3719" s="10" t="s">
        <v>3026</v>
      </c>
      <c r="C3719" s="9" t="s">
        <v>3025</v>
      </c>
      <c r="D3719" s="8" t="s">
        <v>14</v>
      </c>
      <c r="E3719" s="6"/>
      <c r="F3719" s="6" t="s">
        <v>3024</v>
      </c>
      <c r="G3719" s="6" t="s">
        <v>3022</v>
      </c>
      <c r="H3719" s="6"/>
      <c r="I3719" s="6" t="s">
        <v>3023</v>
      </c>
      <c r="J3719" s="6" t="s">
        <v>0</v>
      </c>
      <c r="K3719" s="6"/>
      <c r="L3719" s="6" t="s">
        <v>0</v>
      </c>
      <c r="M3719" s="6" t="s">
        <v>3022</v>
      </c>
      <c r="N3719" s="6"/>
      <c r="O3719" s="6"/>
      <c r="P3719" s="6" t="s">
        <v>0</v>
      </c>
      <c r="Q3719" s="7">
        <f>COUNTA(E3719:P3719)-COUNTIF(C3719:P3719," ")</f>
        <v>4</v>
      </c>
      <c r="R3719" s="6"/>
      <c r="S3719" s="5"/>
      <c r="T3719" s="6" t="b">
        <v>1</v>
      </c>
    </row>
    <row r="3720" spans="1:20" ht="15.75" x14ac:dyDescent="0.25">
      <c r="A3720" s="6" t="str">
        <f>IFERROR(FIND($A$14,C3720),"")</f>
        <v/>
      </c>
      <c r="B3720" s="10" t="s">
        <v>164</v>
      </c>
      <c r="C3720" s="9" t="s">
        <v>163</v>
      </c>
      <c r="D3720" s="8" t="s">
        <v>2</v>
      </c>
      <c r="E3720" s="6"/>
      <c r="F3720" s="6"/>
      <c r="G3720" s="6"/>
      <c r="H3720" s="6"/>
      <c r="I3720" s="6"/>
      <c r="J3720" s="6" t="s">
        <v>162</v>
      </c>
      <c r="K3720" s="6"/>
      <c r="L3720" s="6" t="s">
        <v>0</v>
      </c>
      <c r="M3720" s="6" t="s">
        <v>0</v>
      </c>
      <c r="N3720" s="6"/>
      <c r="O3720" s="6"/>
      <c r="P3720" s="6" t="s">
        <v>0</v>
      </c>
      <c r="Q3720" s="7">
        <f>COUNTA(E3720:P3720)-COUNTIF(C3720:P3720," ")</f>
        <v>1</v>
      </c>
      <c r="R3720" s="6"/>
      <c r="S3720" s="5"/>
      <c r="T3720" s="6" t="b">
        <v>1</v>
      </c>
    </row>
    <row r="3721" spans="1:20" ht="15.75" x14ac:dyDescent="0.25">
      <c r="A3721" s="6" t="str">
        <f>IFERROR(FIND($A$14,C3721),"")</f>
        <v/>
      </c>
      <c r="B3721" s="10" t="s">
        <v>3005</v>
      </c>
      <c r="C3721" s="9" t="s">
        <v>3004</v>
      </c>
      <c r="D3721" s="8" t="s">
        <v>14</v>
      </c>
      <c r="E3721" s="6"/>
      <c r="F3721" s="6" t="s">
        <v>2999</v>
      </c>
      <c r="G3721" s="6" t="s">
        <v>3000</v>
      </c>
      <c r="H3721" s="6"/>
      <c r="I3721" s="6" t="s">
        <v>3003</v>
      </c>
      <c r="J3721" s="6" t="s">
        <v>0</v>
      </c>
      <c r="K3721" s="6"/>
      <c r="L3721" s="6" t="s">
        <v>0</v>
      </c>
      <c r="M3721" s="6" t="s">
        <v>0</v>
      </c>
      <c r="N3721" s="6"/>
      <c r="O3721" s="6"/>
      <c r="P3721" s="6" t="s">
        <v>0</v>
      </c>
      <c r="Q3721" s="7">
        <f>COUNTA(E3721:P3721)-COUNTIF(C3721:P3721," ")</f>
        <v>3</v>
      </c>
      <c r="R3721" s="6"/>
      <c r="S3721" s="5"/>
      <c r="T3721" s="6" t="b">
        <v>1</v>
      </c>
    </row>
    <row r="3722" spans="1:20" ht="15.75" x14ac:dyDescent="0.25">
      <c r="A3722" s="6" t="str">
        <f>IFERROR(FIND($A$14,C3722),"")</f>
        <v/>
      </c>
      <c r="B3722" s="10" t="s">
        <v>17597</v>
      </c>
      <c r="C3722" s="9" t="s">
        <v>17596</v>
      </c>
      <c r="D3722" s="8" t="s">
        <v>2</v>
      </c>
      <c r="E3722" s="6"/>
      <c r="F3722" s="6"/>
      <c r="G3722" s="6"/>
      <c r="H3722" s="6"/>
      <c r="I3722" s="6"/>
      <c r="J3722" s="6" t="s">
        <v>17595</v>
      </c>
      <c r="K3722" s="6"/>
      <c r="L3722" s="6" t="s">
        <v>0</v>
      </c>
      <c r="M3722" s="6" t="s">
        <v>0</v>
      </c>
      <c r="N3722" s="6"/>
      <c r="O3722" s="6"/>
      <c r="P3722" s="6" t="s">
        <v>0</v>
      </c>
      <c r="Q3722" s="7">
        <f>COUNTA(E3722:P3722)-COUNTIF(C3722:P3722," ")</f>
        <v>1</v>
      </c>
      <c r="R3722" s="6" t="s">
        <v>14396</v>
      </c>
      <c r="S3722" s="15" t="s">
        <v>17594</v>
      </c>
      <c r="T3722" s="6" t="b">
        <v>0</v>
      </c>
    </row>
    <row r="3723" spans="1:20" ht="15.75" x14ac:dyDescent="0.25">
      <c r="A3723" s="6" t="str">
        <f>IFERROR(FIND($A$14,C3723),"")</f>
        <v/>
      </c>
      <c r="B3723" s="10" t="s">
        <v>161</v>
      </c>
      <c r="C3723" s="9" t="s">
        <v>159</v>
      </c>
      <c r="D3723" s="8" t="s">
        <v>18</v>
      </c>
      <c r="E3723" s="6"/>
      <c r="F3723" s="6"/>
      <c r="G3723" s="6"/>
      <c r="H3723" s="6"/>
      <c r="I3723" s="6" t="s">
        <v>13</v>
      </c>
      <c r="J3723" s="6" t="s">
        <v>160</v>
      </c>
      <c r="K3723" s="6"/>
      <c r="L3723" s="6" t="s">
        <v>0</v>
      </c>
      <c r="M3723" s="6" t="s">
        <v>159</v>
      </c>
      <c r="N3723" s="6" t="s">
        <v>158</v>
      </c>
      <c r="O3723" s="6" t="s">
        <v>157</v>
      </c>
      <c r="P3723" s="6" t="s">
        <v>157</v>
      </c>
      <c r="Q3723" s="7">
        <f>COUNTA(E3723:P3723)-COUNTIF(C3723:P3723," ")</f>
        <v>6</v>
      </c>
      <c r="R3723" s="6"/>
      <c r="S3723" s="5"/>
      <c r="T3723" s="6" t="b">
        <v>1</v>
      </c>
    </row>
    <row r="3724" spans="1:20" ht="15.75" x14ac:dyDescent="0.25">
      <c r="A3724" s="6" t="str">
        <f>IFERROR(FIND($A$14,C3724),"")</f>
        <v/>
      </c>
      <c r="B3724" s="10" t="s">
        <v>3244</v>
      </c>
      <c r="C3724" s="9" t="s">
        <v>3243</v>
      </c>
      <c r="D3724" s="8" t="s">
        <v>312</v>
      </c>
      <c r="E3724" s="6"/>
      <c r="F3724" s="6"/>
      <c r="G3724" s="6" t="s">
        <v>3242</v>
      </c>
      <c r="H3724" s="6"/>
      <c r="I3724" s="6" t="s">
        <v>3241</v>
      </c>
      <c r="J3724" s="6" t="s">
        <v>3240</v>
      </c>
      <c r="K3724" s="6"/>
      <c r="L3724" s="6" t="s">
        <v>0</v>
      </c>
      <c r="M3724" s="6" t="s">
        <v>3239</v>
      </c>
      <c r="N3724" s="6" t="s">
        <v>3238</v>
      </c>
      <c r="O3724" s="6" t="s">
        <v>3237</v>
      </c>
      <c r="P3724" s="6" t="s">
        <v>3236</v>
      </c>
      <c r="Q3724" s="7">
        <f>COUNTA(E3724:P3724)-COUNTIF(C3724:P3724," ")</f>
        <v>7</v>
      </c>
      <c r="R3724" s="6"/>
      <c r="S3724" s="5"/>
      <c r="T3724" s="6" t="b">
        <v>1</v>
      </c>
    </row>
    <row r="3725" spans="1:20" ht="15.75" x14ac:dyDescent="0.25">
      <c r="A3725" s="6" t="str">
        <f>IFERROR(FIND($A$14,C3725),"")</f>
        <v/>
      </c>
      <c r="B3725" s="10" t="s">
        <v>156</v>
      </c>
      <c r="C3725" s="9" t="s">
        <v>155</v>
      </c>
      <c r="D3725" s="8" t="s">
        <v>25</v>
      </c>
      <c r="E3725" s="6"/>
      <c r="F3725" s="6"/>
      <c r="G3725" s="6"/>
      <c r="H3725" s="6"/>
      <c r="I3725" s="6"/>
      <c r="J3725" s="6"/>
      <c r="K3725" s="6"/>
      <c r="L3725" s="6" t="s">
        <v>0</v>
      </c>
      <c r="M3725" s="6" t="s">
        <v>154</v>
      </c>
      <c r="N3725" s="6" t="s">
        <v>153</v>
      </c>
      <c r="O3725" s="6"/>
      <c r="P3725" s="6" t="s">
        <v>152</v>
      </c>
      <c r="Q3725" s="7">
        <f>COUNTA(E3725:P3725)-COUNTIF(C3725:P3725," ")</f>
        <v>3</v>
      </c>
      <c r="R3725" s="6"/>
      <c r="S3725" s="5"/>
      <c r="T3725" s="6" t="b">
        <v>1</v>
      </c>
    </row>
    <row r="3726" spans="1:20" ht="15.75" x14ac:dyDescent="0.25">
      <c r="A3726" s="6" t="str">
        <f>IFERROR(FIND($A$14,C3726),"")</f>
        <v/>
      </c>
      <c r="B3726" s="10" t="s">
        <v>3021</v>
      </c>
      <c r="C3726" s="9" t="s">
        <v>3020</v>
      </c>
      <c r="D3726" s="8" t="s">
        <v>14</v>
      </c>
      <c r="E3726" s="6"/>
      <c r="F3726" s="6" t="s">
        <v>3019</v>
      </c>
      <c r="G3726" s="6" t="s">
        <v>3017</v>
      </c>
      <c r="H3726" s="6"/>
      <c r="I3726" s="6" t="s">
        <v>3018</v>
      </c>
      <c r="J3726" s="6" t="s">
        <v>3017</v>
      </c>
      <c r="K3726" s="6"/>
      <c r="L3726" s="6" t="s">
        <v>0</v>
      </c>
      <c r="M3726" s="6" t="s">
        <v>3017</v>
      </c>
      <c r="N3726" s="6" t="s">
        <v>3016</v>
      </c>
      <c r="O3726" s="6"/>
      <c r="P3726" s="6" t="s">
        <v>3015</v>
      </c>
      <c r="Q3726" s="7">
        <f>COUNTA(E3726:P3726)-COUNTIF(C3726:P3726," ")</f>
        <v>7</v>
      </c>
      <c r="R3726" s="6"/>
      <c r="S3726" s="5"/>
      <c r="T3726" s="6" t="b">
        <v>1</v>
      </c>
    </row>
    <row r="3727" spans="1:20" ht="15.75" x14ac:dyDescent="0.25">
      <c r="A3727" s="6" t="str">
        <f>IFERROR(FIND($A$14,C3727),"")</f>
        <v/>
      </c>
      <c r="B3727" s="10" t="s">
        <v>12312</v>
      </c>
      <c r="C3727" s="9" t="s">
        <v>12311</v>
      </c>
      <c r="D3727" s="8" t="s">
        <v>312</v>
      </c>
      <c r="E3727" s="6"/>
      <c r="F3727" s="6"/>
      <c r="G3727" s="6" t="s">
        <v>12310</v>
      </c>
      <c r="H3727" s="6"/>
      <c r="I3727" s="6" t="s">
        <v>12309</v>
      </c>
      <c r="J3727" s="6" t="s">
        <v>0</v>
      </c>
      <c r="K3727" s="6"/>
      <c r="L3727" s="6" t="s">
        <v>0</v>
      </c>
      <c r="M3727" s="6" t="s">
        <v>0</v>
      </c>
      <c r="N3727" s="6"/>
      <c r="O3727" s="6"/>
      <c r="P3727" s="6" t="s">
        <v>0</v>
      </c>
      <c r="Q3727" s="7">
        <f>COUNTA(E3727:P3727)-COUNTIF(C3727:P3727," ")</f>
        <v>2</v>
      </c>
      <c r="R3727" s="6"/>
      <c r="S3727" s="5"/>
      <c r="T3727" s="6" t="b">
        <v>1</v>
      </c>
    </row>
    <row r="3728" spans="1:20" ht="15.75" x14ac:dyDescent="0.25">
      <c r="A3728" s="6" t="str">
        <f>IFERROR(FIND($A$14,C3728),"")</f>
        <v/>
      </c>
      <c r="B3728" s="10" t="s">
        <v>12556</v>
      </c>
      <c r="C3728" s="9" t="s">
        <v>12555</v>
      </c>
      <c r="D3728" s="8" t="s">
        <v>14</v>
      </c>
      <c r="E3728" s="6"/>
      <c r="F3728" s="6" t="s">
        <v>12554</v>
      </c>
      <c r="G3728" s="6"/>
      <c r="H3728" s="6"/>
      <c r="I3728" s="6" t="s">
        <v>0</v>
      </c>
      <c r="J3728" s="6" t="s">
        <v>0</v>
      </c>
      <c r="K3728" s="6"/>
      <c r="L3728" s="6" t="s">
        <v>0</v>
      </c>
      <c r="M3728" s="6" t="s">
        <v>0</v>
      </c>
      <c r="N3728" s="6"/>
      <c r="O3728" s="6"/>
      <c r="P3728" s="6" t="s">
        <v>0</v>
      </c>
      <c r="Q3728" s="7">
        <f>COUNTA(E3728:P3728)-COUNTIF(C3728:P3728," ")</f>
        <v>1</v>
      </c>
      <c r="R3728" s="6"/>
      <c r="S3728" s="5"/>
      <c r="T3728" s="6" t="b">
        <v>1</v>
      </c>
    </row>
    <row r="3729" spans="1:20" ht="15.75" x14ac:dyDescent="0.25">
      <c r="A3729" s="6" t="str">
        <f>IFERROR(FIND($A$14,C3729),"")</f>
        <v/>
      </c>
      <c r="B3729" s="10" t="s">
        <v>2983</v>
      </c>
      <c r="C3729" s="9" t="s">
        <v>2982</v>
      </c>
      <c r="D3729" s="8" t="s">
        <v>14</v>
      </c>
      <c r="E3729" s="6"/>
      <c r="F3729" s="6" t="s">
        <v>2981</v>
      </c>
      <c r="G3729" s="6" t="s">
        <v>2978</v>
      </c>
      <c r="H3729" s="6"/>
      <c r="I3729" s="6" t="s">
        <v>2980</v>
      </c>
      <c r="J3729" s="6" t="s">
        <v>2979</v>
      </c>
      <c r="K3729" s="6"/>
      <c r="L3729" s="6" t="s">
        <v>0</v>
      </c>
      <c r="M3729" s="6" t="s">
        <v>2978</v>
      </c>
      <c r="N3729" s="6" t="s">
        <v>2977</v>
      </c>
      <c r="O3729" s="6" t="s">
        <v>2976</v>
      </c>
      <c r="P3729" s="6" t="s">
        <v>2975</v>
      </c>
      <c r="Q3729" s="7">
        <f>COUNTA(E3729:P3729)-COUNTIF(C3729:P3729," ")</f>
        <v>8</v>
      </c>
      <c r="R3729" s="6"/>
      <c r="S3729" s="5"/>
      <c r="T3729" s="6" t="b">
        <v>1</v>
      </c>
    </row>
    <row r="3730" spans="1:20" ht="15.75" x14ac:dyDescent="0.25">
      <c r="A3730" s="6" t="str">
        <f>IFERROR(FIND($A$14,C3730),"")</f>
        <v/>
      </c>
      <c r="B3730" s="10" t="s">
        <v>17084</v>
      </c>
      <c r="C3730" s="9" t="s">
        <v>17083</v>
      </c>
      <c r="D3730" s="8" t="s">
        <v>25</v>
      </c>
      <c r="E3730" s="6"/>
      <c r="F3730" s="6"/>
      <c r="G3730" s="6"/>
      <c r="H3730" s="6"/>
      <c r="I3730" s="6"/>
      <c r="J3730" s="6"/>
      <c r="K3730" s="6"/>
      <c r="L3730" s="6" t="s">
        <v>0</v>
      </c>
      <c r="M3730" s="6" t="s">
        <v>17082</v>
      </c>
      <c r="N3730" s="6"/>
      <c r="O3730" s="6"/>
      <c r="P3730" s="6" t="s">
        <v>0</v>
      </c>
      <c r="Q3730" s="7">
        <f>COUNTA(E3730:P3730)-COUNTIF(C3730:P3730," ")</f>
        <v>1</v>
      </c>
      <c r="R3730" s="6"/>
      <c r="S3730" s="5" t="s">
        <v>17081</v>
      </c>
      <c r="T3730" s="6" t="b">
        <v>1</v>
      </c>
    </row>
    <row r="3731" spans="1:20" ht="15.75" x14ac:dyDescent="0.25">
      <c r="A3731" s="6" t="str">
        <f>IFERROR(FIND($A$14,C3731),"")</f>
        <v/>
      </c>
      <c r="B3731" s="10" t="s">
        <v>12553</v>
      </c>
      <c r="C3731" s="9" t="s">
        <v>12552</v>
      </c>
      <c r="D3731" s="8" t="s">
        <v>14</v>
      </c>
      <c r="E3731" s="6"/>
      <c r="F3731" s="6" t="s">
        <v>12551</v>
      </c>
      <c r="G3731" s="6"/>
      <c r="H3731" s="6"/>
      <c r="I3731" s="6" t="s">
        <v>0</v>
      </c>
      <c r="J3731" s="6" t="s">
        <v>0</v>
      </c>
      <c r="K3731" s="6"/>
      <c r="L3731" s="6" t="s">
        <v>0</v>
      </c>
      <c r="M3731" s="6" t="s">
        <v>0</v>
      </c>
      <c r="N3731" s="6"/>
      <c r="O3731" s="6"/>
      <c r="P3731" s="6" t="s">
        <v>0</v>
      </c>
      <c r="Q3731" s="7">
        <f>COUNTA(E3731:P3731)-COUNTIF(C3731:P3731," ")</f>
        <v>1</v>
      </c>
      <c r="R3731" s="6"/>
      <c r="S3731" s="5"/>
      <c r="T3731" s="6" t="b">
        <v>1</v>
      </c>
    </row>
    <row r="3732" spans="1:20" ht="15.75" x14ac:dyDescent="0.25">
      <c r="A3732" s="6" t="str">
        <f>IFERROR(FIND($A$14,C3732),"")</f>
        <v/>
      </c>
      <c r="B3732" s="10" t="s">
        <v>151</v>
      </c>
      <c r="C3732" s="9" t="s">
        <v>150</v>
      </c>
      <c r="D3732" s="8" t="s">
        <v>2</v>
      </c>
      <c r="E3732" s="6"/>
      <c r="F3732" s="6"/>
      <c r="G3732" s="6"/>
      <c r="H3732" s="6"/>
      <c r="I3732" s="6"/>
      <c r="J3732" s="6" t="s">
        <v>149</v>
      </c>
      <c r="K3732" s="6"/>
      <c r="L3732" s="6" t="s">
        <v>0</v>
      </c>
      <c r="M3732" s="6" t="s">
        <v>0</v>
      </c>
      <c r="N3732" s="6"/>
      <c r="O3732" s="6" t="s">
        <v>148</v>
      </c>
      <c r="P3732" s="6" t="s">
        <v>0</v>
      </c>
      <c r="Q3732" s="7">
        <f>COUNTA(E3732:P3732)-COUNTIF(C3732:P3732," ")</f>
        <v>2</v>
      </c>
      <c r="R3732" s="6"/>
      <c r="S3732" s="5"/>
      <c r="T3732" s="6" t="b">
        <v>1</v>
      </c>
    </row>
    <row r="3733" spans="1:20" ht="15.75" x14ac:dyDescent="0.25">
      <c r="A3733" s="6" t="str">
        <f>IFERROR(FIND($A$14,C3733),"")</f>
        <v/>
      </c>
      <c r="B3733" s="10" t="s">
        <v>2974</v>
      </c>
      <c r="C3733" s="9" t="s">
        <v>2973</v>
      </c>
      <c r="D3733" s="8" t="s">
        <v>312</v>
      </c>
      <c r="E3733" s="6"/>
      <c r="F3733" s="6"/>
      <c r="G3733" s="6" t="s">
        <v>2972</v>
      </c>
      <c r="H3733" s="6"/>
      <c r="I3733" s="6" t="s">
        <v>2971</v>
      </c>
      <c r="J3733" s="6"/>
      <c r="K3733" s="6"/>
      <c r="L3733" s="6" t="s">
        <v>0</v>
      </c>
      <c r="M3733" s="6" t="s">
        <v>2970</v>
      </c>
      <c r="N3733" s="6"/>
      <c r="O3733" s="6"/>
      <c r="P3733" s="6" t="s">
        <v>0</v>
      </c>
      <c r="Q3733" s="7">
        <f>COUNTA(E3733:P3733)-COUNTIF(C3733:P3733," ")</f>
        <v>3</v>
      </c>
      <c r="R3733" s="6"/>
      <c r="S3733" s="5"/>
      <c r="T3733" s="6" t="b">
        <v>1</v>
      </c>
    </row>
    <row r="3734" spans="1:20" ht="15.75" x14ac:dyDescent="0.25">
      <c r="A3734" s="6" t="str">
        <f>IFERROR(FIND($A$14,C3734),"")</f>
        <v/>
      </c>
      <c r="B3734" s="10" t="s">
        <v>2969</v>
      </c>
      <c r="C3734" s="9" t="s">
        <v>2968</v>
      </c>
      <c r="D3734" s="8" t="s">
        <v>14</v>
      </c>
      <c r="E3734" s="6"/>
      <c r="F3734" s="6" t="s">
        <v>2967</v>
      </c>
      <c r="G3734" s="6" t="s">
        <v>2966</v>
      </c>
      <c r="H3734" s="6"/>
      <c r="I3734" s="6" t="s">
        <v>2962</v>
      </c>
      <c r="J3734" s="6" t="s">
        <v>2965</v>
      </c>
      <c r="K3734" s="6"/>
      <c r="L3734" s="6" t="s">
        <v>0</v>
      </c>
      <c r="M3734" s="6" t="s">
        <v>2964</v>
      </c>
      <c r="N3734" s="6" t="s">
        <v>2963</v>
      </c>
      <c r="O3734" s="6" t="s">
        <v>2962</v>
      </c>
      <c r="P3734" s="6" t="s">
        <v>2961</v>
      </c>
      <c r="Q3734" s="7">
        <f>COUNTA(E3734:P3734)-COUNTIF(C3734:P3734," ")</f>
        <v>8</v>
      </c>
      <c r="R3734" s="6"/>
      <c r="S3734" s="5"/>
      <c r="T3734" s="6" t="b">
        <v>1</v>
      </c>
    </row>
    <row r="3735" spans="1:20" ht="15.75" x14ac:dyDescent="0.25">
      <c r="A3735" s="6" t="str">
        <f>IFERROR(FIND($A$14,C3735),"")</f>
        <v/>
      </c>
      <c r="B3735" s="10" t="s">
        <v>2960</v>
      </c>
      <c r="C3735" s="9" t="s">
        <v>2959</v>
      </c>
      <c r="D3735" s="8" t="s">
        <v>312</v>
      </c>
      <c r="E3735" s="6"/>
      <c r="F3735" s="6"/>
      <c r="G3735" s="6" t="s">
        <v>2958</v>
      </c>
      <c r="H3735" s="6"/>
      <c r="I3735" s="6" t="s">
        <v>2957</v>
      </c>
      <c r="J3735" s="6" t="s">
        <v>2956</v>
      </c>
      <c r="K3735" s="6"/>
      <c r="L3735" s="6" t="s">
        <v>0</v>
      </c>
      <c r="M3735" s="6" t="s">
        <v>2955</v>
      </c>
      <c r="N3735" s="6" t="s">
        <v>2954</v>
      </c>
      <c r="O3735" s="6" t="s">
        <v>2953</v>
      </c>
      <c r="P3735" s="6" t="s">
        <v>2952</v>
      </c>
      <c r="Q3735" s="7">
        <f>COUNTA(E3735:P3735)-COUNTIF(C3735:P3735," ")</f>
        <v>7</v>
      </c>
      <c r="R3735" s="6"/>
      <c r="S3735" s="5"/>
      <c r="T3735" s="6" t="b">
        <v>1</v>
      </c>
    </row>
    <row r="3736" spans="1:20" ht="15.75" x14ac:dyDescent="0.25">
      <c r="A3736" s="6" t="str">
        <f>IFERROR(FIND($A$14,C3736),"")</f>
        <v/>
      </c>
      <c r="B3736" s="10" t="s">
        <v>2951</v>
      </c>
      <c r="C3736" s="9" t="s">
        <v>2950</v>
      </c>
      <c r="D3736" s="8" t="s">
        <v>312</v>
      </c>
      <c r="E3736" s="6"/>
      <c r="F3736" s="6"/>
      <c r="G3736" s="6" t="s">
        <v>118</v>
      </c>
      <c r="H3736" s="6"/>
      <c r="I3736" s="6" t="s">
        <v>2949</v>
      </c>
      <c r="J3736" s="6"/>
      <c r="K3736" s="6"/>
      <c r="L3736" s="6" t="s">
        <v>0</v>
      </c>
      <c r="M3736" s="6" t="s">
        <v>118</v>
      </c>
      <c r="N3736" s="6"/>
      <c r="O3736" s="6"/>
      <c r="P3736" s="6" t="s">
        <v>0</v>
      </c>
      <c r="Q3736" s="7">
        <f>COUNTA(E3736:P3736)-COUNTIF(C3736:P3736," ")</f>
        <v>3</v>
      </c>
      <c r="R3736" s="6"/>
      <c r="S3736" s="5"/>
      <c r="T3736" s="6" t="b">
        <v>1</v>
      </c>
    </row>
    <row r="3737" spans="1:20" ht="15.75" x14ac:dyDescent="0.25">
      <c r="A3737" s="6" t="str">
        <f>IFERROR(FIND($A$14,C3737),"")</f>
        <v/>
      </c>
      <c r="B3737" s="10" t="s">
        <v>2945</v>
      </c>
      <c r="C3737" s="9" t="s">
        <v>2944</v>
      </c>
      <c r="D3737" s="8" t="s">
        <v>312</v>
      </c>
      <c r="E3737" s="6"/>
      <c r="F3737" s="6"/>
      <c r="G3737" s="6" t="s">
        <v>2943</v>
      </c>
      <c r="H3737" s="6"/>
      <c r="I3737" s="6" t="s">
        <v>0</v>
      </c>
      <c r="J3737" s="6"/>
      <c r="K3737" s="6"/>
      <c r="L3737" s="6" t="s">
        <v>0</v>
      </c>
      <c r="M3737" s="6" t="s">
        <v>2943</v>
      </c>
      <c r="N3737" s="6"/>
      <c r="O3737" s="6"/>
      <c r="P3737" s="6" t="s">
        <v>0</v>
      </c>
      <c r="Q3737" s="7">
        <f>COUNTA(E3737:P3737)-COUNTIF(C3737:P3737," ")</f>
        <v>2</v>
      </c>
      <c r="R3737" s="6"/>
      <c r="S3737" s="5"/>
      <c r="T3737" s="6" t="b">
        <v>1</v>
      </c>
    </row>
    <row r="3738" spans="1:20" ht="15.75" x14ac:dyDescent="0.25">
      <c r="A3738" s="6" t="str">
        <f>IFERROR(FIND($A$14,C3738),"")</f>
        <v/>
      </c>
      <c r="B3738" s="10" t="s">
        <v>147</v>
      </c>
      <c r="C3738" s="9" t="s">
        <v>146</v>
      </c>
      <c r="D3738" s="8" t="s">
        <v>25</v>
      </c>
      <c r="E3738" s="6"/>
      <c r="F3738" s="6"/>
      <c r="G3738" s="6"/>
      <c r="H3738" s="6"/>
      <c r="I3738" s="6"/>
      <c r="J3738" s="6"/>
      <c r="K3738" s="6"/>
      <c r="L3738" s="6" t="s">
        <v>0</v>
      </c>
      <c r="M3738" s="6" t="s">
        <v>145</v>
      </c>
      <c r="N3738" s="6"/>
      <c r="O3738" s="6"/>
      <c r="P3738" s="6" t="s">
        <v>0</v>
      </c>
      <c r="Q3738" s="7">
        <f>COUNTA(E3738:P3738)-COUNTIF(C3738:P3738," ")</f>
        <v>1</v>
      </c>
      <c r="R3738" s="6"/>
      <c r="S3738" s="5"/>
      <c r="T3738" s="6" t="b">
        <v>1</v>
      </c>
    </row>
    <row r="3739" spans="1:20" ht="15.75" x14ac:dyDescent="0.25">
      <c r="A3739" s="6" t="str">
        <f>IFERROR(FIND($A$14,C3739),"")</f>
        <v/>
      </c>
      <c r="B3739" s="10" t="s">
        <v>144</v>
      </c>
      <c r="C3739" s="9" t="s">
        <v>143</v>
      </c>
      <c r="D3739" s="12" t="s">
        <v>14</v>
      </c>
      <c r="E3739" s="6"/>
      <c r="F3739" s="6" t="s">
        <v>13</v>
      </c>
      <c r="G3739" s="6"/>
      <c r="H3739" s="6"/>
      <c r="I3739" s="6"/>
      <c r="J3739" s="6"/>
      <c r="K3739" s="6"/>
      <c r="L3739" s="6" t="s">
        <v>0</v>
      </c>
      <c r="M3739" s="6"/>
      <c r="N3739" s="6" t="s">
        <v>142</v>
      </c>
      <c r="O3739" s="6" t="s">
        <v>141</v>
      </c>
      <c r="P3739" s="6" t="s">
        <v>0</v>
      </c>
      <c r="Q3739" s="7">
        <f>COUNTA(E3739:P3739)-COUNTIF(C3739:P3739," ")</f>
        <v>3</v>
      </c>
      <c r="R3739" s="6"/>
      <c r="S3739" s="5"/>
      <c r="T3739" s="6" t="b">
        <v>1</v>
      </c>
    </row>
    <row r="3740" spans="1:20" ht="15.75" x14ac:dyDescent="0.25">
      <c r="A3740" s="6" t="str">
        <f>IFERROR(FIND($A$14,C3740),"")</f>
        <v/>
      </c>
      <c r="B3740" s="10" t="s">
        <v>140</v>
      </c>
      <c r="C3740" s="9" t="s">
        <v>139</v>
      </c>
      <c r="D3740" s="8" t="s">
        <v>14</v>
      </c>
      <c r="E3740" s="6"/>
      <c r="F3740" s="6" t="s">
        <v>13</v>
      </c>
      <c r="G3740" s="6"/>
      <c r="H3740" s="6"/>
      <c r="I3740" s="6"/>
      <c r="J3740" s="6"/>
      <c r="K3740" s="6"/>
      <c r="L3740" s="6" t="s">
        <v>0</v>
      </c>
      <c r="M3740" s="6" t="s">
        <v>138</v>
      </c>
      <c r="N3740" s="6" t="s">
        <v>137</v>
      </c>
      <c r="O3740" s="6"/>
      <c r="P3740" s="6" t="s">
        <v>136</v>
      </c>
      <c r="Q3740" s="7">
        <f>COUNTA(E3740:P3740)-COUNTIF(C3740:P3740," ")</f>
        <v>4</v>
      </c>
      <c r="R3740" s="6"/>
      <c r="S3740" s="5"/>
      <c r="T3740" s="6" t="b">
        <v>1</v>
      </c>
    </row>
    <row r="3741" spans="1:20" ht="15.75" x14ac:dyDescent="0.25">
      <c r="A3741" s="6" t="str">
        <f>IFERROR(FIND($A$14,C3741),"")</f>
        <v/>
      </c>
      <c r="B3741" s="10" t="s">
        <v>135</v>
      </c>
      <c r="C3741" s="9" t="s">
        <v>134</v>
      </c>
      <c r="D3741" s="8" t="s">
        <v>25</v>
      </c>
      <c r="E3741" s="6"/>
      <c r="F3741" s="6"/>
      <c r="G3741" s="6"/>
      <c r="H3741" s="6"/>
      <c r="I3741" s="6"/>
      <c r="J3741" s="6"/>
      <c r="K3741" s="6"/>
      <c r="L3741" s="6" t="s">
        <v>0</v>
      </c>
      <c r="M3741" s="6" t="s">
        <v>133</v>
      </c>
      <c r="N3741" s="6"/>
      <c r="O3741" s="6"/>
      <c r="P3741" s="6" t="s">
        <v>0</v>
      </c>
      <c r="Q3741" s="7">
        <f>COUNTA(E3741:P3741)-COUNTIF(C3741:P3741," ")</f>
        <v>1</v>
      </c>
      <c r="R3741" s="6"/>
      <c r="S3741" s="5"/>
      <c r="T3741" s="6" t="b">
        <v>1</v>
      </c>
    </row>
    <row r="3742" spans="1:20" ht="15.75" x14ac:dyDescent="0.25">
      <c r="A3742" s="6" t="str">
        <f>IFERROR(FIND($A$14,C3742),"")</f>
        <v/>
      </c>
      <c r="B3742" s="10" t="s">
        <v>132</v>
      </c>
      <c r="C3742" s="9" t="s">
        <v>131</v>
      </c>
      <c r="D3742" s="8" t="s">
        <v>25</v>
      </c>
      <c r="E3742" s="6"/>
      <c r="F3742" s="6"/>
      <c r="G3742" s="6"/>
      <c r="H3742" s="6"/>
      <c r="I3742" s="6"/>
      <c r="J3742" s="6"/>
      <c r="K3742" s="6"/>
      <c r="L3742" s="6" t="s">
        <v>0</v>
      </c>
      <c r="M3742" s="6" t="s">
        <v>130</v>
      </c>
      <c r="N3742" s="6" t="s">
        <v>129</v>
      </c>
      <c r="O3742" s="6" t="s">
        <v>128</v>
      </c>
      <c r="P3742" s="6" t="s">
        <v>127</v>
      </c>
      <c r="Q3742" s="7">
        <f>COUNTA(E3742:P3742)-COUNTIF(C3742:P3742," ")</f>
        <v>4</v>
      </c>
      <c r="R3742" s="6"/>
      <c r="S3742" s="5"/>
      <c r="T3742" s="6" t="b">
        <v>1</v>
      </c>
    </row>
    <row r="3743" spans="1:20" ht="15.75" x14ac:dyDescent="0.25">
      <c r="A3743" s="6" t="str">
        <f>IFERROR(FIND($A$14,C3743),"")</f>
        <v/>
      </c>
      <c r="B3743" s="10" t="s">
        <v>2942</v>
      </c>
      <c r="C3743" s="9" t="s">
        <v>2941</v>
      </c>
      <c r="D3743" s="8" t="s">
        <v>312</v>
      </c>
      <c r="E3743" s="6"/>
      <c r="F3743" s="6"/>
      <c r="G3743" s="6" t="s">
        <v>2940</v>
      </c>
      <c r="H3743" s="6"/>
      <c r="I3743" s="6" t="s">
        <v>2939</v>
      </c>
      <c r="J3743" s="6"/>
      <c r="K3743" s="6"/>
      <c r="L3743" s="6" t="s">
        <v>0</v>
      </c>
      <c r="M3743" s="6" t="s">
        <v>0</v>
      </c>
      <c r="N3743" s="6"/>
      <c r="O3743" s="6"/>
      <c r="P3743" s="6" t="s">
        <v>0</v>
      </c>
      <c r="Q3743" s="7">
        <f>COUNTA(E3743:P3743)-COUNTIF(C3743:P3743," ")</f>
        <v>2</v>
      </c>
      <c r="R3743" s="6"/>
      <c r="S3743" s="5"/>
      <c r="T3743" s="6" t="b">
        <v>1</v>
      </c>
    </row>
    <row r="3744" spans="1:20" ht="15.75" x14ac:dyDescent="0.25">
      <c r="A3744" s="6" t="str">
        <f>IFERROR(FIND($A$14,C3744),"")</f>
        <v/>
      </c>
      <c r="B3744" s="10" t="s">
        <v>2938</v>
      </c>
      <c r="C3744" s="9" t="s">
        <v>2937</v>
      </c>
      <c r="D3744" s="8" t="s">
        <v>14</v>
      </c>
      <c r="E3744" s="6"/>
      <c r="F3744" s="6" t="s">
        <v>2936</v>
      </c>
      <c r="G3744" s="6" t="s">
        <v>2935</v>
      </c>
      <c r="H3744" s="6"/>
      <c r="I3744" s="6" t="s">
        <v>2934</v>
      </c>
      <c r="J3744" s="6" t="s">
        <v>0</v>
      </c>
      <c r="K3744" s="6"/>
      <c r="L3744" s="6" t="s">
        <v>0</v>
      </c>
      <c r="M3744" s="6" t="s">
        <v>2933</v>
      </c>
      <c r="N3744" s="6"/>
      <c r="O3744" s="6"/>
      <c r="P3744" s="6" t="s">
        <v>0</v>
      </c>
      <c r="Q3744" s="7">
        <f>COUNTA(E3744:P3744)-COUNTIF(C3744:P3744," ")</f>
        <v>4</v>
      </c>
      <c r="R3744" s="6"/>
      <c r="S3744" s="5"/>
      <c r="T3744" s="6" t="b">
        <v>1</v>
      </c>
    </row>
    <row r="3745" spans="1:20" ht="15.75" x14ac:dyDescent="0.25">
      <c r="A3745" s="6" t="str">
        <f>IFERROR(FIND($A$14,C3745),"")</f>
        <v/>
      </c>
      <c r="B3745" s="10" t="s">
        <v>17047</v>
      </c>
      <c r="C3745" s="9" t="s">
        <v>17046</v>
      </c>
      <c r="D3745" s="8" t="s">
        <v>14</v>
      </c>
      <c r="E3745" s="6"/>
      <c r="F3745" s="6" t="s">
        <v>17046</v>
      </c>
      <c r="G3745" s="6"/>
      <c r="H3745" s="6"/>
      <c r="I3745" s="6" t="s">
        <v>0</v>
      </c>
      <c r="J3745" s="6" t="s">
        <v>0</v>
      </c>
      <c r="K3745" s="6"/>
      <c r="L3745" s="6" t="s">
        <v>0</v>
      </c>
      <c r="M3745" s="6" t="s">
        <v>0</v>
      </c>
      <c r="N3745" s="6"/>
      <c r="O3745" s="6"/>
      <c r="P3745" s="6" t="s">
        <v>0</v>
      </c>
      <c r="Q3745" s="7">
        <f>COUNTA(E3745:P3745)-COUNTIF(C3745:P3745," ")</f>
        <v>1</v>
      </c>
      <c r="R3745" s="6"/>
      <c r="S3745" s="5" t="s">
        <v>16913</v>
      </c>
      <c r="T3745" s="6" t="b">
        <v>1</v>
      </c>
    </row>
    <row r="3746" spans="1:20" ht="15.75" x14ac:dyDescent="0.25">
      <c r="A3746" s="6" t="str">
        <f>IFERROR(FIND($A$14,C3746),"")</f>
        <v/>
      </c>
      <c r="B3746" s="10" t="s">
        <v>2932</v>
      </c>
      <c r="C3746" s="9" t="s">
        <v>2931</v>
      </c>
      <c r="D3746" s="8" t="s">
        <v>14</v>
      </c>
      <c r="E3746" s="6"/>
      <c r="F3746" s="6" t="s">
        <v>2930</v>
      </c>
      <c r="G3746" s="6" t="s">
        <v>2929</v>
      </c>
      <c r="H3746" s="6"/>
      <c r="I3746" s="6" t="s">
        <v>0</v>
      </c>
      <c r="J3746" s="6" t="s">
        <v>2928</v>
      </c>
      <c r="K3746" s="6"/>
      <c r="L3746" s="6" t="s">
        <v>0</v>
      </c>
      <c r="M3746" s="6" t="s">
        <v>2927</v>
      </c>
      <c r="N3746" s="6" t="s">
        <v>2926</v>
      </c>
      <c r="O3746" s="6"/>
      <c r="P3746" s="6" t="s">
        <v>2925</v>
      </c>
      <c r="Q3746" s="7">
        <f>COUNTA(E3746:P3746)-COUNTIF(C3746:P3746," ")</f>
        <v>6</v>
      </c>
      <c r="R3746" s="6"/>
      <c r="S3746" s="5"/>
      <c r="T3746" s="6" t="b">
        <v>1</v>
      </c>
    </row>
    <row r="3747" spans="1:20" ht="15.75" x14ac:dyDescent="0.25">
      <c r="A3747" s="6" t="str">
        <f>IFERROR(FIND($A$14,C3747),"")</f>
        <v/>
      </c>
      <c r="B3747" s="10" t="s">
        <v>15500</v>
      </c>
      <c r="C3747" s="9" t="s">
        <v>15498</v>
      </c>
      <c r="D3747" s="8" t="s">
        <v>14</v>
      </c>
      <c r="E3747" s="6"/>
      <c r="F3747" s="6" t="s">
        <v>15499</v>
      </c>
      <c r="G3747" s="6" t="s">
        <v>15496</v>
      </c>
      <c r="H3747" s="6"/>
      <c r="I3747" s="6" t="s">
        <v>15498</v>
      </c>
      <c r="J3747" s="6" t="s">
        <v>15497</v>
      </c>
      <c r="K3747" s="6"/>
      <c r="L3747" s="6" t="s">
        <v>0</v>
      </c>
      <c r="M3747" s="6" t="s">
        <v>15496</v>
      </c>
      <c r="N3747" s="6" t="s">
        <v>15495</v>
      </c>
      <c r="O3747" s="6"/>
      <c r="P3747" s="6" t="s">
        <v>15494</v>
      </c>
      <c r="Q3747" s="7">
        <f>COUNTA(E3747:P3747)-COUNTIF(C3747:P3747," ")</f>
        <v>7</v>
      </c>
      <c r="R3747" s="6"/>
      <c r="S3747" s="5" t="s">
        <v>15391</v>
      </c>
      <c r="T3747" s="6" t="b">
        <v>1</v>
      </c>
    </row>
    <row r="3748" spans="1:20" ht="15.75" x14ac:dyDescent="0.25">
      <c r="A3748" s="6" t="str">
        <f>IFERROR(FIND($A$14,C3748),"")</f>
        <v/>
      </c>
      <c r="B3748" s="10" t="s">
        <v>2924</v>
      </c>
      <c r="C3748" s="9" t="s">
        <v>2923</v>
      </c>
      <c r="D3748" s="8" t="s">
        <v>312</v>
      </c>
      <c r="E3748" s="6"/>
      <c r="F3748" s="6"/>
      <c r="G3748" s="6" t="s">
        <v>2920</v>
      </c>
      <c r="H3748" s="6"/>
      <c r="I3748" s="6" t="s">
        <v>0</v>
      </c>
      <c r="J3748" s="6" t="s">
        <v>2922</v>
      </c>
      <c r="K3748" s="6"/>
      <c r="L3748" s="6" t="s">
        <v>0</v>
      </c>
      <c r="M3748" s="6" t="s">
        <v>2920</v>
      </c>
      <c r="N3748" s="6" t="s">
        <v>2921</v>
      </c>
      <c r="O3748" s="6" t="s">
        <v>2920</v>
      </c>
      <c r="P3748" s="6" t="s">
        <v>2919</v>
      </c>
      <c r="Q3748" s="7">
        <f>COUNTA(E3748:P3748)-COUNTIF(C3748:P3748," ")</f>
        <v>6</v>
      </c>
      <c r="R3748" s="6"/>
      <c r="S3748" s="5"/>
      <c r="T3748" s="6" t="b">
        <v>1</v>
      </c>
    </row>
    <row r="3749" spans="1:20" ht="15.75" x14ac:dyDescent="0.25">
      <c r="A3749" s="6" t="str">
        <f>IFERROR(FIND($A$14,C3749),"")</f>
        <v/>
      </c>
      <c r="B3749" s="10" t="s">
        <v>126</v>
      </c>
      <c r="C3749" s="9" t="s">
        <v>125</v>
      </c>
      <c r="D3749" s="8" t="s">
        <v>18</v>
      </c>
      <c r="E3749" s="6"/>
      <c r="F3749" s="6"/>
      <c r="G3749" s="6"/>
      <c r="H3749" s="6"/>
      <c r="I3749" s="6" t="s">
        <v>124</v>
      </c>
      <c r="J3749" s="6"/>
      <c r="K3749" s="6"/>
      <c r="L3749" s="6" t="s">
        <v>0</v>
      </c>
      <c r="M3749" s="6" t="s">
        <v>0</v>
      </c>
      <c r="N3749" s="6"/>
      <c r="O3749" s="6"/>
      <c r="P3749" s="6" t="s">
        <v>0</v>
      </c>
      <c r="Q3749" s="7">
        <f>COUNTA(E3749:P3749)-COUNTIF(C3749:P3749," ")</f>
        <v>1</v>
      </c>
      <c r="R3749" s="6"/>
      <c r="S3749" s="5"/>
      <c r="T3749" s="6" t="b">
        <v>1</v>
      </c>
    </row>
    <row r="3750" spans="1:20" ht="15.75" x14ac:dyDescent="0.25">
      <c r="A3750" s="6" t="str">
        <f>IFERROR(FIND($A$14,C3750),"")</f>
        <v/>
      </c>
      <c r="B3750" s="10" t="s">
        <v>2901</v>
      </c>
      <c r="C3750" s="9" t="s">
        <v>2900</v>
      </c>
      <c r="D3750" s="8" t="s">
        <v>312</v>
      </c>
      <c r="E3750" s="6"/>
      <c r="F3750" s="6"/>
      <c r="G3750" s="6" t="s">
        <v>2899</v>
      </c>
      <c r="H3750" s="6"/>
      <c r="I3750" s="6" t="s">
        <v>0</v>
      </c>
      <c r="J3750" s="6"/>
      <c r="K3750" s="6"/>
      <c r="L3750" s="6" t="s">
        <v>0</v>
      </c>
      <c r="M3750" s="6" t="s">
        <v>0</v>
      </c>
      <c r="N3750" s="6"/>
      <c r="O3750" s="6"/>
      <c r="P3750" s="6" t="s">
        <v>0</v>
      </c>
      <c r="Q3750" s="7">
        <f>COUNTA(E3750:P3750)-COUNTIF(C3750:P3750," ")</f>
        <v>1</v>
      </c>
      <c r="R3750" s="6"/>
      <c r="S3750" s="5"/>
      <c r="T3750" s="6" t="b">
        <v>1</v>
      </c>
    </row>
    <row r="3751" spans="1:20" ht="15.75" x14ac:dyDescent="0.25">
      <c r="A3751" s="6" t="str">
        <f>IFERROR(FIND($A$14,C3751),"")</f>
        <v/>
      </c>
      <c r="B3751" s="10" t="s">
        <v>123</v>
      </c>
      <c r="C3751" s="9" t="s">
        <v>122</v>
      </c>
      <c r="D3751" s="8" t="s">
        <v>25</v>
      </c>
      <c r="E3751" s="6"/>
      <c r="F3751" s="6"/>
      <c r="G3751" s="6"/>
      <c r="H3751" s="6"/>
      <c r="I3751" s="6"/>
      <c r="J3751" s="6"/>
      <c r="K3751" s="6"/>
      <c r="L3751" s="6" t="s">
        <v>0</v>
      </c>
      <c r="M3751" s="6" t="s">
        <v>121</v>
      </c>
      <c r="N3751" s="6"/>
      <c r="O3751" s="6"/>
      <c r="P3751" s="6" t="s">
        <v>0</v>
      </c>
      <c r="Q3751" s="7">
        <f>COUNTA(E3751:P3751)-COUNTIF(C3751:P3751," ")</f>
        <v>1</v>
      </c>
      <c r="R3751" s="6"/>
      <c r="S3751" s="5"/>
      <c r="T3751" s="6" t="b">
        <v>1</v>
      </c>
    </row>
    <row r="3752" spans="1:20" ht="15.75" x14ac:dyDescent="0.25">
      <c r="A3752" s="6" t="str">
        <f>IFERROR(FIND($A$14,C3752),"")</f>
        <v/>
      </c>
      <c r="B3752" s="10" t="s">
        <v>2918</v>
      </c>
      <c r="C3752" s="9" t="s">
        <v>2917</v>
      </c>
      <c r="D3752" s="8" t="s">
        <v>312</v>
      </c>
      <c r="E3752" s="6"/>
      <c r="F3752" s="6"/>
      <c r="G3752" s="6" t="s">
        <v>2912</v>
      </c>
      <c r="H3752" s="6"/>
      <c r="I3752" s="6" t="s">
        <v>0</v>
      </c>
      <c r="J3752" s="6" t="s">
        <v>2916</v>
      </c>
      <c r="K3752" s="6"/>
      <c r="L3752" s="6" t="s">
        <v>0</v>
      </c>
      <c r="M3752" s="6" t="s">
        <v>0</v>
      </c>
      <c r="N3752" s="6"/>
      <c r="O3752" s="6"/>
      <c r="P3752" s="6" t="s">
        <v>0</v>
      </c>
      <c r="Q3752" s="7">
        <f>COUNTA(E3752:P3752)-COUNTIF(C3752:P3752," ")</f>
        <v>2</v>
      </c>
      <c r="R3752" s="6"/>
      <c r="S3752" s="5"/>
      <c r="T3752" s="6" t="b">
        <v>1</v>
      </c>
    </row>
    <row r="3753" spans="1:20" ht="15.75" x14ac:dyDescent="0.25">
      <c r="A3753" s="6" t="str">
        <f>IFERROR(FIND($A$14,C3753),"")</f>
        <v/>
      </c>
      <c r="B3753" s="10" t="s">
        <v>120</v>
      </c>
      <c r="C3753" s="9" t="s">
        <v>119</v>
      </c>
      <c r="D3753" s="8" t="s">
        <v>25</v>
      </c>
      <c r="E3753" s="6"/>
      <c r="F3753" s="6"/>
      <c r="G3753" s="6"/>
      <c r="H3753" s="6"/>
      <c r="I3753" s="6"/>
      <c r="J3753" s="6"/>
      <c r="K3753" s="6"/>
      <c r="L3753" s="6" t="s">
        <v>0</v>
      </c>
      <c r="M3753" s="6" t="s">
        <v>118</v>
      </c>
      <c r="N3753" s="6"/>
      <c r="O3753" s="6"/>
      <c r="P3753" s="6" t="s">
        <v>0</v>
      </c>
      <c r="Q3753" s="7">
        <f>COUNTA(E3753:P3753)-COUNTIF(C3753:P3753," ")</f>
        <v>1</v>
      </c>
      <c r="R3753" s="6"/>
      <c r="S3753" s="5"/>
      <c r="T3753" s="6" t="b">
        <v>1</v>
      </c>
    </row>
    <row r="3754" spans="1:20" ht="15.75" x14ac:dyDescent="0.25">
      <c r="A3754" s="6" t="str">
        <f>IFERROR(FIND($A$14,C3754),"")</f>
        <v/>
      </c>
      <c r="B3754" s="10" t="s">
        <v>2910</v>
      </c>
      <c r="C3754" s="9" t="s">
        <v>2909</v>
      </c>
      <c r="D3754" s="8" t="s">
        <v>14</v>
      </c>
      <c r="E3754" s="6"/>
      <c r="F3754" s="6" t="s">
        <v>2908</v>
      </c>
      <c r="G3754" s="6" t="s">
        <v>2907</v>
      </c>
      <c r="H3754" s="6"/>
      <c r="I3754" s="6" t="s">
        <v>2906</v>
      </c>
      <c r="J3754" s="6" t="s">
        <v>0</v>
      </c>
      <c r="K3754" s="6"/>
      <c r="L3754" s="6" t="s">
        <v>0</v>
      </c>
      <c r="M3754" s="6" t="s">
        <v>2905</v>
      </c>
      <c r="N3754" s="6"/>
      <c r="O3754" s="6"/>
      <c r="P3754" s="6" t="s">
        <v>0</v>
      </c>
      <c r="Q3754" s="7">
        <f>COUNTA(E3754:P3754)-COUNTIF(C3754:P3754," ")</f>
        <v>4</v>
      </c>
      <c r="R3754" s="6"/>
      <c r="S3754" s="5"/>
      <c r="T3754" s="6" t="b">
        <v>1</v>
      </c>
    </row>
    <row r="3755" spans="1:20" ht="15.75" x14ac:dyDescent="0.25">
      <c r="A3755" s="6" t="str">
        <f>IFERROR(FIND($A$14,C3755),"")</f>
        <v/>
      </c>
      <c r="B3755" s="10" t="s">
        <v>2904</v>
      </c>
      <c r="C3755" s="9" t="s">
        <v>2903</v>
      </c>
      <c r="D3755" s="8" t="s">
        <v>312</v>
      </c>
      <c r="E3755" s="6"/>
      <c r="F3755" s="6"/>
      <c r="G3755" s="6" t="s">
        <v>2902</v>
      </c>
      <c r="H3755" s="6"/>
      <c r="I3755" s="6" t="s">
        <v>0</v>
      </c>
      <c r="J3755" s="6"/>
      <c r="K3755" s="6"/>
      <c r="L3755" s="6" t="s">
        <v>0</v>
      </c>
      <c r="M3755" s="6" t="s">
        <v>0</v>
      </c>
      <c r="N3755" s="6"/>
      <c r="O3755" s="6"/>
      <c r="P3755" s="6" t="s">
        <v>0</v>
      </c>
      <c r="Q3755" s="7">
        <f>COUNTA(E3755:P3755)-COUNTIF(C3755:P3755," ")</f>
        <v>1</v>
      </c>
      <c r="R3755" s="6"/>
      <c r="S3755" s="5"/>
      <c r="T3755" s="6" t="b">
        <v>1</v>
      </c>
    </row>
    <row r="3756" spans="1:20" ht="15.75" x14ac:dyDescent="0.25">
      <c r="A3756" s="6" t="str">
        <f>IFERROR(FIND($A$14,C3756),"")</f>
        <v/>
      </c>
      <c r="B3756" s="10" t="s">
        <v>2948</v>
      </c>
      <c r="C3756" s="9" t="s">
        <v>2947</v>
      </c>
      <c r="D3756" s="8" t="s">
        <v>312</v>
      </c>
      <c r="E3756" s="6"/>
      <c r="F3756" s="6"/>
      <c r="G3756" s="6" t="s">
        <v>2946</v>
      </c>
      <c r="H3756" s="6"/>
      <c r="I3756" s="6" t="s">
        <v>0</v>
      </c>
      <c r="J3756" s="6"/>
      <c r="K3756" s="6"/>
      <c r="L3756" s="6" t="s">
        <v>0</v>
      </c>
      <c r="M3756" s="6" t="s">
        <v>0</v>
      </c>
      <c r="N3756" s="6"/>
      <c r="O3756" s="6"/>
      <c r="P3756" s="6" t="s">
        <v>0</v>
      </c>
      <c r="Q3756" s="7">
        <f>COUNTA(E3756:P3756)-COUNTIF(C3756:P3756," ")</f>
        <v>1</v>
      </c>
      <c r="R3756" s="6"/>
      <c r="S3756" s="5"/>
      <c r="T3756" s="6" t="b">
        <v>1</v>
      </c>
    </row>
    <row r="3757" spans="1:20" ht="15.75" x14ac:dyDescent="0.25">
      <c r="A3757" s="6" t="str">
        <f>IFERROR(FIND($A$14,C3757),"")</f>
        <v/>
      </c>
      <c r="B3757" s="10" t="s">
        <v>18291</v>
      </c>
      <c r="C3757" s="9" t="s">
        <v>18290</v>
      </c>
      <c r="D3757" s="8" t="s">
        <v>2</v>
      </c>
      <c r="E3757" s="6"/>
      <c r="F3757" s="6"/>
      <c r="G3757" s="6"/>
      <c r="H3757" s="6"/>
      <c r="I3757" s="6"/>
      <c r="J3757" s="6" t="s">
        <v>18289</v>
      </c>
      <c r="K3757" s="6" t="s">
        <v>18288</v>
      </c>
      <c r="L3757" s="6" t="s">
        <v>0</v>
      </c>
      <c r="M3757" s="6" t="s">
        <v>0</v>
      </c>
      <c r="N3757" s="6"/>
      <c r="O3757" s="6"/>
      <c r="P3757" s="6" t="s">
        <v>0</v>
      </c>
      <c r="Q3757" s="7">
        <f>COUNTA(E3757:P3757)-COUNTIF(C3757:P3757," ")</f>
        <v>2</v>
      </c>
      <c r="R3757" s="6"/>
      <c r="S3757" s="5" t="s">
        <v>16240</v>
      </c>
      <c r="T3757" s="6" t="b">
        <v>1</v>
      </c>
    </row>
    <row r="3758" spans="1:20" ht="15.75" x14ac:dyDescent="0.25">
      <c r="A3758" s="6" t="str">
        <f>IFERROR(FIND($A$14,C3758),"")</f>
        <v/>
      </c>
      <c r="B3758" s="10" t="s">
        <v>2898</v>
      </c>
      <c r="C3758" s="9" t="s">
        <v>2897</v>
      </c>
      <c r="D3758" s="8" t="s">
        <v>312</v>
      </c>
      <c r="E3758" s="6"/>
      <c r="F3758" s="6"/>
      <c r="G3758" s="6" t="s">
        <v>2896</v>
      </c>
      <c r="H3758" s="6"/>
      <c r="I3758" s="6" t="s">
        <v>0</v>
      </c>
      <c r="J3758" s="6"/>
      <c r="K3758" s="6"/>
      <c r="L3758" s="6" t="s">
        <v>0</v>
      </c>
      <c r="M3758" s="6" t="s">
        <v>2895</v>
      </c>
      <c r="N3758" s="6"/>
      <c r="O3758" s="6"/>
      <c r="P3758" s="6" t="s">
        <v>0</v>
      </c>
      <c r="Q3758" s="7">
        <f>COUNTA(E3758:P3758)-COUNTIF(C3758:P3758," ")</f>
        <v>2</v>
      </c>
      <c r="R3758" s="6"/>
      <c r="S3758" s="5"/>
      <c r="T3758" s="6" t="b">
        <v>1</v>
      </c>
    </row>
    <row r="3759" spans="1:20" ht="15.75" x14ac:dyDescent="0.25">
      <c r="A3759" s="6" t="str">
        <f>IFERROR(FIND($A$14,C3759),"")</f>
        <v/>
      </c>
      <c r="B3759" s="10" t="s">
        <v>12550</v>
      </c>
      <c r="C3759" s="9" t="s">
        <v>12549</v>
      </c>
      <c r="D3759" s="8" t="s">
        <v>14</v>
      </c>
      <c r="E3759" s="6"/>
      <c r="F3759" s="6" t="s">
        <v>12548</v>
      </c>
      <c r="G3759" s="6"/>
      <c r="H3759" s="6"/>
      <c r="I3759" s="6" t="s">
        <v>2900</v>
      </c>
      <c r="J3759" s="6" t="s">
        <v>0</v>
      </c>
      <c r="K3759" s="6"/>
      <c r="L3759" s="6" t="s">
        <v>0</v>
      </c>
      <c r="M3759" s="6" t="s">
        <v>12547</v>
      </c>
      <c r="N3759" s="6" t="s">
        <v>12546</v>
      </c>
      <c r="O3759" s="6"/>
      <c r="P3759" s="6" t="s">
        <v>12545</v>
      </c>
      <c r="Q3759" s="7">
        <f>COUNTA(E3759:P3759)-COUNTIF(C3759:P3759," ")</f>
        <v>5</v>
      </c>
      <c r="R3759" s="6"/>
      <c r="S3759" s="5"/>
      <c r="T3759" s="6" t="b">
        <v>1</v>
      </c>
    </row>
    <row r="3760" spans="1:20" ht="15.75" x14ac:dyDescent="0.25">
      <c r="A3760" s="6" t="str">
        <f>IFERROR(FIND($A$14,C3760),"")</f>
        <v/>
      </c>
      <c r="B3760" s="10" t="s">
        <v>15247</v>
      </c>
      <c r="C3760" s="9" t="s">
        <v>15246</v>
      </c>
      <c r="D3760" s="8" t="s">
        <v>14</v>
      </c>
      <c r="E3760" s="6"/>
      <c r="F3760" s="6" t="s">
        <v>15245</v>
      </c>
      <c r="G3760" s="6" t="s">
        <v>15243</v>
      </c>
      <c r="H3760" s="6"/>
      <c r="I3760" s="6" t="s">
        <v>15244</v>
      </c>
      <c r="J3760" s="6" t="s">
        <v>0</v>
      </c>
      <c r="K3760" s="6"/>
      <c r="L3760" s="6" t="s">
        <v>0</v>
      </c>
      <c r="M3760" s="6" t="s">
        <v>15243</v>
      </c>
      <c r="N3760" s="6"/>
      <c r="O3760" s="6"/>
      <c r="P3760" s="6" t="s">
        <v>0</v>
      </c>
      <c r="Q3760" s="7">
        <f>COUNTA(E3760:P3760)-COUNTIF(C3760:P3760," ")</f>
        <v>4</v>
      </c>
      <c r="R3760" s="6"/>
      <c r="S3760" s="5" t="s">
        <v>15222</v>
      </c>
      <c r="T3760" s="6" t="b">
        <v>1</v>
      </c>
    </row>
    <row r="3761" spans="1:20" ht="15.75" x14ac:dyDescent="0.25">
      <c r="A3761" s="6" t="str">
        <f>IFERROR(FIND($A$14,C3761),"")</f>
        <v/>
      </c>
      <c r="B3761" s="10" t="s">
        <v>2894</v>
      </c>
      <c r="C3761" s="9" t="s">
        <v>2893</v>
      </c>
      <c r="D3761" s="8" t="s">
        <v>14</v>
      </c>
      <c r="E3761" s="6"/>
      <c r="F3761" s="6" t="s">
        <v>2892</v>
      </c>
      <c r="G3761" s="6" t="s">
        <v>2891</v>
      </c>
      <c r="H3761" s="6"/>
      <c r="I3761" s="6" t="s">
        <v>2890</v>
      </c>
      <c r="J3761" s="6" t="s">
        <v>0</v>
      </c>
      <c r="K3761" s="6"/>
      <c r="L3761" s="6" t="s">
        <v>0</v>
      </c>
      <c r="M3761" s="6" t="s">
        <v>2889</v>
      </c>
      <c r="N3761" s="6"/>
      <c r="O3761" s="6"/>
      <c r="P3761" s="6" t="s">
        <v>0</v>
      </c>
      <c r="Q3761" s="7">
        <f>COUNTA(E3761:P3761)-COUNTIF(C3761:P3761," ")</f>
        <v>4</v>
      </c>
      <c r="R3761" s="6"/>
      <c r="S3761" s="5"/>
      <c r="T3761" s="6" t="b">
        <v>1</v>
      </c>
    </row>
    <row r="3762" spans="1:20" ht="15.75" x14ac:dyDescent="0.25">
      <c r="A3762" s="6" t="str">
        <f>IFERROR(FIND($A$14,C3762),"")</f>
        <v/>
      </c>
      <c r="B3762" s="10" t="s">
        <v>2888</v>
      </c>
      <c r="C3762" s="9" t="s">
        <v>2887</v>
      </c>
      <c r="D3762" s="8" t="s">
        <v>14</v>
      </c>
      <c r="E3762" s="6"/>
      <c r="F3762" s="6" t="s">
        <v>13</v>
      </c>
      <c r="G3762" s="6" t="s">
        <v>2884</v>
      </c>
      <c r="H3762" s="6"/>
      <c r="I3762" s="6" t="s">
        <v>2886</v>
      </c>
      <c r="J3762" s="6" t="s">
        <v>2885</v>
      </c>
      <c r="K3762" s="6"/>
      <c r="L3762" s="6" t="s">
        <v>0</v>
      </c>
      <c r="M3762" s="6" t="s">
        <v>2884</v>
      </c>
      <c r="N3762" s="6" t="s">
        <v>2883</v>
      </c>
      <c r="O3762" s="6" t="s">
        <v>2882</v>
      </c>
      <c r="P3762" s="6" t="s">
        <v>2881</v>
      </c>
      <c r="Q3762" s="7">
        <f>COUNTA(E3762:P3762)-COUNTIF(C3762:P3762," ")</f>
        <v>8</v>
      </c>
      <c r="R3762" s="6"/>
      <c r="S3762" s="5"/>
      <c r="T3762" s="6" t="b">
        <v>1</v>
      </c>
    </row>
    <row r="3763" spans="1:20" ht="15.75" x14ac:dyDescent="0.25">
      <c r="A3763" s="6" t="str">
        <f>IFERROR(FIND($A$14,C3763),"")</f>
        <v/>
      </c>
      <c r="B3763" s="10" t="s">
        <v>2880</v>
      </c>
      <c r="C3763" s="9" t="s">
        <v>2879</v>
      </c>
      <c r="D3763" s="8" t="s">
        <v>14</v>
      </c>
      <c r="E3763" s="6"/>
      <c r="F3763" s="6" t="s">
        <v>13</v>
      </c>
      <c r="G3763" s="6" t="s">
        <v>2877</v>
      </c>
      <c r="H3763" s="6"/>
      <c r="I3763" s="6" t="s">
        <v>2874</v>
      </c>
      <c r="J3763" s="6" t="s">
        <v>2878</v>
      </c>
      <c r="K3763" s="6"/>
      <c r="L3763" s="6" t="s">
        <v>0</v>
      </c>
      <c r="M3763" s="6" t="s">
        <v>2877</v>
      </c>
      <c r="N3763" s="6" t="s">
        <v>2876</v>
      </c>
      <c r="O3763" s="6" t="s">
        <v>2875</v>
      </c>
      <c r="P3763" s="6" t="s">
        <v>2874</v>
      </c>
      <c r="Q3763" s="7">
        <f>COUNTA(E3763:P3763)-COUNTIF(C3763:P3763," ")</f>
        <v>8</v>
      </c>
      <c r="R3763" s="6"/>
      <c r="S3763" s="5"/>
      <c r="T3763" s="6" t="b">
        <v>1</v>
      </c>
    </row>
    <row r="3764" spans="1:20" ht="15.75" x14ac:dyDescent="0.25">
      <c r="A3764" s="6" t="str">
        <f>IFERROR(FIND($A$14,C3764),"")</f>
        <v/>
      </c>
      <c r="B3764" s="10" t="s">
        <v>2873</v>
      </c>
      <c r="C3764" s="9" t="s">
        <v>2870</v>
      </c>
      <c r="D3764" s="8" t="s">
        <v>14</v>
      </c>
      <c r="E3764" s="6"/>
      <c r="F3764" s="6" t="s">
        <v>2872</v>
      </c>
      <c r="G3764" s="6" t="s">
        <v>2871</v>
      </c>
      <c r="H3764" s="6"/>
      <c r="I3764" s="6" t="s">
        <v>2870</v>
      </c>
      <c r="J3764" s="6" t="s">
        <v>0</v>
      </c>
      <c r="K3764" s="6"/>
      <c r="L3764" s="6" t="s">
        <v>0</v>
      </c>
      <c r="M3764" s="6" t="s">
        <v>2869</v>
      </c>
      <c r="N3764" s="6"/>
      <c r="O3764" s="6"/>
      <c r="P3764" s="6" t="s">
        <v>0</v>
      </c>
      <c r="Q3764" s="7">
        <f>COUNTA(E3764:P3764)-COUNTIF(C3764:P3764," ")</f>
        <v>4</v>
      </c>
      <c r="R3764" s="6"/>
      <c r="S3764" s="5"/>
      <c r="T3764" s="6" t="b">
        <v>1</v>
      </c>
    </row>
    <row r="3765" spans="1:20" ht="15.75" x14ac:dyDescent="0.25">
      <c r="A3765" s="6" t="str">
        <f>IFERROR(FIND($A$14,C3765),"")</f>
        <v/>
      </c>
      <c r="B3765" s="10" t="s">
        <v>2915</v>
      </c>
      <c r="C3765" s="9" t="s">
        <v>2914</v>
      </c>
      <c r="D3765" s="8" t="s">
        <v>14</v>
      </c>
      <c r="E3765" s="6"/>
      <c r="F3765" s="6" t="s">
        <v>2913</v>
      </c>
      <c r="G3765" s="6" t="s">
        <v>2912</v>
      </c>
      <c r="H3765" s="6"/>
      <c r="I3765" s="6" t="s">
        <v>2911</v>
      </c>
      <c r="J3765" s="6" t="s">
        <v>0</v>
      </c>
      <c r="K3765" s="6"/>
      <c r="L3765" s="6" t="s">
        <v>0</v>
      </c>
      <c r="M3765" s="6" t="s">
        <v>0</v>
      </c>
      <c r="N3765" s="6"/>
      <c r="O3765" s="6"/>
      <c r="P3765" s="6" t="s">
        <v>0</v>
      </c>
      <c r="Q3765" s="7">
        <f>COUNTA(E3765:P3765)-COUNTIF(C3765:P3765," ")</f>
        <v>3</v>
      </c>
      <c r="R3765" s="6"/>
      <c r="S3765" s="5"/>
      <c r="T3765" s="6" t="b">
        <v>1</v>
      </c>
    </row>
    <row r="3766" spans="1:20" ht="15.75" x14ac:dyDescent="0.25">
      <c r="A3766" s="6" t="str">
        <f>IFERROR(FIND($A$14,C3766),"")</f>
        <v/>
      </c>
      <c r="B3766" s="10" t="s">
        <v>2858</v>
      </c>
      <c r="C3766" s="9" t="s">
        <v>2857</v>
      </c>
      <c r="D3766" s="8" t="s">
        <v>312</v>
      </c>
      <c r="E3766" s="6"/>
      <c r="F3766" s="6"/>
      <c r="G3766" s="6" t="s">
        <v>2856</v>
      </c>
      <c r="H3766" s="6"/>
      <c r="I3766" s="6" t="s">
        <v>0</v>
      </c>
      <c r="J3766" s="6"/>
      <c r="K3766" s="6"/>
      <c r="L3766" s="6" t="s">
        <v>0</v>
      </c>
      <c r="M3766" s="6" t="s">
        <v>0</v>
      </c>
      <c r="N3766" s="6"/>
      <c r="O3766" s="6"/>
      <c r="P3766" s="6" t="s">
        <v>0</v>
      </c>
      <c r="Q3766" s="7">
        <f>COUNTA(E3766:P3766)-COUNTIF(C3766:P3766," ")</f>
        <v>1</v>
      </c>
      <c r="R3766" s="6"/>
      <c r="S3766" s="5"/>
      <c r="T3766" s="6" t="b">
        <v>1</v>
      </c>
    </row>
    <row r="3767" spans="1:20" ht="15.75" x14ac:dyDescent="0.25">
      <c r="A3767" s="6" t="str">
        <f>IFERROR(FIND($A$14,C3767),"")</f>
        <v/>
      </c>
      <c r="B3767" s="10" t="s">
        <v>18287</v>
      </c>
      <c r="C3767" s="9" t="s">
        <v>18286</v>
      </c>
      <c r="D3767" s="8" t="s">
        <v>2</v>
      </c>
      <c r="E3767" s="6"/>
      <c r="F3767" s="6"/>
      <c r="G3767" s="6"/>
      <c r="H3767" s="6"/>
      <c r="I3767" s="6"/>
      <c r="J3767" s="6" t="s">
        <v>18285</v>
      </c>
      <c r="K3767" s="6" t="s">
        <v>18284</v>
      </c>
      <c r="L3767" s="6" t="s">
        <v>0</v>
      </c>
      <c r="M3767" s="6" t="s">
        <v>0</v>
      </c>
      <c r="N3767" s="6"/>
      <c r="O3767" s="6"/>
      <c r="P3767" s="6" t="s">
        <v>0</v>
      </c>
      <c r="Q3767" s="7">
        <f>COUNTA(E3767:P3767)-COUNTIF(C3767:P3767," ")</f>
        <v>2</v>
      </c>
      <c r="R3767" s="6"/>
      <c r="S3767" s="5"/>
      <c r="T3767" s="6" t="b">
        <v>1</v>
      </c>
    </row>
    <row r="3768" spans="1:20" ht="15.75" x14ac:dyDescent="0.25">
      <c r="A3768" s="6" t="str">
        <f>IFERROR(FIND($A$14,C3768),"")</f>
        <v/>
      </c>
      <c r="B3768" s="10" t="s">
        <v>117</v>
      </c>
      <c r="C3768" s="9" t="s">
        <v>116</v>
      </c>
      <c r="D3768" s="8" t="s">
        <v>25</v>
      </c>
      <c r="E3768" s="6"/>
      <c r="F3768" s="6"/>
      <c r="G3768" s="6"/>
      <c r="H3768" s="6"/>
      <c r="I3768" s="6"/>
      <c r="J3768" s="6"/>
      <c r="K3768" s="6"/>
      <c r="L3768" s="6" t="s">
        <v>0</v>
      </c>
      <c r="M3768" s="6" t="s">
        <v>115</v>
      </c>
      <c r="N3768" s="6"/>
      <c r="O3768" s="6"/>
      <c r="P3768" s="6" t="s">
        <v>0</v>
      </c>
      <c r="Q3768" s="7">
        <f>COUNTA(E3768:P3768)-COUNTIF(C3768:P3768," ")</f>
        <v>1</v>
      </c>
      <c r="R3768" s="6"/>
      <c r="S3768" s="5"/>
      <c r="T3768" s="6" t="b">
        <v>1</v>
      </c>
    </row>
    <row r="3769" spans="1:20" ht="15.75" x14ac:dyDescent="0.25">
      <c r="A3769" s="6" t="str">
        <f>IFERROR(FIND($A$14,C3769),"")</f>
        <v/>
      </c>
      <c r="B3769" s="10" t="s">
        <v>2855</v>
      </c>
      <c r="C3769" s="9" t="s">
        <v>2854</v>
      </c>
      <c r="D3769" s="8" t="s">
        <v>14</v>
      </c>
      <c r="E3769" s="6"/>
      <c r="F3769" s="6" t="s">
        <v>2853</v>
      </c>
      <c r="G3769" s="6" t="s">
        <v>2852</v>
      </c>
      <c r="H3769" s="6"/>
      <c r="I3769" s="6" t="s">
        <v>2852</v>
      </c>
      <c r="J3769" s="6" t="s">
        <v>0</v>
      </c>
      <c r="K3769" s="6"/>
      <c r="L3769" s="6" t="s">
        <v>0</v>
      </c>
      <c r="M3769" s="6" t="s">
        <v>0</v>
      </c>
      <c r="N3769" s="6"/>
      <c r="O3769" s="6"/>
      <c r="P3769" s="6" t="s">
        <v>0</v>
      </c>
      <c r="Q3769" s="7">
        <f>COUNTA(E3769:P3769)-COUNTIF(C3769:P3769," ")</f>
        <v>3</v>
      </c>
      <c r="R3769" s="6"/>
      <c r="S3769" s="5"/>
      <c r="T3769" s="6" t="b">
        <v>1</v>
      </c>
    </row>
    <row r="3770" spans="1:20" ht="15.75" x14ac:dyDescent="0.25">
      <c r="A3770" s="6" t="str">
        <f>IFERROR(FIND($A$14,C3770),"")</f>
        <v/>
      </c>
      <c r="B3770" s="10" t="s">
        <v>17918</v>
      </c>
      <c r="C3770" s="9" t="s">
        <v>17917</v>
      </c>
      <c r="D3770" s="8" t="s">
        <v>14</v>
      </c>
      <c r="E3770" s="6"/>
      <c r="F3770" s="6" t="s">
        <v>17916</v>
      </c>
      <c r="G3770" s="6" t="s">
        <v>17915</v>
      </c>
      <c r="H3770" s="6"/>
      <c r="I3770" s="6" t="s">
        <v>17914</v>
      </c>
      <c r="J3770" s="6" t="s">
        <v>0</v>
      </c>
      <c r="K3770" s="6"/>
      <c r="L3770" s="6" t="s">
        <v>0</v>
      </c>
      <c r="M3770" s="6" t="s">
        <v>0</v>
      </c>
      <c r="N3770" s="6"/>
      <c r="O3770" s="6"/>
      <c r="P3770" s="6" t="s">
        <v>0</v>
      </c>
      <c r="Q3770" s="7">
        <f>COUNTA(E3770:P3770)-COUNTIF(C3770:P3770," ")</f>
        <v>3</v>
      </c>
      <c r="R3770" s="6" t="s">
        <v>14396</v>
      </c>
      <c r="S3770" s="15" t="s">
        <v>17833</v>
      </c>
      <c r="T3770" s="6" t="b">
        <v>0</v>
      </c>
    </row>
    <row r="3771" spans="1:20" ht="15.75" x14ac:dyDescent="0.25">
      <c r="A3771" s="6" t="str">
        <f>IFERROR(FIND($A$14,C3771),"")</f>
        <v/>
      </c>
      <c r="B3771" s="10" t="s">
        <v>12544</v>
      </c>
      <c r="C3771" s="9" t="s">
        <v>12543</v>
      </c>
      <c r="D3771" s="8" t="s">
        <v>14</v>
      </c>
      <c r="E3771" s="6"/>
      <c r="F3771" s="6" t="s">
        <v>12542</v>
      </c>
      <c r="G3771" s="6"/>
      <c r="H3771" s="6"/>
      <c r="I3771" s="6" t="s">
        <v>0</v>
      </c>
      <c r="J3771" s="6" t="s">
        <v>0</v>
      </c>
      <c r="K3771" s="6"/>
      <c r="L3771" s="6" t="s">
        <v>0</v>
      </c>
      <c r="M3771" s="6" t="s">
        <v>0</v>
      </c>
      <c r="N3771" s="6"/>
      <c r="O3771" s="6"/>
      <c r="P3771" s="6" t="s">
        <v>0</v>
      </c>
      <c r="Q3771" s="7">
        <f>COUNTA(E3771:P3771)-COUNTIF(C3771:P3771," ")</f>
        <v>1</v>
      </c>
      <c r="R3771" s="6"/>
      <c r="S3771" s="5"/>
      <c r="T3771" s="6" t="b">
        <v>1</v>
      </c>
    </row>
    <row r="3772" spans="1:20" ht="15.75" x14ac:dyDescent="0.25">
      <c r="A3772" s="6" t="str">
        <f>IFERROR(FIND($A$14,C3772),"")</f>
        <v/>
      </c>
      <c r="B3772" s="10" t="s">
        <v>2868</v>
      </c>
      <c r="C3772" s="9" t="s">
        <v>2867</v>
      </c>
      <c r="D3772" s="8" t="s">
        <v>221</v>
      </c>
      <c r="E3772" s="40" t="s">
        <v>2866</v>
      </c>
      <c r="F3772" s="6" t="s">
        <v>2865</v>
      </c>
      <c r="G3772" s="6" t="s">
        <v>2864</v>
      </c>
      <c r="H3772" s="6"/>
      <c r="I3772" s="6" t="s">
        <v>0</v>
      </c>
      <c r="J3772" s="6" t="s">
        <v>2863</v>
      </c>
      <c r="K3772" s="6"/>
      <c r="L3772" s="6" t="s">
        <v>0</v>
      </c>
      <c r="M3772" s="6" t="s">
        <v>2862</v>
      </c>
      <c r="N3772" s="6" t="s">
        <v>2861</v>
      </c>
      <c r="O3772" s="6" t="s">
        <v>2860</v>
      </c>
      <c r="P3772" s="6" t="s">
        <v>2859</v>
      </c>
      <c r="Q3772" s="7">
        <f>COUNTA(E3772:P3772)-COUNTIF(C3772:P3772," ")</f>
        <v>8</v>
      </c>
      <c r="R3772" s="6"/>
      <c r="S3772" s="5"/>
      <c r="T3772" s="6" t="b">
        <v>1</v>
      </c>
    </row>
    <row r="3773" spans="1:20" ht="15.75" x14ac:dyDescent="0.25">
      <c r="A3773" s="6" t="str">
        <f>IFERROR(FIND($A$14,C3773),"")</f>
        <v/>
      </c>
      <c r="B3773" s="10" t="s">
        <v>2834</v>
      </c>
      <c r="C3773" s="9" t="s">
        <v>2833</v>
      </c>
      <c r="D3773" s="8" t="s">
        <v>312</v>
      </c>
      <c r="E3773" s="6"/>
      <c r="F3773" s="6"/>
      <c r="G3773" s="6" t="s">
        <v>2832</v>
      </c>
      <c r="H3773" s="6"/>
      <c r="I3773" s="6" t="s">
        <v>0</v>
      </c>
      <c r="J3773" s="6"/>
      <c r="K3773" s="6"/>
      <c r="L3773" s="6" t="s">
        <v>0</v>
      </c>
      <c r="M3773" s="6" t="s">
        <v>0</v>
      </c>
      <c r="N3773" s="6"/>
      <c r="O3773" s="6"/>
      <c r="P3773" s="6" t="s">
        <v>0</v>
      </c>
      <c r="Q3773" s="7">
        <f>COUNTA(E3773:P3773)-COUNTIF(C3773:P3773," ")</f>
        <v>1</v>
      </c>
      <c r="R3773" s="6"/>
      <c r="S3773" s="5"/>
      <c r="T3773" s="6" t="b">
        <v>1</v>
      </c>
    </row>
    <row r="3774" spans="1:20" ht="15.75" x14ac:dyDescent="0.25">
      <c r="A3774" s="6" t="str">
        <f>IFERROR(FIND($A$14,C3774),"")</f>
        <v/>
      </c>
      <c r="B3774" s="10" t="s">
        <v>114</v>
      </c>
      <c r="C3774" s="9" t="s">
        <v>113</v>
      </c>
      <c r="D3774" s="8" t="s">
        <v>2</v>
      </c>
      <c r="E3774" s="6"/>
      <c r="F3774" s="6"/>
      <c r="G3774" s="6"/>
      <c r="H3774" s="6"/>
      <c r="I3774" s="6" t="s">
        <v>112</v>
      </c>
      <c r="J3774" s="6" t="s">
        <v>111</v>
      </c>
      <c r="K3774" s="6"/>
      <c r="L3774" s="6" t="s">
        <v>0</v>
      </c>
      <c r="M3774" s="6" t="s">
        <v>110</v>
      </c>
      <c r="N3774" s="6"/>
      <c r="O3774" s="6"/>
      <c r="P3774" s="6" t="s">
        <v>0</v>
      </c>
      <c r="Q3774" s="7">
        <f>COUNTA(E3774:P3774)-COUNTIF(C3774:P3774," ")</f>
        <v>3</v>
      </c>
      <c r="R3774" s="6"/>
      <c r="S3774" s="5"/>
      <c r="T3774" s="6" t="b">
        <v>1</v>
      </c>
    </row>
    <row r="3775" spans="1:20" ht="15.75" x14ac:dyDescent="0.25">
      <c r="A3775" s="6" t="str">
        <f>IFERROR(FIND($A$14,C3775),"")</f>
        <v/>
      </c>
      <c r="B3775" s="10" t="s">
        <v>2851</v>
      </c>
      <c r="C3775" s="9" t="s">
        <v>2850</v>
      </c>
      <c r="D3775" s="8" t="s">
        <v>312</v>
      </c>
      <c r="E3775" s="6"/>
      <c r="F3775" s="6"/>
      <c r="G3775" s="6" t="s">
        <v>2849</v>
      </c>
      <c r="H3775" s="6"/>
      <c r="I3775" s="6" t="s">
        <v>0</v>
      </c>
      <c r="J3775" s="6"/>
      <c r="K3775" s="6"/>
      <c r="L3775" s="6" t="s">
        <v>0</v>
      </c>
      <c r="M3775" s="6" t="s">
        <v>0</v>
      </c>
      <c r="N3775" s="6"/>
      <c r="O3775" s="6"/>
      <c r="P3775" s="6" t="s">
        <v>0</v>
      </c>
      <c r="Q3775" s="7">
        <f>COUNTA(E3775:P3775)-COUNTIF(C3775:P3775," ")</f>
        <v>1</v>
      </c>
      <c r="R3775" s="6"/>
      <c r="S3775" s="5"/>
      <c r="T3775" s="6" t="b">
        <v>1</v>
      </c>
    </row>
    <row r="3776" spans="1:20" ht="15.75" x14ac:dyDescent="0.25">
      <c r="A3776" s="6" t="str">
        <f>IFERROR(FIND($A$14,C3776),"")</f>
        <v/>
      </c>
      <c r="B3776" s="10" t="s">
        <v>2843</v>
      </c>
      <c r="C3776" s="9" t="s">
        <v>2839</v>
      </c>
      <c r="D3776" s="8" t="s">
        <v>221</v>
      </c>
      <c r="E3776" s="40" t="s">
        <v>2842</v>
      </c>
      <c r="F3776" s="6" t="s">
        <v>2841</v>
      </c>
      <c r="G3776" s="6" t="s">
        <v>2840</v>
      </c>
      <c r="H3776" s="6"/>
      <c r="I3776" s="6" t="s">
        <v>2839</v>
      </c>
      <c r="J3776" s="6" t="s">
        <v>2838</v>
      </c>
      <c r="K3776" s="6"/>
      <c r="L3776" s="6" t="s">
        <v>0</v>
      </c>
      <c r="M3776" s="6" t="s">
        <v>2837</v>
      </c>
      <c r="N3776" s="6" t="s">
        <v>2836</v>
      </c>
      <c r="O3776" s="6" t="s">
        <v>2835</v>
      </c>
      <c r="P3776" s="6" t="s">
        <v>0</v>
      </c>
      <c r="Q3776" s="7">
        <f>COUNTA(E3776:P3776)-COUNTIF(C3776:P3776," ")</f>
        <v>8</v>
      </c>
      <c r="R3776" s="6"/>
      <c r="S3776" s="5"/>
      <c r="T3776" s="6" t="b">
        <v>1</v>
      </c>
    </row>
    <row r="3777" spans="1:20" ht="15.75" x14ac:dyDescent="0.25">
      <c r="A3777" s="6" t="str">
        <f>IFERROR(FIND($A$14,C3777),"")</f>
        <v/>
      </c>
      <c r="B3777" s="10" t="s">
        <v>2831</v>
      </c>
      <c r="C3777" s="9" t="s">
        <v>2830</v>
      </c>
      <c r="D3777" s="8" t="s">
        <v>312</v>
      </c>
      <c r="E3777" s="6"/>
      <c r="F3777" s="6"/>
      <c r="G3777" s="6" t="s">
        <v>2829</v>
      </c>
      <c r="H3777" s="6"/>
      <c r="I3777" s="6" t="s">
        <v>2828</v>
      </c>
      <c r="J3777" s="6"/>
      <c r="K3777" s="6"/>
      <c r="L3777" s="6" t="s">
        <v>0</v>
      </c>
      <c r="M3777" s="6" t="s">
        <v>2827</v>
      </c>
      <c r="N3777" s="6" t="s">
        <v>2826</v>
      </c>
      <c r="O3777" s="6"/>
      <c r="P3777" s="6" t="s">
        <v>2825</v>
      </c>
      <c r="Q3777" s="7">
        <f>COUNTA(E3777:P3777)-COUNTIF(C3777:P3777," ")</f>
        <v>5</v>
      </c>
      <c r="R3777" s="6"/>
      <c r="S3777" s="5"/>
      <c r="T3777" s="6" t="b">
        <v>1</v>
      </c>
    </row>
    <row r="3778" spans="1:20" ht="15.75" x14ac:dyDescent="0.25">
      <c r="A3778" s="6" t="str">
        <f>IFERROR(FIND($A$14,C3778),"")</f>
        <v/>
      </c>
      <c r="B3778" s="10" t="s">
        <v>15493</v>
      </c>
      <c r="C3778" s="9" t="s">
        <v>15492</v>
      </c>
      <c r="D3778" s="8" t="s">
        <v>312</v>
      </c>
      <c r="E3778" s="6"/>
      <c r="F3778" s="6"/>
      <c r="G3778" s="6" t="s">
        <v>15491</v>
      </c>
      <c r="H3778" s="6"/>
      <c r="I3778" s="6" t="s">
        <v>15490</v>
      </c>
      <c r="J3778" s="6"/>
      <c r="K3778" s="6"/>
      <c r="L3778" s="6" t="s">
        <v>0</v>
      </c>
      <c r="M3778" s="6" t="s">
        <v>15489</v>
      </c>
      <c r="N3778" s="6"/>
      <c r="O3778" s="6"/>
      <c r="P3778" s="6" t="s">
        <v>0</v>
      </c>
      <c r="Q3778" s="7">
        <f>COUNTA(E3778:P3778)-COUNTIF(C3778:P3778," ")</f>
        <v>3</v>
      </c>
      <c r="R3778" s="6"/>
      <c r="S3778" s="5" t="s">
        <v>15391</v>
      </c>
      <c r="T3778" s="6" t="b">
        <v>1</v>
      </c>
    </row>
    <row r="3779" spans="1:20" ht="15.75" x14ac:dyDescent="0.25">
      <c r="A3779" s="6" t="str">
        <f>IFERROR(FIND($A$14,C3779),"")</f>
        <v/>
      </c>
      <c r="B3779" s="10" t="s">
        <v>2824</v>
      </c>
      <c r="C3779" s="9" t="s">
        <v>2823</v>
      </c>
      <c r="D3779" s="8" t="s">
        <v>312</v>
      </c>
      <c r="E3779" s="6"/>
      <c r="F3779" s="6"/>
      <c r="G3779" s="6" t="s">
        <v>2822</v>
      </c>
      <c r="H3779" s="6"/>
      <c r="I3779" s="6" t="s">
        <v>0</v>
      </c>
      <c r="J3779" s="6" t="s">
        <v>2821</v>
      </c>
      <c r="K3779" s="6"/>
      <c r="L3779" s="6" t="s">
        <v>0</v>
      </c>
      <c r="M3779" s="6" t="s">
        <v>0</v>
      </c>
      <c r="N3779" s="6" t="s">
        <v>2820</v>
      </c>
      <c r="O3779" s="6"/>
      <c r="P3779" s="6" t="s">
        <v>0</v>
      </c>
      <c r="Q3779" s="7">
        <f>COUNTA(E3779:P3779)-COUNTIF(C3779:P3779," ")</f>
        <v>3</v>
      </c>
      <c r="R3779" s="6"/>
      <c r="S3779" s="5"/>
      <c r="T3779" s="6" t="b">
        <v>1</v>
      </c>
    </row>
    <row r="3780" spans="1:20" ht="15.75" x14ac:dyDescent="0.25">
      <c r="A3780" s="6" t="str">
        <f>IFERROR(FIND($A$14,C3780),"")</f>
        <v/>
      </c>
      <c r="B3780" s="10" t="s">
        <v>18296</v>
      </c>
      <c r="C3780" s="9" t="s">
        <v>18295</v>
      </c>
      <c r="D3780" s="8" t="s">
        <v>312</v>
      </c>
      <c r="E3780" s="6"/>
      <c r="F3780" s="6"/>
      <c r="G3780" s="6" t="s">
        <v>18294</v>
      </c>
      <c r="H3780" s="6"/>
      <c r="I3780" s="6" t="s">
        <v>18293</v>
      </c>
      <c r="J3780" s="6" t="s">
        <v>149</v>
      </c>
      <c r="K3780" s="6" t="s">
        <v>18292</v>
      </c>
      <c r="L3780" s="6" t="s">
        <v>0</v>
      </c>
      <c r="M3780" s="6" t="s">
        <v>0</v>
      </c>
      <c r="N3780" s="6"/>
      <c r="O3780" s="6"/>
      <c r="P3780" s="6" t="s">
        <v>0</v>
      </c>
      <c r="Q3780" s="7">
        <f>COUNTA(E3780:P3780)-COUNTIF(C3780:P3780," ")</f>
        <v>4</v>
      </c>
      <c r="R3780" s="6"/>
      <c r="S3780" s="5"/>
      <c r="T3780" s="6" t="b">
        <v>1</v>
      </c>
    </row>
    <row r="3781" spans="1:20" ht="15.75" x14ac:dyDescent="0.25">
      <c r="A3781" s="6" t="str">
        <f>IFERROR(FIND($A$14,C3781),"")</f>
        <v/>
      </c>
      <c r="B3781" s="10" t="s">
        <v>12541</v>
      </c>
      <c r="C3781" s="9" t="s">
        <v>12540</v>
      </c>
      <c r="D3781" s="8" t="s">
        <v>14</v>
      </c>
      <c r="E3781" s="6"/>
      <c r="F3781" s="6" t="s">
        <v>12539</v>
      </c>
      <c r="G3781" s="6"/>
      <c r="H3781" s="6"/>
      <c r="I3781" s="6" t="s">
        <v>0</v>
      </c>
      <c r="J3781" s="6" t="s">
        <v>0</v>
      </c>
      <c r="K3781" s="6"/>
      <c r="L3781" s="6" t="s">
        <v>0</v>
      </c>
      <c r="M3781" s="6" t="s">
        <v>0</v>
      </c>
      <c r="N3781" s="6"/>
      <c r="O3781" s="6"/>
      <c r="P3781" s="6" t="s">
        <v>0</v>
      </c>
      <c r="Q3781" s="7">
        <f>COUNTA(E3781:P3781)-COUNTIF(C3781:P3781," ")</f>
        <v>1</v>
      </c>
      <c r="R3781" s="6"/>
      <c r="S3781" s="5"/>
      <c r="T3781" s="6" t="b">
        <v>1</v>
      </c>
    </row>
    <row r="3782" spans="1:20" ht="15.75" x14ac:dyDescent="0.25">
      <c r="A3782" s="6" t="str">
        <f>IFERROR(FIND($A$14,C3782),"")</f>
        <v/>
      </c>
      <c r="B3782" s="10" t="s">
        <v>2811</v>
      </c>
      <c r="C3782" s="9" t="s">
        <v>2810</v>
      </c>
      <c r="D3782" s="8" t="s">
        <v>312</v>
      </c>
      <c r="E3782" s="6"/>
      <c r="F3782" s="6"/>
      <c r="G3782" s="6" t="s">
        <v>2809</v>
      </c>
      <c r="H3782" s="6"/>
      <c r="I3782" s="6" t="s">
        <v>2808</v>
      </c>
      <c r="J3782" s="6" t="s">
        <v>2807</v>
      </c>
      <c r="K3782" s="6"/>
      <c r="L3782" s="6" t="s">
        <v>0</v>
      </c>
      <c r="M3782" s="6" t="s">
        <v>2806</v>
      </c>
      <c r="N3782" s="6"/>
      <c r="O3782" s="6"/>
      <c r="P3782" s="6" t="s">
        <v>0</v>
      </c>
      <c r="Q3782" s="7">
        <f>COUNTA(E3782:P3782)-COUNTIF(C3782:P3782," ")</f>
        <v>4</v>
      </c>
      <c r="R3782" s="6"/>
      <c r="S3782" s="5"/>
      <c r="T3782" s="6" t="b">
        <v>1</v>
      </c>
    </row>
    <row r="3783" spans="1:20" ht="15.75" x14ac:dyDescent="0.25">
      <c r="A3783" s="6" t="str">
        <f>IFERROR(FIND($A$14,C3783),"")</f>
        <v/>
      </c>
      <c r="B3783" s="10" t="s">
        <v>2848</v>
      </c>
      <c r="C3783" s="9" t="s">
        <v>2847</v>
      </c>
      <c r="D3783" s="8" t="s">
        <v>312</v>
      </c>
      <c r="E3783" s="6"/>
      <c r="F3783" s="6"/>
      <c r="G3783" s="6" t="s">
        <v>2846</v>
      </c>
      <c r="H3783" s="6"/>
      <c r="I3783" s="6" t="s">
        <v>2845</v>
      </c>
      <c r="J3783" s="6"/>
      <c r="K3783" s="6"/>
      <c r="L3783" s="6" t="s">
        <v>0</v>
      </c>
      <c r="M3783" s="6" t="s">
        <v>2844</v>
      </c>
      <c r="N3783" s="6"/>
      <c r="O3783" s="6"/>
      <c r="P3783" s="6" t="s">
        <v>0</v>
      </c>
      <c r="Q3783" s="7">
        <f>COUNTA(E3783:P3783)-COUNTIF(C3783:P3783," ")</f>
        <v>3</v>
      </c>
      <c r="R3783" s="6"/>
      <c r="S3783" s="5"/>
      <c r="T3783" s="6" t="b">
        <v>1</v>
      </c>
    </row>
    <row r="3784" spans="1:20" ht="15.75" x14ac:dyDescent="0.25">
      <c r="A3784" s="6" t="str">
        <f>IFERROR(FIND($A$14,C3784),"")</f>
        <v/>
      </c>
      <c r="B3784" s="10" t="s">
        <v>2819</v>
      </c>
      <c r="C3784" s="9" t="s">
        <v>2818</v>
      </c>
      <c r="D3784" s="8" t="s">
        <v>312</v>
      </c>
      <c r="E3784" s="6"/>
      <c r="F3784" s="6"/>
      <c r="G3784" s="6" t="s">
        <v>2817</v>
      </c>
      <c r="H3784" s="6"/>
      <c r="I3784" s="6" t="s">
        <v>0</v>
      </c>
      <c r="J3784" s="6"/>
      <c r="K3784" s="6"/>
      <c r="L3784" s="6" t="s">
        <v>0</v>
      </c>
      <c r="M3784" s="6" t="s">
        <v>0</v>
      </c>
      <c r="N3784" s="6"/>
      <c r="O3784" s="6"/>
      <c r="P3784" s="6" t="s">
        <v>0</v>
      </c>
      <c r="Q3784" s="7">
        <f>COUNTA(E3784:P3784)-COUNTIF(C3784:P3784," ")</f>
        <v>1</v>
      </c>
      <c r="R3784" s="6"/>
      <c r="S3784" s="5"/>
      <c r="T3784" s="6" t="b">
        <v>1</v>
      </c>
    </row>
    <row r="3785" spans="1:20" ht="15.75" x14ac:dyDescent="0.25">
      <c r="A3785" s="6" t="str">
        <f>IFERROR(FIND($A$14,C3785),"")</f>
        <v/>
      </c>
      <c r="B3785" s="10" t="s">
        <v>2816</v>
      </c>
      <c r="C3785" s="9" t="s">
        <v>2815</v>
      </c>
      <c r="D3785" s="8" t="s">
        <v>312</v>
      </c>
      <c r="E3785" s="6"/>
      <c r="F3785" s="6"/>
      <c r="G3785" s="6" t="s">
        <v>2814</v>
      </c>
      <c r="H3785" s="6"/>
      <c r="I3785" s="6" t="s">
        <v>0</v>
      </c>
      <c r="J3785" s="6"/>
      <c r="K3785" s="6"/>
      <c r="L3785" s="6" t="s">
        <v>0</v>
      </c>
      <c r="M3785" s="6" t="s">
        <v>2813</v>
      </c>
      <c r="N3785" s="6"/>
      <c r="O3785" s="6"/>
      <c r="P3785" s="6" t="s">
        <v>2812</v>
      </c>
      <c r="Q3785" s="7">
        <f>COUNTA(E3785:P3785)-COUNTIF(C3785:P3785," ")</f>
        <v>3</v>
      </c>
      <c r="R3785" s="6"/>
      <c r="S3785" s="5"/>
      <c r="T3785" s="6" t="b">
        <v>1</v>
      </c>
    </row>
    <row r="3786" spans="1:20" ht="15.75" x14ac:dyDescent="0.25">
      <c r="A3786" s="6" t="str">
        <f>IFERROR(FIND($A$14,C3786),"")</f>
        <v/>
      </c>
      <c r="B3786" s="10" t="s">
        <v>2805</v>
      </c>
      <c r="C3786" s="9" t="s">
        <v>2804</v>
      </c>
      <c r="D3786" s="8" t="s">
        <v>18</v>
      </c>
      <c r="E3786" s="6"/>
      <c r="F3786" s="6"/>
      <c r="G3786" s="40" t="s">
        <v>2803</v>
      </c>
      <c r="H3786" s="6"/>
      <c r="I3786" s="6" t="s">
        <v>2802</v>
      </c>
      <c r="J3786" s="6"/>
      <c r="K3786" s="6"/>
      <c r="L3786" s="6" t="s">
        <v>0</v>
      </c>
      <c r="M3786" s="6" t="s">
        <v>2801</v>
      </c>
      <c r="N3786" s="6"/>
      <c r="O3786" s="6"/>
      <c r="P3786" s="6" t="s">
        <v>0</v>
      </c>
      <c r="Q3786" s="7">
        <f>COUNTA(E3786:P3786)-COUNTIF(C3786:P3786," ")</f>
        <v>3</v>
      </c>
      <c r="R3786" s="6"/>
      <c r="S3786" s="5"/>
      <c r="T3786" s="6" t="b">
        <v>1</v>
      </c>
    </row>
    <row r="3787" spans="1:20" ht="15.75" x14ac:dyDescent="0.25">
      <c r="A3787" s="6" t="str">
        <f>IFERROR(FIND($A$14,C3787),"")</f>
        <v/>
      </c>
      <c r="B3787" s="10" t="s">
        <v>16279</v>
      </c>
      <c r="C3787" s="9" t="s">
        <v>16278</v>
      </c>
      <c r="D3787" s="8" t="s">
        <v>312</v>
      </c>
      <c r="E3787" s="6"/>
      <c r="F3787" s="6"/>
      <c r="G3787" s="6" t="s">
        <v>16277</v>
      </c>
      <c r="H3787" s="6"/>
      <c r="I3787" s="6" t="s">
        <v>0</v>
      </c>
      <c r="J3787" s="6" t="s">
        <v>16276</v>
      </c>
      <c r="K3787" s="6"/>
      <c r="L3787" s="6" t="s">
        <v>0</v>
      </c>
      <c r="M3787" s="6" t="s">
        <v>0</v>
      </c>
      <c r="N3787" s="6" t="s">
        <v>16275</v>
      </c>
      <c r="O3787" s="6" t="s">
        <v>16274</v>
      </c>
      <c r="P3787" s="6" t="s">
        <v>16273</v>
      </c>
      <c r="Q3787" s="7">
        <f>COUNTA(E3787:P3787)-COUNTIF(C3787:P3787," ")</f>
        <v>5</v>
      </c>
      <c r="R3787" s="6"/>
      <c r="S3787" s="5" t="s">
        <v>16240</v>
      </c>
      <c r="T3787" s="6" t="b">
        <v>1</v>
      </c>
    </row>
    <row r="3788" spans="1:20" ht="15.75" x14ac:dyDescent="0.25">
      <c r="A3788" s="6" t="str">
        <f>IFERROR(FIND($A$14,C3788),"")</f>
        <v/>
      </c>
      <c r="B3788" s="10" t="s">
        <v>2789</v>
      </c>
      <c r="C3788" s="9" t="s">
        <v>2788</v>
      </c>
      <c r="D3788" s="8" t="s">
        <v>312</v>
      </c>
      <c r="E3788" s="6"/>
      <c r="F3788" s="6"/>
      <c r="G3788" s="6" t="s">
        <v>2787</v>
      </c>
      <c r="H3788" s="6"/>
      <c r="I3788" s="6" t="s">
        <v>2786</v>
      </c>
      <c r="J3788" s="6" t="s">
        <v>2785</v>
      </c>
      <c r="K3788" s="6"/>
      <c r="L3788" s="6" t="s">
        <v>0</v>
      </c>
      <c r="M3788" s="6" t="s">
        <v>2784</v>
      </c>
      <c r="N3788" s="6" t="s">
        <v>2783</v>
      </c>
      <c r="O3788" s="6"/>
      <c r="P3788" s="6" t="s">
        <v>2782</v>
      </c>
      <c r="Q3788" s="7">
        <f>COUNTA(E3788:P3788)-COUNTIF(C3788:P3788," ")</f>
        <v>6</v>
      </c>
      <c r="R3788" s="6"/>
      <c r="S3788" s="5"/>
      <c r="T3788" s="6" t="b">
        <v>1</v>
      </c>
    </row>
    <row r="3789" spans="1:20" ht="15.75" x14ac:dyDescent="0.25">
      <c r="A3789" s="6" t="str">
        <f>IFERROR(FIND($A$14,C3789),"")</f>
        <v/>
      </c>
      <c r="B3789" s="10" t="s">
        <v>2793</v>
      </c>
      <c r="C3789" s="9" t="s">
        <v>2791</v>
      </c>
      <c r="D3789" s="8" t="s">
        <v>14</v>
      </c>
      <c r="E3789" s="6"/>
      <c r="F3789" s="6" t="s">
        <v>2792</v>
      </c>
      <c r="G3789" s="6" t="s">
        <v>2790</v>
      </c>
      <c r="H3789" s="6"/>
      <c r="I3789" s="6" t="s">
        <v>2791</v>
      </c>
      <c r="J3789" s="6" t="s">
        <v>0</v>
      </c>
      <c r="K3789" s="6"/>
      <c r="L3789" s="6" t="s">
        <v>0</v>
      </c>
      <c r="M3789" s="6" t="s">
        <v>2790</v>
      </c>
      <c r="N3789" s="6"/>
      <c r="O3789" s="6"/>
      <c r="P3789" s="6" t="s">
        <v>0</v>
      </c>
      <c r="Q3789" s="7">
        <f>COUNTA(E3789:P3789)-COUNTIF(C3789:P3789," ")</f>
        <v>4</v>
      </c>
      <c r="R3789" s="6"/>
      <c r="S3789" s="5"/>
      <c r="T3789" s="6" t="b">
        <v>1</v>
      </c>
    </row>
    <row r="3790" spans="1:20" ht="15.75" x14ac:dyDescent="0.25">
      <c r="A3790" s="6" t="str">
        <f>IFERROR(FIND($A$14,C3790),"")</f>
        <v/>
      </c>
      <c r="B3790" s="10" t="s">
        <v>2987</v>
      </c>
      <c r="C3790" s="9" t="s">
        <v>2986</v>
      </c>
      <c r="D3790" s="8" t="s">
        <v>312</v>
      </c>
      <c r="E3790" s="6"/>
      <c r="F3790" s="6"/>
      <c r="G3790" s="6" t="s">
        <v>2985</v>
      </c>
      <c r="H3790" s="6"/>
      <c r="I3790" s="6" t="s">
        <v>0</v>
      </c>
      <c r="J3790" s="6"/>
      <c r="K3790" s="6"/>
      <c r="L3790" s="6" t="s">
        <v>0</v>
      </c>
      <c r="M3790" s="6" t="s">
        <v>0</v>
      </c>
      <c r="N3790" s="6"/>
      <c r="O3790" s="6"/>
      <c r="P3790" s="6" t="s">
        <v>2984</v>
      </c>
      <c r="Q3790" s="7">
        <f>COUNTA(E3790:P3790)-COUNTIF(C3790:P3790," ")</f>
        <v>2</v>
      </c>
      <c r="R3790" s="6"/>
      <c r="S3790" s="5"/>
      <c r="T3790" s="6" t="b">
        <v>1</v>
      </c>
    </row>
    <row r="3791" spans="1:20" ht="15.75" x14ac:dyDescent="0.25">
      <c r="A3791" s="6" t="str">
        <f>IFERROR(FIND($A$14,C3791),"")</f>
        <v/>
      </c>
      <c r="B3791" s="10" t="s">
        <v>18259</v>
      </c>
      <c r="C3791" s="9" t="s">
        <v>18258</v>
      </c>
      <c r="D3791" s="8" t="s">
        <v>2</v>
      </c>
      <c r="E3791" s="6"/>
      <c r="F3791" s="6"/>
      <c r="G3791" s="6"/>
      <c r="H3791" s="6"/>
      <c r="I3791" s="6"/>
      <c r="J3791" s="6" t="s">
        <v>18257</v>
      </c>
      <c r="K3791" s="6" t="s">
        <v>18256</v>
      </c>
      <c r="L3791" s="6" t="s">
        <v>0</v>
      </c>
      <c r="M3791" s="6" t="s">
        <v>0</v>
      </c>
      <c r="N3791" s="6"/>
      <c r="O3791" s="6"/>
      <c r="P3791" s="6" t="s">
        <v>0</v>
      </c>
      <c r="Q3791" s="7">
        <f>COUNTA(E3791:P3791)-COUNTIF(C3791:P3791," ")</f>
        <v>2</v>
      </c>
      <c r="R3791" s="6"/>
      <c r="S3791" s="5"/>
      <c r="T3791" s="6" t="b">
        <v>1</v>
      </c>
    </row>
    <row r="3792" spans="1:20" ht="15.75" x14ac:dyDescent="0.25">
      <c r="A3792" s="6" t="str">
        <f>IFERROR(FIND($A$14,C3792),"")</f>
        <v/>
      </c>
      <c r="B3792" s="10" t="s">
        <v>2781</v>
      </c>
      <c r="C3792" s="9" t="s">
        <v>2778</v>
      </c>
      <c r="D3792" s="8" t="s">
        <v>14</v>
      </c>
      <c r="E3792" s="6"/>
      <c r="F3792" s="6" t="s">
        <v>2780</v>
      </c>
      <c r="G3792" s="6" t="s">
        <v>2779</v>
      </c>
      <c r="H3792" s="6"/>
      <c r="I3792" s="6" t="s">
        <v>2778</v>
      </c>
      <c r="J3792" s="6" t="s">
        <v>2777</v>
      </c>
      <c r="K3792" s="6"/>
      <c r="L3792" s="6" t="s">
        <v>0</v>
      </c>
      <c r="M3792" s="6" t="s">
        <v>2776</v>
      </c>
      <c r="N3792" s="6"/>
      <c r="O3792" s="6"/>
      <c r="P3792" s="6" t="s">
        <v>0</v>
      </c>
      <c r="Q3792" s="7">
        <f>COUNTA(E3792:P3792)-COUNTIF(C3792:P3792," ")</f>
        <v>5</v>
      </c>
      <c r="R3792" s="6"/>
      <c r="S3792" s="5"/>
      <c r="T3792" s="6" t="b">
        <v>1</v>
      </c>
    </row>
    <row r="3793" spans="1:20" ht="15.75" x14ac:dyDescent="0.25">
      <c r="A3793" s="6" t="str">
        <f>IFERROR(FIND($A$14,C3793),"")</f>
        <v/>
      </c>
      <c r="B3793" s="10" t="s">
        <v>2775</v>
      </c>
      <c r="C3793" s="9" t="s">
        <v>2774</v>
      </c>
      <c r="D3793" s="8" t="s">
        <v>312</v>
      </c>
      <c r="E3793" s="6"/>
      <c r="F3793" s="6"/>
      <c r="G3793" s="6" t="s">
        <v>2772</v>
      </c>
      <c r="H3793" s="6"/>
      <c r="I3793" s="6" t="s">
        <v>0</v>
      </c>
      <c r="J3793" s="6" t="s">
        <v>2773</v>
      </c>
      <c r="K3793" s="6"/>
      <c r="L3793" s="6" t="s">
        <v>0</v>
      </c>
      <c r="M3793" s="6" t="s">
        <v>2772</v>
      </c>
      <c r="N3793" s="6" t="s">
        <v>2771</v>
      </c>
      <c r="O3793" s="6" t="s">
        <v>2770</v>
      </c>
      <c r="P3793" s="6" t="s">
        <v>2769</v>
      </c>
      <c r="Q3793" s="7">
        <f>COUNTA(E3793:P3793)-COUNTIF(C3793:P3793," ")</f>
        <v>6</v>
      </c>
      <c r="R3793" s="6"/>
      <c r="S3793" s="5"/>
      <c r="T3793" s="6" t="b">
        <v>1</v>
      </c>
    </row>
    <row r="3794" spans="1:20" ht="15.75" x14ac:dyDescent="0.25">
      <c r="A3794" s="6" t="str">
        <f>IFERROR(FIND($A$14,C3794),"")</f>
        <v/>
      </c>
      <c r="B3794" s="10" t="s">
        <v>3051</v>
      </c>
      <c r="C3794" s="9" t="s">
        <v>3050</v>
      </c>
      <c r="D3794" s="8" t="s">
        <v>312</v>
      </c>
      <c r="E3794" s="6"/>
      <c r="F3794" s="6"/>
      <c r="G3794" s="6" t="s">
        <v>3049</v>
      </c>
      <c r="H3794" s="6"/>
      <c r="I3794" s="6" t="s">
        <v>0</v>
      </c>
      <c r="J3794" s="6" t="s">
        <v>3048</v>
      </c>
      <c r="K3794" s="6"/>
      <c r="L3794" s="6" t="s">
        <v>0</v>
      </c>
      <c r="M3794" s="6" t="s">
        <v>3047</v>
      </c>
      <c r="N3794" s="6" t="s">
        <v>3046</v>
      </c>
      <c r="O3794" s="6"/>
      <c r="P3794" s="6" t="s">
        <v>3045</v>
      </c>
      <c r="Q3794" s="7">
        <f>COUNTA(E3794:P3794)-COUNTIF(C3794:P3794," ")</f>
        <v>5</v>
      </c>
      <c r="R3794" s="6"/>
      <c r="S3794" s="5"/>
      <c r="T3794" s="6" t="b">
        <v>1</v>
      </c>
    </row>
    <row r="3795" spans="1:20" ht="15.75" x14ac:dyDescent="0.25">
      <c r="A3795" s="6" t="str">
        <f>IFERROR(FIND($A$14,C3795),"")</f>
        <v/>
      </c>
      <c r="B3795" s="10" t="s">
        <v>109</v>
      </c>
      <c r="C3795" s="9" t="s">
        <v>108</v>
      </c>
      <c r="D3795" s="8" t="s">
        <v>2</v>
      </c>
      <c r="E3795" s="6"/>
      <c r="F3795" s="6"/>
      <c r="G3795" s="6"/>
      <c r="H3795" s="6"/>
      <c r="I3795" s="6"/>
      <c r="J3795" s="6" t="s">
        <v>107</v>
      </c>
      <c r="K3795" s="6"/>
      <c r="L3795" s="6" t="s">
        <v>0</v>
      </c>
      <c r="M3795" s="6" t="s">
        <v>106</v>
      </c>
      <c r="N3795" s="6"/>
      <c r="O3795" s="6"/>
      <c r="P3795" s="6" t="s">
        <v>0</v>
      </c>
      <c r="Q3795" s="7">
        <f>COUNTA(E3795:P3795)-COUNTIF(C3795:P3795," ")</f>
        <v>2</v>
      </c>
      <c r="R3795" s="6"/>
      <c r="S3795" s="5"/>
      <c r="T3795" s="6" t="b">
        <v>1</v>
      </c>
    </row>
    <row r="3796" spans="1:20" ht="15.75" x14ac:dyDescent="0.25">
      <c r="A3796" s="6" t="str">
        <f>IFERROR(FIND($A$14,C3796),"")</f>
        <v/>
      </c>
      <c r="B3796" s="10" t="s">
        <v>16087</v>
      </c>
      <c r="C3796" s="9" t="s">
        <v>16086</v>
      </c>
      <c r="D3796" s="8" t="s">
        <v>312</v>
      </c>
      <c r="E3796" s="6"/>
      <c r="F3796" s="6"/>
      <c r="G3796" s="6" t="s">
        <v>16084</v>
      </c>
      <c r="H3796" s="6"/>
      <c r="I3796" s="6" t="s">
        <v>16082</v>
      </c>
      <c r="J3796" s="6" t="s">
        <v>16085</v>
      </c>
      <c r="K3796" s="6"/>
      <c r="L3796" s="6" t="s">
        <v>0</v>
      </c>
      <c r="M3796" s="6" t="s">
        <v>16084</v>
      </c>
      <c r="N3796" s="6" t="s">
        <v>16083</v>
      </c>
      <c r="O3796" s="6"/>
      <c r="P3796" s="6" t="s">
        <v>16082</v>
      </c>
      <c r="Q3796" s="7">
        <f>COUNTA(E3796:P3796)-COUNTIF(C3796:P3796," ")</f>
        <v>6</v>
      </c>
      <c r="R3796" s="6"/>
      <c r="S3796" s="5" t="s">
        <v>16047</v>
      </c>
      <c r="T3796" s="6" t="b">
        <v>1</v>
      </c>
    </row>
    <row r="3797" spans="1:20" ht="15.75" x14ac:dyDescent="0.25">
      <c r="A3797" s="6" t="str">
        <f>IFERROR(FIND($A$14,C3797),"")</f>
        <v/>
      </c>
      <c r="B3797" s="10" t="s">
        <v>12538</v>
      </c>
      <c r="C3797" s="9" t="s">
        <v>12537</v>
      </c>
      <c r="D3797" s="8" t="s">
        <v>14</v>
      </c>
      <c r="E3797" s="6"/>
      <c r="F3797" s="6" t="s">
        <v>12536</v>
      </c>
      <c r="G3797" s="6"/>
      <c r="H3797" s="6"/>
      <c r="I3797" s="6" t="s">
        <v>12535</v>
      </c>
      <c r="J3797" s="6" t="s">
        <v>0</v>
      </c>
      <c r="K3797" s="6"/>
      <c r="L3797" s="6" t="s">
        <v>0</v>
      </c>
      <c r="M3797" s="6" t="s">
        <v>0</v>
      </c>
      <c r="N3797" s="6"/>
      <c r="O3797" s="6"/>
      <c r="P3797" s="6" t="s">
        <v>0</v>
      </c>
      <c r="Q3797" s="7">
        <f>COUNTA(E3797:P3797)-COUNTIF(C3797:P3797," ")</f>
        <v>2</v>
      </c>
      <c r="R3797" s="6"/>
      <c r="S3797" s="5"/>
      <c r="T3797" s="6" t="b">
        <v>1</v>
      </c>
    </row>
    <row r="3798" spans="1:20" ht="15.75" x14ac:dyDescent="0.25">
      <c r="A3798" s="6" t="str">
        <f>IFERROR(FIND($A$14,C3798),"")</f>
        <v/>
      </c>
      <c r="B3798" s="10" t="s">
        <v>17635</v>
      </c>
      <c r="C3798" s="9" t="s">
        <v>17634</v>
      </c>
      <c r="D3798" s="8" t="s">
        <v>312</v>
      </c>
      <c r="E3798" s="6"/>
      <c r="F3798" s="6"/>
      <c r="G3798" s="6" t="s">
        <v>17633</v>
      </c>
      <c r="H3798" s="6"/>
      <c r="I3798" s="6" t="s">
        <v>0</v>
      </c>
      <c r="J3798" s="6" t="s">
        <v>17632</v>
      </c>
      <c r="K3798" s="6"/>
      <c r="L3798" s="6" t="s">
        <v>0</v>
      </c>
      <c r="M3798" s="6" t="s">
        <v>17631</v>
      </c>
      <c r="N3798" s="6" t="s">
        <v>17630</v>
      </c>
      <c r="O3798" s="6" t="s">
        <v>17629</v>
      </c>
      <c r="P3798" s="6" t="s">
        <v>17628</v>
      </c>
      <c r="Q3798" s="7">
        <f>COUNTA(E3798:P3798)-COUNTIF(C3798:P3798," ")</f>
        <v>6</v>
      </c>
      <c r="R3798" s="6" t="s">
        <v>14396</v>
      </c>
      <c r="S3798" s="15" t="s">
        <v>17594</v>
      </c>
      <c r="T3798" s="6" t="b">
        <v>0</v>
      </c>
    </row>
    <row r="3799" spans="1:20" ht="15.75" x14ac:dyDescent="0.25">
      <c r="A3799" s="6" t="str">
        <f>IFERROR(FIND($A$14,C3799),"")</f>
        <v/>
      </c>
      <c r="B3799" s="10" t="s">
        <v>2768</v>
      </c>
      <c r="C3799" s="9" t="s">
        <v>2767</v>
      </c>
      <c r="D3799" s="8" t="s">
        <v>312</v>
      </c>
      <c r="E3799" s="6"/>
      <c r="F3799" s="6"/>
      <c r="G3799" s="6" t="s">
        <v>2766</v>
      </c>
      <c r="H3799" s="6"/>
      <c r="I3799" s="6" t="s">
        <v>2765</v>
      </c>
      <c r="J3799" s="6" t="s">
        <v>2764</v>
      </c>
      <c r="K3799" s="6"/>
      <c r="L3799" s="6" t="s">
        <v>0</v>
      </c>
      <c r="M3799" s="6" t="s">
        <v>2763</v>
      </c>
      <c r="N3799" s="6" t="s">
        <v>2762</v>
      </c>
      <c r="O3799" s="6"/>
      <c r="P3799" s="6" t="s">
        <v>2761</v>
      </c>
      <c r="Q3799" s="7">
        <f>COUNTA(E3799:P3799)-COUNTIF(C3799:P3799," ")</f>
        <v>6</v>
      </c>
      <c r="R3799" s="6"/>
      <c r="S3799" s="5"/>
      <c r="T3799" s="6" t="b">
        <v>1</v>
      </c>
    </row>
    <row r="3800" spans="1:20" ht="15.75" x14ac:dyDescent="0.25">
      <c r="A3800" s="6" t="str">
        <f>IFERROR(FIND($A$14,C3800),"")</f>
        <v/>
      </c>
      <c r="B3800" s="10" t="s">
        <v>3031</v>
      </c>
      <c r="C3800" s="9" t="s">
        <v>3030</v>
      </c>
      <c r="D3800" s="8" t="s">
        <v>14</v>
      </c>
      <c r="E3800" s="6"/>
      <c r="F3800" s="6" t="s">
        <v>3029</v>
      </c>
      <c r="G3800" s="6" t="s">
        <v>3027</v>
      </c>
      <c r="H3800" s="6"/>
      <c r="I3800" s="6" t="s">
        <v>3028</v>
      </c>
      <c r="J3800" s="6" t="s">
        <v>0</v>
      </c>
      <c r="K3800" s="6"/>
      <c r="L3800" s="6" t="s">
        <v>0</v>
      </c>
      <c r="M3800" s="6" t="s">
        <v>3027</v>
      </c>
      <c r="N3800" s="6"/>
      <c r="O3800" s="6"/>
      <c r="P3800" s="6" t="s">
        <v>0</v>
      </c>
      <c r="Q3800" s="7">
        <f>COUNTA(E3800:P3800)-COUNTIF(C3800:P3800," ")</f>
        <v>4</v>
      </c>
      <c r="R3800" s="6"/>
      <c r="S3800" s="5"/>
      <c r="T3800" s="6" t="b">
        <v>1</v>
      </c>
    </row>
    <row r="3801" spans="1:20" ht="15.75" x14ac:dyDescent="0.25">
      <c r="A3801" s="6" t="str">
        <f>IFERROR(FIND($A$14,C3801),"")</f>
        <v/>
      </c>
      <c r="B3801" s="10" t="s">
        <v>3002</v>
      </c>
      <c r="C3801" s="9" t="s">
        <v>3001</v>
      </c>
      <c r="D3801" s="8" t="s">
        <v>312</v>
      </c>
      <c r="E3801" s="6"/>
      <c r="F3801" s="6"/>
      <c r="G3801" s="6" t="s">
        <v>3000</v>
      </c>
      <c r="H3801" s="6"/>
      <c r="I3801" s="6" t="s">
        <v>2999</v>
      </c>
      <c r="J3801" s="6"/>
      <c r="K3801" s="6"/>
      <c r="L3801" s="6" t="s">
        <v>0</v>
      </c>
      <c r="M3801" s="6" t="s">
        <v>2998</v>
      </c>
      <c r="N3801" s="6"/>
      <c r="O3801" s="6"/>
      <c r="P3801" s="6" t="s">
        <v>0</v>
      </c>
      <c r="Q3801" s="7">
        <f>COUNTA(E3801:P3801)-COUNTIF(C3801:P3801," ")</f>
        <v>3</v>
      </c>
      <c r="R3801" s="6"/>
      <c r="S3801" s="5"/>
      <c r="T3801" s="6" t="b">
        <v>1</v>
      </c>
    </row>
    <row r="3802" spans="1:20" ht="15.75" x14ac:dyDescent="0.25">
      <c r="A3802" s="6" t="str">
        <f>IFERROR(FIND($A$14,C3802),"")</f>
        <v/>
      </c>
      <c r="B3802" s="10" t="s">
        <v>105</v>
      </c>
      <c r="C3802" s="9" t="s">
        <v>104</v>
      </c>
      <c r="D3802" s="8" t="s">
        <v>103</v>
      </c>
      <c r="E3802" s="6"/>
      <c r="F3802" s="6"/>
      <c r="G3802" s="39" t="s">
        <v>19864</v>
      </c>
      <c r="H3802" s="6"/>
      <c r="I3802" s="6"/>
      <c r="J3802" s="6" t="s">
        <v>19863</v>
      </c>
      <c r="K3802" s="6"/>
      <c r="L3802" s="6" t="s">
        <v>0</v>
      </c>
      <c r="M3802" s="39" t="s">
        <v>19865</v>
      </c>
      <c r="N3802" s="6" t="s">
        <v>102</v>
      </c>
      <c r="O3802" s="6"/>
      <c r="P3802" s="6" t="s">
        <v>101</v>
      </c>
      <c r="Q3802" s="7">
        <f>COUNTA(E3802:P3802)-COUNTIF(C3802:P3802," ")</f>
        <v>5</v>
      </c>
      <c r="R3802" s="6"/>
      <c r="S3802" s="5"/>
      <c r="T3802" s="6" t="b">
        <v>1</v>
      </c>
    </row>
    <row r="3803" spans="1:20" ht="15.75" x14ac:dyDescent="0.25">
      <c r="A3803" s="6" t="str">
        <f>IFERROR(FIND($A$14,C3803),"")</f>
        <v/>
      </c>
      <c r="B3803" s="10" t="s">
        <v>3011</v>
      </c>
      <c r="C3803" s="9" t="s">
        <v>3010</v>
      </c>
      <c r="D3803" s="8" t="s">
        <v>14</v>
      </c>
      <c r="E3803" s="6"/>
      <c r="F3803" s="6" t="s">
        <v>3009</v>
      </c>
      <c r="G3803" s="6" t="s">
        <v>3008</v>
      </c>
      <c r="H3803" s="6"/>
      <c r="I3803" s="6" t="s">
        <v>3007</v>
      </c>
      <c r="J3803" s="6" t="s">
        <v>0</v>
      </c>
      <c r="K3803" s="6"/>
      <c r="L3803" s="6" t="s">
        <v>0</v>
      </c>
      <c r="M3803" s="6" t="s">
        <v>3006</v>
      </c>
      <c r="N3803" s="6"/>
      <c r="O3803" s="6"/>
      <c r="P3803" s="6" t="s">
        <v>0</v>
      </c>
      <c r="Q3803" s="7">
        <f>COUNTA(E3803:P3803)-COUNTIF(C3803:P3803," ")</f>
        <v>4</v>
      </c>
      <c r="R3803" s="6"/>
      <c r="S3803" s="5"/>
      <c r="T3803" s="6" t="b">
        <v>1</v>
      </c>
    </row>
    <row r="3804" spans="1:20" ht="15.75" x14ac:dyDescent="0.25">
      <c r="A3804" s="6" t="str">
        <f>IFERROR(FIND($A$14,C3804),"")</f>
        <v/>
      </c>
      <c r="B3804" s="10" t="s">
        <v>2997</v>
      </c>
      <c r="C3804" s="9" t="s">
        <v>2996</v>
      </c>
      <c r="D3804" s="8" t="s">
        <v>14</v>
      </c>
      <c r="E3804" s="6"/>
      <c r="F3804" s="6" t="s">
        <v>2995</v>
      </c>
      <c r="G3804" s="6" t="s">
        <v>2994</v>
      </c>
      <c r="H3804" s="6"/>
      <c r="I3804" s="6" t="s">
        <v>2993</v>
      </c>
      <c r="J3804" s="6" t="s">
        <v>0</v>
      </c>
      <c r="K3804" s="6"/>
      <c r="L3804" s="6" t="s">
        <v>0</v>
      </c>
      <c r="M3804" s="6" t="s">
        <v>0</v>
      </c>
      <c r="N3804" s="6"/>
      <c r="O3804" s="6"/>
      <c r="P3804" s="6" t="s">
        <v>0</v>
      </c>
      <c r="Q3804" s="7">
        <f>COUNTA(E3804:P3804)-COUNTIF(C3804:P3804," ")</f>
        <v>3</v>
      </c>
      <c r="R3804" s="6"/>
      <c r="S3804" s="5"/>
      <c r="T3804" s="6" t="b">
        <v>1</v>
      </c>
    </row>
    <row r="3805" spans="1:20" ht="15.75" x14ac:dyDescent="0.25">
      <c r="A3805" s="6" t="str">
        <f>IFERROR(FIND($A$14,C3805),"")</f>
        <v/>
      </c>
      <c r="B3805" s="10" t="s">
        <v>3014</v>
      </c>
      <c r="C3805" s="9" t="s">
        <v>3013</v>
      </c>
      <c r="D3805" s="8" t="s">
        <v>312</v>
      </c>
      <c r="E3805" s="6"/>
      <c r="F3805" s="6"/>
      <c r="G3805" s="6" t="s">
        <v>3012</v>
      </c>
      <c r="H3805" s="6"/>
      <c r="I3805" s="6" t="s">
        <v>0</v>
      </c>
      <c r="J3805" s="6"/>
      <c r="K3805" s="6"/>
      <c r="L3805" s="6" t="s">
        <v>0</v>
      </c>
      <c r="M3805" s="6" t="s">
        <v>0</v>
      </c>
      <c r="N3805" s="6"/>
      <c r="O3805" s="6"/>
      <c r="P3805" s="6" t="s">
        <v>0</v>
      </c>
      <c r="Q3805" s="7">
        <f>COUNTA(E3805:P3805)-COUNTIF(C3805:P3805," ")</f>
        <v>1</v>
      </c>
      <c r="R3805" s="6"/>
      <c r="S3805" s="5"/>
      <c r="T3805" s="6" t="b">
        <v>1</v>
      </c>
    </row>
    <row r="3806" spans="1:20" ht="15.75" x14ac:dyDescent="0.25">
      <c r="A3806" s="6" t="str">
        <f>IFERROR(FIND($A$14,C3806),"")</f>
        <v/>
      </c>
      <c r="B3806" s="10" t="s">
        <v>2992</v>
      </c>
      <c r="C3806" s="9" t="s">
        <v>2991</v>
      </c>
      <c r="D3806" s="8" t="s">
        <v>14</v>
      </c>
      <c r="E3806" s="6"/>
      <c r="F3806" s="6" t="s">
        <v>2990</v>
      </c>
      <c r="G3806" s="6" t="s">
        <v>2989</v>
      </c>
      <c r="H3806" s="6"/>
      <c r="I3806" s="6" t="s">
        <v>2988</v>
      </c>
      <c r="J3806" s="6" t="s">
        <v>0</v>
      </c>
      <c r="K3806" s="6"/>
      <c r="L3806" s="6" t="s">
        <v>0</v>
      </c>
      <c r="M3806" s="6" t="s">
        <v>0</v>
      </c>
      <c r="N3806" s="6"/>
      <c r="O3806" s="6"/>
      <c r="P3806" s="6" t="s">
        <v>0</v>
      </c>
      <c r="Q3806" s="7">
        <f>COUNTA(E3806:P3806)-COUNTIF(C3806:P3806," ")</f>
        <v>3</v>
      </c>
      <c r="R3806" s="6"/>
      <c r="S3806" s="5"/>
      <c r="T3806" s="6" t="b">
        <v>1</v>
      </c>
    </row>
    <row r="3807" spans="1:20" ht="15.75" x14ac:dyDescent="0.25">
      <c r="A3807" s="6" t="str">
        <f>IFERROR(FIND($A$14,C3807),"")</f>
        <v/>
      </c>
      <c r="B3807" s="10" t="s">
        <v>2746</v>
      </c>
      <c r="C3807" s="9" t="s">
        <v>2745</v>
      </c>
      <c r="D3807" s="8" t="s">
        <v>312</v>
      </c>
      <c r="E3807" s="6"/>
      <c r="F3807" s="6"/>
      <c r="G3807" s="6" t="s">
        <v>2744</v>
      </c>
      <c r="H3807" s="6"/>
      <c r="I3807" s="6" t="s">
        <v>2743</v>
      </c>
      <c r="J3807" s="6"/>
      <c r="K3807" s="6"/>
      <c r="L3807" s="6" t="s">
        <v>0</v>
      </c>
      <c r="M3807" s="6" t="s">
        <v>2742</v>
      </c>
      <c r="N3807" s="6"/>
      <c r="O3807" s="6"/>
      <c r="P3807" s="6" t="s">
        <v>0</v>
      </c>
      <c r="Q3807" s="7">
        <f>COUNTA(E3807:P3807)-COUNTIF(C3807:P3807," ")</f>
        <v>3</v>
      </c>
      <c r="R3807" s="6"/>
      <c r="S3807" s="5"/>
      <c r="T3807" s="6" t="b">
        <v>1</v>
      </c>
    </row>
    <row r="3808" spans="1:20" ht="15.75" x14ac:dyDescent="0.25">
      <c r="A3808" s="6" t="str">
        <f>IFERROR(FIND($A$14,C3808),"")</f>
        <v/>
      </c>
      <c r="B3808" s="10" t="s">
        <v>12534</v>
      </c>
      <c r="C3808" s="9" t="s">
        <v>12533</v>
      </c>
      <c r="D3808" s="8" t="s">
        <v>14</v>
      </c>
      <c r="E3808" s="6"/>
      <c r="F3808" s="6" t="s">
        <v>12532</v>
      </c>
      <c r="G3808" s="6"/>
      <c r="H3808" s="6"/>
      <c r="I3808" s="6" t="s">
        <v>12531</v>
      </c>
      <c r="J3808" s="6" t="s">
        <v>12530</v>
      </c>
      <c r="K3808" s="6"/>
      <c r="L3808" s="6" t="s">
        <v>0</v>
      </c>
      <c r="M3808" s="6" t="s">
        <v>12529</v>
      </c>
      <c r="N3808" s="6" t="s">
        <v>12528</v>
      </c>
      <c r="O3808" s="6"/>
      <c r="P3808" s="6" t="s">
        <v>0</v>
      </c>
      <c r="Q3808" s="7">
        <f>COUNTA(E3808:P3808)-COUNTIF(C3808:P3808," ")</f>
        <v>5</v>
      </c>
      <c r="R3808" s="6"/>
      <c r="S3808" s="5"/>
      <c r="T3808" s="6" t="b">
        <v>1</v>
      </c>
    </row>
    <row r="3809" spans="1:20" ht="15.75" x14ac:dyDescent="0.25">
      <c r="A3809" s="6" t="str">
        <f>IFERROR(FIND($A$14,C3809),"")</f>
        <v/>
      </c>
      <c r="B3809" s="10" t="s">
        <v>5885</v>
      </c>
      <c r="C3809" s="9" t="s">
        <v>5884</v>
      </c>
      <c r="D3809" s="8" t="s">
        <v>14</v>
      </c>
      <c r="E3809" s="6"/>
      <c r="F3809" s="6" t="s">
        <v>5883</v>
      </c>
      <c r="G3809" s="6" t="s">
        <v>5882</v>
      </c>
      <c r="H3809" s="6"/>
      <c r="I3809" s="6" t="s">
        <v>5881</v>
      </c>
      <c r="J3809" s="6" t="s">
        <v>0</v>
      </c>
      <c r="K3809" s="6"/>
      <c r="L3809" s="6" t="s">
        <v>0</v>
      </c>
      <c r="M3809" s="6" t="s">
        <v>0</v>
      </c>
      <c r="N3809" s="6"/>
      <c r="O3809" s="6"/>
      <c r="P3809" s="6" t="s">
        <v>0</v>
      </c>
      <c r="Q3809" s="7">
        <f>COUNTA(E3809:P3809)-COUNTIF(C3809:P3809," ")</f>
        <v>3</v>
      </c>
      <c r="R3809" s="6"/>
      <c r="S3809" s="5"/>
      <c r="T3809" s="6" t="b">
        <v>1</v>
      </c>
    </row>
    <row r="3810" spans="1:20" ht="15.75" x14ac:dyDescent="0.25">
      <c r="A3810" s="6" t="str">
        <f>IFERROR(FIND($A$14,C3810),"")</f>
        <v/>
      </c>
      <c r="B3810" s="10" t="s">
        <v>5871</v>
      </c>
      <c r="C3810" s="9" t="s">
        <v>5870</v>
      </c>
      <c r="D3810" s="8" t="s">
        <v>14</v>
      </c>
      <c r="E3810" s="6"/>
      <c r="F3810" s="6" t="s">
        <v>5869</v>
      </c>
      <c r="G3810" s="6" t="s">
        <v>5868</v>
      </c>
      <c r="H3810" s="6"/>
      <c r="I3810" s="6" t="s">
        <v>5867</v>
      </c>
      <c r="J3810" s="6" t="s">
        <v>5866</v>
      </c>
      <c r="K3810" s="6"/>
      <c r="L3810" s="6" t="s">
        <v>0</v>
      </c>
      <c r="M3810" s="6" t="s">
        <v>5865</v>
      </c>
      <c r="N3810" s="6"/>
      <c r="O3810" s="6"/>
      <c r="P3810" s="6" t="s">
        <v>0</v>
      </c>
      <c r="Q3810" s="7">
        <f>COUNTA(E3810:P3810)-COUNTIF(C3810:P3810," ")</f>
        <v>5</v>
      </c>
      <c r="R3810" s="6"/>
      <c r="S3810" s="5"/>
      <c r="T3810" s="6" t="b">
        <v>1</v>
      </c>
    </row>
    <row r="3811" spans="1:20" ht="15.75" x14ac:dyDescent="0.25">
      <c r="A3811" s="6" t="str">
        <f>IFERROR(FIND($A$14,C3811),"")</f>
        <v/>
      </c>
      <c r="B3811" s="10" t="s">
        <v>12527</v>
      </c>
      <c r="C3811" s="9" t="s">
        <v>12526</v>
      </c>
      <c r="D3811" s="8" t="s">
        <v>14</v>
      </c>
      <c r="E3811" s="6"/>
      <c r="F3811" s="6" t="s">
        <v>12511</v>
      </c>
      <c r="G3811" s="6"/>
      <c r="H3811" s="6"/>
      <c r="I3811" s="6" t="s">
        <v>12525</v>
      </c>
      <c r="J3811" s="6" t="s">
        <v>0</v>
      </c>
      <c r="K3811" s="6"/>
      <c r="L3811" s="6" t="s">
        <v>0</v>
      </c>
      <c r="M3811" s="6" t="s">
        <v>0</v>
      </c>
      <c r="N3811" s="6"/>
      <c r="O3811" s="6"/>
      <c r="P3811" s="6" t="s">
        <v>0</v>
      </c>
      <c r="Q3811" s="7">
        <f>COUNTA(E3811:P3811)-COUNTIF(C3811:P3811," ")</f>
        <v>2</v>
      </c>
      <c r="R3811" s="6"/>
      <c r="S3811" s="5"/>
      <c r="T3811" s="6" t="b">
        <v>1</v>
      </c>
    </row>
    <row r="3812" spans="1:20" ht="15.75" x14ac:dyDescent="0.25">
      <c r="A3812" s="6" t="str">
        <f>IFERROR(FIND($A$14,C3812),"")</f>
        <v/>
      </c>
      <c r="B3812" s="10" t="s">
        <v>15196</v>
      </c>
      <c r="C3812" s="9" t="s">
        <v>15195</v>
      </c>
      <c r="D3812" s="11" t="s">
        <v>14398</v>
      </c>
      <c r="E3812" s="6"/>
      <c r="F3812" s="6"/>
      <c r="G3812" s="6" t="s">
        <v>15194</v>
      </c>
      <c r="H3812" s="6"/>
      <c r="I3812" s="6" t="s">
        <v>0</v>
      </c>
      <c r="J3812" s="6"/>
      <c r="K3812" s="6"/>
      <c r="L3812" s="6" t="s">
        <v>0</v>
      </c>
      <c r="M3812" s="6" t="s">
        <v>0</v>
      </c>
      <c r="N3812" s="6"/>
      <c r="O3812" s="6"/>
      <c r="P3812" s="6" t="s">
        <v>0</v>
      </c>
      <c r="Q3812" s="7">
        <f>COUNTA(E3812:P3812)-COUNTIF(C3812:P3812," ")</f>
        <v>1</v>
      </c>
      <c r="R3812" s="11" t="s">
        <v>14398</v>
      </c>
      <c r="S3812" s="5"/>
      <c r="T3812" s="6" t="b">
        <v>0</v>
      </c>
    </row>
    <row r="3813" spans="1:20" ht="15.75" x14ac:dyDescent="0.25">
      <c r="A3813" s="6" t="str">
        <f>IFERROR(FIND($A$14,C3813),"")</f>
        <v/>
      </c>
      <c r="B3813" s="10" t="s">
        <v>15130</v>
      </c>
      <c r="C3813" s="9" t="s">
        <v>15129</v>
      </c>
      <c r="D3813" s="11" t="s">
        <v>14398</v>
      </c>
      <c r="E3813" s="6"/>
      <c r="F3813" s="6"/>
      <c r="G3813" s="6" t="s">
        <v>15128</v>
      </c>
      <c r="H3813" s="6"/>
      <c r="I3813" s="6" t="s">
        <v>0</v>
      </c>
      <c r="J3813" s="6"/>
      <c r="K3813" s="6"/>
      <c r="L3813" s="6" t="s">
        <v>0</v>
      </c>
      <c r="M3813" s="6" t="s">
        <v>0</v>
      </c>
      <c r="N3813" s="6"/>
      <c r="O3813" s="6"/>
      <c r="P3813" s="6" t="s">
        <v>0</v>
      </c>
      <c r="Q3813" s="7">
        <f>COUNTA(E3813:P3813)-COUNTIF(C3813:P3813," ")</f>
        <v>1</v>
      </c>
      <c r="R3813" s="11" t="s">
        <v>14398</v>
      </c>
      <c r="S3813" s="5"/>
      <c r="T3813" s="6" t="b">
        <v>0</v>
      </c>
    </row>
    <row r="3814" spans="1:20" ht="15.75" x14ac:dyDescent="0.25">
      <c r="A3814" s="6" t="str">
        <f>IFERROR(FIND($A$14,C3814),"")</f>
        <v/>
      </c>
      <c r="B3814" s="10" t="s">
        <v>12524</v>
      </c>
      <c r="C3814" s="9" t="s">
        <v>12523</v>
      </c>
      <c r="D3814" s="8" t="s">
        <v>14</v>
      </c>
      <c r="E3814" s="6"/>
      <c r="F3814" s="6" t="s">
        <v>12522</v>
      </c>
      <c r="G3814" s="6"/>
      <c r="H3814" s="6"/>
      <c r="I3814" s="6" t="s">
        <v>12521</v>
      </c>
      <c r="J3814" s="6" t="s">
        <v>0</v>
      </c>
      <c r="K3814" s="6"/>
      <c r="L3814" s="6" t="s">
        <v>0</v>
      </c>
      <c r="M3814" s="6" t="s">
        <v>0</v>
      </c>
      <c r="N3814" s="6"/>
      <c r="O3814" s="6"/>
      <c r="P3814" s="6" t="s">
        <v>0</v>
      </c>
      <c r="Q3814" s="7">
        <f>COUNTA(E3814:P3814)-COUNTIF(C3814:P3814," ")</f>
        <v>2</v>
      </c>
      <c r="R3814" s="6"/>
      <c r="S3814" s="5"/>
      <c r="T3814" s="6" t="b">
        <v>1</v>
      </c>
    </row>
    <row r="3815" spans="1:20" ht="15.75" x14ac:dyDescent="0.25">
      <c r="A3815" s="6" t="str">
        <f>IFERROR(FIND($A$14,C3815),"")</f>
        <v/>
      </c>
      <c r="B3815" s="10" t="s">
        <v>2736</v>
      </c>
      <c r="C3815" s="9" t="s">
        <v>2735</v>
      </c>
      <c r="D3815" s="8" t="s">
        <v>14</v>
      </c>
      <c r="E3815" s="6"/>
      <c r="F3815" s="6" t="s">
        <v>13</v>
      </c>
      <c r="G3815" s="6" t="s">
        <v>2729</v>
      </c>
      <c r="H3815" s="6"/>
      <c r="I3815" s="6" t="s">
        <v>2729</v>
      </c>
      <c r="J3815" s="6" t="s">
        <v>2734</v>
      </c>
      <c r="K3815" s="6"/>
      <c r="L3815" s="6" t="s">
        <v>0</v>
      </c>
      <c r="M3815" s="6" t="s">
        <v>2728</v>
      </c>
      <c r="N3815" s="6"/>
      <c r="O3815" s="6"/>
      <c r="P3815" s="6" t="s">
        <v>2733</v>
      </c>
      <c r="Q3815" s="7">
        <f>COUNTA(E3815:P3815)-COUNTIF(C3815:P3815," ")</f>
        <v>6</v>
      </c>
      <c r="R3815" s="6"/>
      <c r="S3815" s="5"/>
      <c r="T3815" s="6" t="b">
        <v>1</v>
      </c>
    </row>
    <row r="3816" spans="1:20" ht="15.75" x14ac:dyDescent="0.25">
      <c r="A3816" s="6" t="str">
        <f>IFERROR(FIND($A$14,C3816),"")</f>
        <v/>
      </c>
      <c r="B3816" s="10" t="s">
        <v>2727</v>
      </c>
      <c r="C3816" s="9" t="s">
        <v>2726</v>
      </c>
      <c r="D3816" s="8" t="s">
        <v>14</v>
      </c>
      <c r="E3816" s="6"/>
      <c r="F3816" s="6" t="s">
        <v>2725</v>
      </c>
      <c r="G3816" s="6" t="s">
        <v>2724</v>
      </c>
      <c r="H3816" s="6"/>
      <c r="I3816" s="6" t="s">
        <v>2723</v>
      </c>
      <c r="J3816" s="6" t="s">
        <v>0</v>
      </c>
      <c r="K3816" s="6"/>
      <c r="L3816" s="6" t="s">
        <v>0</v>
      </c>
      <c r="M3816" s="6" t="s">
        <v>0</v>
      </c>
      <c r="N3816" s="6"/>
      <c r="O3816" s="6"/>
      <c r="P3816" s="6" t="s">
        <v>0</v>
      </c>
      <c r="Q3816" s="7">
        <f>COUNTA(E3816:P3816)-COUNTIF(C3816:P3816," ")</f>
        <v>3</v>
      </c>
      <c r="R3816" s="6"/>
      <c r="S3816" s="5"/>
      <c r="T3816" s="6" t="b">
        <v>1</v>
      </c>
    </row>
    <row r="3817" spans="1:20" ht="15.75" x14ac:dyDescent="0.25">
      <c r="A3817" s="6" t="str">
        <f>IFERROR(FIND($A$14,C3817),"")</f>
        <v/>
      </c>
      <c r="B3817" s="10" t="s">
        <v>2722</v>
      </c>
      <c r="C3817" s="9" t="s">
        <v>2721</v>
      </c>
      <c r="D3817" s="8" t="s">
        <v>14</v>
      </c>
      <c r="E3817" s="6"/>
      <c r="F3817" s="6" t="s">
        <v>13</v>
      </c>
      <c r="G3817" s="6" t="s">
        <v>2720</v>
      </c>
      <c r="H3817" s="6"/>
      <c r="I3817" s="6" t="s">
        <v>2719</v>
      </c>
      <c r="J3817" s="6" t="s">
        <v>2718</v>
      </c>
      <c r="K3817" s="6"/>
      <c r="L3817" s="6" t="s">
        <v>0</v>
      </c>
      <c r="M3817" s="6" t="s">
        <v>2718</v>
      </c>
      <c r="N3817" s="6" t="s">
        <v>2717</v>
      </c>
      <c r="O3817" s="6"/>
      <c r="P3817" s="6" t="s">
        <v>2716</v>
      </c>
      <c r="Q3817" s="7">
        <f>COUNTA(E3817:P3817)-COUNTIF(C3817:P3817," ")</f>
        <v>7</v>
      </c>
      <c r="R3817" s="6"/>
      <c r="S3817" s="5"/>
      <c r="T3817" s="6" t="b">
        <v>1</v>
      </c>
    </row>
    <row r="3818" spans="1:20" ht="15.75" x14ac:dyDescent="0.25">
      <c r="A3818" s="6">
        <f>IFERROR(FIND($A$14,C3818),"")</f>
        <v>10</v>
      </c>
      <c r="B3818" s="10" t="s">
        <v>15488</v>
      </c>
      <c r="C3818" s="9" t="s">
        <v>15487</v>
      </c>
      <c r="D3818" s="8" t="s">
        <v>14</v>
      </c>
      <c r="E3818" s="6"/>
      <c r="F3818" s="6" t="s">
        <v>15486</v>
      </c>
      <c r="G3818" s="6" t="s">
        <v>15485</v>
      </c>
      <c r="H3818" s="6"/>
      <c r="I3818" s="6" t="s">
        <v>15484</v>
      </c>
      <c r="J3818" s="6" t="s">
        <v>15483</v>
      </c>
      <c r="K3818" s="6"/>
      <c r="L3818" s="6" t="s">
        <v>0</v>
      </c>
      <c r="M3818" s="6" t="s">
        <v>15482</v>
      </c>
      <c r="N3818" s="6" t="s">
        <v>15481</v>
      </c>
      <c r="O3818" s="6" t="s">
        <v>15480</v>
      </c>
      <c r="P3818" s="6" t="s">
        <v>15479</v>
      </c>
      <c r="Q3818" s="7">
        <f>COUNTA(E3818:P3818)-COUNTIF(C3818:P3818," ")</f>
        <v>8</v>
      </c>
      <c r="R3818" s="6"/>
      <c r="S3818" s="5" t="s">
        <v>15391</v>
      </c>
      <c r="T3818" s="6" t="b">
        <v>1</v>
      </c>
    </row>
    <row r="3819" spans="1:20" ht="15.75" x14ac:dyDescent="0.25">
      <c r="A3819" s="6" t="str">
        <f>IFERROR(FIND($A$14,C3819),"")</f>
        <v/>
      </c>
      <c r="B3819" s="10" t="s">
        <v>12520</v>
      </c>
      <c r="C3819" s="9" t="s">
        <v>12518</v>
      </c>
      <c r="D3819" s="8" t="s">
        <v>14</v>
      </c>
      <c r="E3819" s="6"/>
      <c r="F3819" s="6" t="s">
        <v>12519</v>
      </c>
      <c r="G3819" s="6"/>
      <c r="H3819" s="6"/>
      <c r="I3819" s="6" t="s">
        <v>12518</v>
      </c>
      <c r="J3819" s="6" t="s">
        <v>0</v>
      </c>
      <c r="K3819" s="6"/>
      <c r="L3819" s="6" t="s">
        <v>0</v>
      </c>
      <c r="M3819" s="6" t="s">
        <v>12517</v>
      </c>
      <c r="N3819" s="6"/>
      <c r="O3819" s="6"/>
      <c r="P3819" s="6" t="s">
        <v>0</v>
      </c>
      <c r="Q3819" s="7">
        <f>COUNTA(E3819:P3819)-COUNTIF(C3819:P3819," ")</f>
        <v>3</v>
      </c>
      <c r="R3819" s="6"/>
      <c r="S3819" s="5"/>
      <c r="T3819" s="6" t="b">
        <v>1</v>
      </c>
    </row>
    <row r="3820" spans="1:20" ht="15.75" x14ac:dyDescent="0.25">
      <c r="A3820" s="6" t="str">
        <f>IFERROR(FIND($A$14,C3820),"")</f>
        <v/>
      </c>
      <c r="B3820" s="10" t="s">
        <v>19594</v>
      </c>
      <c r="C3820" s="9" t="s">
        <v>19593</v>
      </c>
      <c r="D3820" s="8" t="s">
        <v>14</v>
      </c>
      <c r="E3820" s="6"/>
      <c r="F3820" s="6" t="s">
        <v>19592</v>
      </c>
      <c r="G3820" s="6" t="s">
        <v>19591</v>
      </c>
      <c r="H3820" s="6"/>
      <c r="I3820" s="6" t="s">
        <v>19590</v>
      </c>
      <c r="J3820" s="6" t="s">
        <v>19589</v>
      </c>
      <c r="K3820" s="6" t="s">
        <v>19588</v>
      </c>
      <c r="L3820" s="6" t="s">
        <v>0</v>
      </c>
      <c r="M3820" s="6" t="s">
        <v>5872</v>
      </c>
      <c r="N3820" s="6"/>
      <c r="O3820" s="6"/>
      <c r="P3820" s="6" t="s">
        <v>0</v>
      </c>
      <c r="Q3820" s="7">
        <f>COUNTA(E3820:P3820)-COUNTIF(C3820:P3820," ")</f>
        <v>6</v>
      </c>
      <c r="R3820" s="6"/>
      <c r="S3820" s="5"/>
      <c r="T3820" s="6" t="b">
        <v>1</v>
      </c>
    </row>
    <row r="3821" spans="1:20" ht="15.75" x14ac:dyDescent="0.25">
      <c r="A3821" s="6" t="str">
        <f>IFERROR(FIND($A$14,C3821),"")</f>
        <v/>
      </c>
      <c r="B3821" s="10" t="s">
        <v>2741</v>
      </c>
      <c r="C3821" s="9" t="s">
        <v>2740</v>
      </c>
      <c r="D3821" s="8" t="s">
        <v>14</v>
      </c>
      <c r="E3821" s="6"/>
      <c r="F3821" s="6" t="s">
        <v>2739</v>
      </c>
      <c r="G3821" s="6" t="s">
        <v>2738</v>
      </c>
      <c r="H3821" s="6"/>
      <c r="I3821" s="6" t="s">
        <v>2738</v>
      </c>
      <c r="J3821" s="6" t="s">
        <v>0</v>
      </c>
      <c r="K3821" s="6"/>
      <c r="L3821" s="6" t="s">
        <v>0</v>
      </c>
      <c r="M3821" s="6" t="s">
        <v>2737</v>
      </c>
      <c r="N3821" s="6"/>
      <c r="O3821" s="6"/>
      <c r="P3821" s="6" t="s">
        <v>0</v>
      </c>
      <c r="Q3821" s="7">
        <f>COUNTA(E3821:P3821)-COUNTIF(C3821:P3821," ")</f>
        <v>4</v>
      </c>
      <c r="R3821" s="6"/>
      <c r="S3821" s="5"/>
      <c r="T3821" s="6" t="b">
        <v>1</v>
      </c>
    </row>
    <row r="3822" spans="1:20" ht="15.75" x14ac:dyDescent="0.25">
      <c r="A3822" s="6" t="str">
        <f>IFERROR(FIND($A$14,C3822),"")</f>
        <v/>
      </c>
      <c r="B3822" s="10" t="s">
        <v>15133</v>
      </c>
      <c r="C3822" s="9" t="s">
        <v>15132</v>
      </c>
      <c r="D3822" s="8" t="s">
        <v>312</v>
      </c>
      <c r="E3822" s="6"/>
      <c r="F3822" s="6"/>
      <c r="G3822" s="6" t="s">
        <v>15131</v>
      </c>
      <c r="H3822" s="6"/>
      <c r="I3822" s="6" t="s">
        <v>0</v>
      </c>
      <c r="J3822" s="6"/>
      <c r="K3822" s="6"/>
      <c r="L3822" s="6" t="s">
        <v>0</v>
      </c>
      <c r="M3822" s="6" t="s">
        <v>0</v>
      </c>
      <c r="N3822" s="6"/>
      <c r="O3822" s="6"/>
      <c r="P3822" s="6" t="s">
        <v>0</v>
      </c>
      <c r="Q3822" s="7">
        <f>COUNTA(E3822:P3822)-COUNTIF(C3822:P3822," ")</f>
        <v>1</v>
      </c>
      <c r="R3822" s="11" t="s">
        <v>14398</v>
      </c>
      <c r="S3822" s="5"/>
      <c r="T3822" s="6" t="b">
        <v>0</v>
      </c>
    </row>
    <row r="3823" spans="1:20" ht="15.75" x14ac:dyDescent="0.25">
      <c r="A3823" s="6" t="str">
        <f>IFERROR(FIND($A$14,C3823),"")</f>
        <v/>
      </c>
      <c r="B3823" s="10" t="s">
        <v>2732</v>
      </c>
      <c r="C3823" s="9" t="s">
        <v>2731</v>
      </c>
      <c r="D3823" s="8" t="s">
        <v>14</v>
      </c>
      <c r="E3823" s="6"/>
      <c r="F3823" s="6" t="s">
        <v>2730</v>
      </c>
      <c r="G3823" s="6" t="s">
        <v>2729</v>
      </c>
      <c r="H3823" s="6"/>
      <c r="I3823" s="6" t="s">
        <v>2729</v>
      </c>
      <c r="J3823" s="6" t="s">
        <v>0</v>
      </c>
      <c r="K3823" s="6"/>
      <c r="L3823" s="6" t="s">
        <v>0</v>
      </c>
      <c r="M3823" s="6" t="s">
        <v>2728</v>
      </c>
      <c r="N3823" s="6"/>
      <c r="O3823" s="6"/>
      <c r="P3823" s="6" t="s">
        <v>0</v>
      </c>
      <c r="Q3823" s="7">
        <f>COUNTA(E3823:P3823)-COUNTIF(C3823:P3823," ")</f>
        <v>4</v>
      </c>
      <c r="R3823" s="6"/>
      <c r="S3823" s="5"/>
      <c r="T3823" s="6" t="b">
        <v>1</v>
      </c>
    </row>
    <row r="3824" spans="1:20" ht="15.75" x14ac:dyDescent="0.25">
      <c r="A3824" s="6" t="str">
        <f>IFERROR(FIND($A$14,C3824),"")</f>
        <v/>
      </c>
      <c r="B3824" s="10" t="s">
        <v>12516</v>
      </c>
      <c r="C3824" s="9" t="s">
        <v>12515</v>
      </c>
      <c r="D3824" s="8" t="s">
        <v>14</v>
      </c>
      <c r="E3824" s="6"/>
      <c r="F3824" s="6" t="s">
        <v>12514</v>
      </c>
      <c r="G3824" s="6"/>
      <c r="H3824" s="6"/>
      <c r="I3824" s="6" t="s">
        <v>0</v>
      </c>
      <c r="J3824" s="6" t="s">
        <v>0</v>
      </c>
      <c r="K3824" s="6"/>
      <c r="L3824" s="6" t="s">
        <v>0</v>
      </c>
      <c r="M3824" s="6" t="s">
        <v>0</v>
      </c>
      <c r="N3824" s="6"/>
      <c r="O3824" s="6"/>
      <c r="P3824" s="6" t="s">
        <v>0</v>
      </c>
      <c r="Q3824" s="7">
        <f>COUNTA(E3824:P3824)-COUNTIF(C3824:P3824," ")</f>
        <v>1</v>
      </c>
      <c r="R3824" s="6"/>
      <c r="S3824" s="5"/>
      <c r="T3824" s="6" t="b">
        <v>1</v>
      </c>
    </row>
    <row r="3825" spans="1:20" ht="15.75" x14ac:dyDescent="0.25">
      <c r="A3825" s="6" t="str">
        <f>IFERROR(FIND($A$14,C3825),"")</f>
        <v/>
      </c>
      <c r="B3825" s="10" t="s">
        <v>17045</v>
      </c>
      <c r="C3825" s="9" t="s">
        <v>17044</v>
      </c>
      <c r="D3825" s="8" t="s">
        <v>14</v>
      </c>
      <c r="E3825" s="6"/>
      <c r="F3825" s="6" t="s">
        <v>17043</v>
      </c>
      <c r="G3825" s="6"/>
      <c r="H3825" s="6"/>
      <c r="I3825" s="6" t="s">
        <v>0</v>
      </c>
      <c r="J3825" s="6" t="s">
        <v>0</v>
      </c>
      <c r="K3825" s="6"/>
      <c r="L3825" s="6" t="s">
        <v>0</v>
      </c>
      <c r="M3825" s="6" t="s">
        <v>0</v>
      </c>
      <c r="N3825" s="6"/>
      <c r="O3825" s="6"/>
      <c r="P3825" s="6" t="s">
        <v>0</v>
      </c>
      <c r="Q3825" s="7">
        <f>COUNTA(E3825:P3825)-COUNTIF(C3825:P3825," ")</f>
        <v>1</v>
      </c>
      <c r="R3825" s="6"/>
      <c r="S3825" s="5" t="s">
        <v>16913</v>
      </c>
      <c r="T3825" s="6" t="b">
        <v>1</v>
      </c>
    </row>
    <row r="3826" spans="1:20" ht="15.75" x14ac:dyDescent="0.25">
      <c r="A3826" s="6" t="str">
        <f>IFERROR(FIND($A$14,C3826),"")</f>
        <v/>
      </c>
      <c r="B3826" s="10" t="s">
        <v>12513</v>
      </c>
      <c r="C3826" s="9" t="s">
        <v>12512</v>
      </c>
      <c r="D3826" s="8" t="s">
        <v>14</v>
      </c>
      <c r="E3826" s="6"/>
      <c r="F3826" s="6" t="s">
        <v>12511</v>
      </c>
      <c r="G3826" s="6"/>
      <c r="H3826" s="6"/>
      <c r="I3826" s="6" t="s">
        <v>12510</v>
      </c>
      <c r="J3826" s="6" t="s">
        <v>0</v>
      </c>
      <c r="K3826" s="6"/>
      <c r="L3826" s="6" t="s">
        <v>0</v>
      </c>
      <c r="M3826" s="6" t="s">
        <v>0</v>
      </c>
      <c r="N3826" s="6"/>
      <c r="O3826" s="6"/>
      <c r="P3826" s="6" t="s">
        <v>0</v>
      </c>
      <c r="Q3826" s="7">
        <f>COUNTA(E3826:P3826)-COUNTIF(C3826:P3826," ")</f>
        <v>2</v>
      </c>
      <c r="R3826" s="6"/>
      <c r="S3826" s="5"/>
      <c r="T3826" s="6" t="b">
        <v>1</v>
      </c>
    </row>
    <row r="3827" spans="1:20" ht="15.75" x14ac:dyDescent="0.25">
      <c r="A3827" s="6" t="str">
        <f>IFERROR(FIND($A$14,C3827),"")</f>
        <v/>
      </c>
      <c r="B3827" s="10" t="s">
        <v>12509</v>
      </c>
      <c r="C3827" s="9" t="s">
        <v>12508</v>
      </c>
      <c r="D3827" s="8" t="s">
        <v>14</v>
      </c>
      <c r="E3827" s="6"/>
      <c r="F3827" s="6" t="s">
        <v>12507</v>
      </c>
      <c r="G3827" s="6"/>
      <c r="H3827" s="6"/>
      <c r="I3827" s="6" t="s">
        <v>12507</v>
      </c>
      <c r="J3827" s="6" t="s">
        <v>0</v>
      </c>
      <c r="K3827" s="6"/>
      <c r="L3827" s="6" t="s">
        <v>0</v>
      </c>
      <c r="M3827" s="6" t="s">
        <v>0</v>
      </c>
      <c r="N3827" s="6"/>
      <c r="O3827" s="6"/>
      <c r="P3827" s="6" t="s">
        <v>0</v>
      </c>
      <c r="Q3827" s="7">
        <f>COUNTA(E3827:P3827)-COUNTIF(C3827:P3827," ")</f>
        <v>2</v>
      </c>
      <c r="R3827" s="6"/>
      <c r="S3827" s="5"/>
      <c r="T3827" s="6" t="b">
        <v>1</v>
      </c>
    </row>
    <row r="3828" spans="1:20" ht="15.75" x14ac:dyDescent="0.25">
      <c r="A3828" s="6" t="str">
        <f>IFERROR(FIND($A$14,C3828),"")</f>
        <v/>
      </c>
      <c r="B3828" s="10" t="s">
        <v>5749</v>
      </c>
      <c r="C3828" s="9" t="s">
        <v>5747</v>
      </c>
      <c r="D3828" s="8" t="s">
        <v>312</v>
      </c>
      <c r="E3828" s="6"/>
      <c r="F3828" s="6"/>
      <c r="G3828" s="6" t="s">
        <v>5748</v>
      </c>
      <c r="H3828" s="6"/>
      <c r="I3828" s="6" t="s">
        <v>5747</v>
      </c>
      <c r="J3828" s="6"/>
      <c r="K3828" s="6"/>
      <c r="L3828" s="6" t="s">
        <v>0</v>
      </c>
      <c r="M3828" s="6" t="s">
        <v>0</v>
      </c>
      <c r="N3828" s="6" t="s">
        <v>5746</v>
      </c>
      <c r="O3828" s="6"/>
      <c r="P3828" s="6" t="s">
        <v>5745</v>
      </c>
      <c r="Q3828" s="7">
        <f>COUNTA(E3828:P3828)-COUNTIF(C3828:P3828," ")</f>
        <v>4</v>
      </c>
      <c r="R3828" s="6"/>
      <c r="S3828" s="5"/>
      <c r="T3828" s="6" t="b">
        <v>1</v>
      </c>
    </row>
    <row r="3829" spans="1:20" ht="15.75" x14ac:dyDescent="0.25">
      <c r="A3829" s="6" t="str">
        <f>IFERROR(FIND($A$14,C3829),"")</f>
        <v/>
      </c>
      <c r="B3829" s="10" t="s">
        <v>12506</v>
      </c>
      <c r="C3829" s="9" t="s">
        <v>12505</v>
      </c>
      <c r="D3829" s="8" t="s">
        <v>14</v>
      </c>
      <c r="E3829" s="6"/>
      <c r="F3829" s="6" t="s">
        <v>12504</v>
      </c>
      <c r="G3829" s="6"/>
      <c r="H3829" s="6"/>
      <c r="I3829" s="6" t="s">
        <v>0</v>
      </c>
      <c r="J3829" s="6" t="s">
        <v>0</v>
      </c>
      <c r="K3829" s="6"/>
      <c r="L3829" s="6" t="s">
        <v>0</v>
      </c>
      <c r="M3829" s="6" t="s">
        <v>0</v>
      </c>
      <c r="N3829" s="6"/>
      <c r="O3829" s="6"/>
      <c r="P3829" s="6" t="s">
        <v>0</v>
      </c>
      <c r="Q3829" s="7">
        <f>COUNTA(E3829:P3829)-COUNTIF(C3829:P3829," ")</f>
        <v>1</v>
      </c>
      <c r="R3829" s="6"/>
      <c r="S3829" s="5"/>
      <c r="T3829" s="6" t="b">
        <v>1</v>
      </c>
    </row>
    <row r="3830" spans="1:20" ht="15.75" x14ac:dyDescent="0.25">
      <c r="A3830" s="6" t="str">
        <f>IFERROR(FIND($A$14,C3830),"")</f>
        <v/>
      </c>
      <c r="B3830" s="10" t="s">
        <v>2715</v>
      </c>
      <c r="C3830" s="9" t="s">
        <v>2714</v>
      </c>
      <c r="D3830" s="8" t="s">
        <v>312</v>
      </c>
      <c r="E3830" s="6"/>
      <c r="F3830" s="6"/>
      <c r="G3830" s="6" t="s">
        <v>2712</v>
      </c>
      <c r="H3830" s="6"/>
      <c r="I3830" s="6" t="s">
        <v>2713</v>
      </c>
      <c r="J3830" s="6"/>
      <c r="K3830" s="6"/>
      <c r="L3830" s="6" t="s">
        <v>0</v>
      </c>
      <c r="M3830" s="6" t="s">
        <v>2712</v>
      </c>
      <c r="N3830" s="6"/>
      <c r="O3830" s="6"/>
      <c r="P3830" s="6" t="s">
        <v>0</v>
      </c>
      <c r="Q3830" s="7">
        <f>COUNTA(E3830:P3830)-COUNTIF(C3830:P3830," ")</f>
        <v>3</v>
      </c>
      <c r="R3830" s="6"/>
      <c r="S3830" s="5"/>
      <c r="T3830" s="6" t="b">
        <v>1</v>
      </c>
    </row>
    <row r="3831" spans="1:20" ht="15.75" x14ac:dyDescent="0.25">
      <c r="A3831" s="6" t="str">
        <f>IFERROR(FIND($A$14,C3831),"")</f>
        <v/>
      </c>
      <c r="B3831" s="10" t="s">
        <v>100</v>
      </c>
      <c r="C3831" s="9" t="s">
        <v>99</v>
      </c>
      <c r="D3831" s="8" t="s">
        <v>25</v>
      </c>
      <c r="E3831" s="6"/>
      <c r="F3831" s="6"/>
      <c r="G3831" s="6"/>
      <c r="H3831" s="6"/>
      <c r="I3831" s="6"/>
      <c r="J3831" s="6"/>
      <c r="K3831" s="6"/>
      <c r="L3831" s="6" t="s">
        <v>0</v>
      </c>
      <c r="M3831" s="6" t="s">
        <v>98</v>
      </c>
      <c r="N3831" s="6"/>
      <c r="O3831" s="6"/>
      <c r="P3831" s="6" t="s">
        <v>0</v>
      </c>
      <c r="Q3831" s="7">
        <f>COUNTA(E3831:P3831)-COUNTIF(C3831:P3831," ")</f>
        <v>1</v>
      </c>
      <c r="R3831" s="6"/>
      <c r="S3831" s="5"/>
      <c r="T3831" s="6" t="b">
        <v>1</v>
      </c>
    </row>
    <row r="3832" spans="1:20" ht="15.75" x14ac:dyDescent="0.25">
      <c r="A3832" s="6" t="str">
        <f>IFERROR(FIND($A$14,C3832),"")</f>
        <v/>
      </c>
      <c r="B3832" s="10" t="s">
        <v>16081</v>
      </c>
      <c r="C3832" s="9" t="s">
        <v>16080</v>
      </c>
      <c r="D3832" s="8" t="s">
        <v>14</v>
      </c>
      <c r="E3832" s="6"/>
      <c r="F3832" s="6" t="s">
        <v>16079</v>
      </c>
      <c r="G3832" s="6" t="s">
        <v>16076</v>
      </c>
      <c r="H3832" s="6"/>
      <c r="I3832" s="6" t="s">
        <v>16078</v>
      </c>
      <c r="J3832" s="6" t="s">
        <v>16077</v>
      </c>
      <c r="K3832" s="6"/>
      <c r="L3832" s="6" t="s">
        <v>0</v>
      </c>
      <c r="M3832" s="6" t="s">
        <v>16076</v>
      </c>
      <c r="N3832" s="6"/>
      <c r="O3832" s="6"/>
      <c r="P3832" s="6" t="s">
        <v>0</v>
      </c>
      <c r="Q3832" s="7">
        <f>COUNTA(E3832:P3832)-COUNTIF(C3832:P3832," ")</f>
        <v>5</v>
      </c>
      <c r="R3832" s="6"/>
      <c r="S3832" s="5" t="s">
        <v>16047</v>
      </c>
      <c r="T3832" s="6" t="b">
        <v>1</v>
      </c>
    </row>
    <row r="3833" spans="1:20" ht="15.75" x14ac:dyDescent="0.25">
      <c r="A3833" s="6" t="str">
        <f>IFERROR(FIND($A$14,C3833),"")</f>
        <v/>
      </c>
      <c r="B3833" s="10" t="s">
        <v>2711</v>
      </c>
      <c r="C3833" s="9" t="s">
        <v>2710</v>
      </c>
      <c r="D3833" s="8" t="s">
        <v>14</v>
      </c>
      <c r="E3833" s="6"/>
      <c r="F3833" s="6" t="s">
        <v>2708</v>
      </c>
      <c r="G3833" s="6" t="s">
        <v>2709</v>
      </c>
      <c r="H3833" s="6"/>
      <c r="I3833" s="6" t="s">
        <v>2708</v>
      </c>
      <c r="J3833" s="6" t="s">
        <v>2707</v>
      </c>
      <c r="K3833" s="6"/>
      <c r="L3833" s="6" t="s">
        <v>0</v>
      </c>
      <c r="M3833" s="6" t="s">
        <v>2706</v>
      </c>
      <c r="N3833" s="6"/>
      <c r="O3833" s="6"/>
      <c r="P3833" s="6" t="s">
        <v>0</v>
      </c>
      <c r="Q3833" s="7">
        <f>COUNTA(E3833:P3833)-COUNTIF(C3833:P3833," ")</f>
        <v>5</v>
      </c>
      <c r="R3833" s="6"/>
      <c r="S3833" s="5"/>
      <c r="T3833" s="6" t="b">
        <v>1</v>
      </c>
    </row>
    <row r="3834" spans="1:20" ht="15.75" x14ac:dyDescent="0.25">
      <c r="A3834" s="6" t="str">
        <f>IFERROR(FIND($A$14,C3834),"")</f>
        <v/>
      </c>
      <c r="B3834" s="10" t="s">
        <v>97</v>
      </c>
      <c r="C3834" s="9" t="s">
        <v>96</v>
      </c>
      <c r="D3834" s="8" t="s">
        <v>18</v>
      </c>
      <c r="E3834" s="6"/>
      <c r="F3834" s="6"/>
      <c r="G3834" s="6"/>
      <c r="H3834" s="6"/>
      <c r="I3834" s="6" t="s">
        <v>96</v>
      </c>
      <c r="J3834" s="6" t="s">
        <v>95</v>
      </c>
      <c r="K3834" s="6"/>
      <c r="L3834" s="6" t="s">
        <v>0</v>
      </c>
      <c r="M3834" s="6" t="s">
        <v>0</v>
      </c>
      <c r="N3834" s="6"/>
      <c r="O3834" s="6"/>
      <c r="P3834" s="6" t="s">
        <v>0</v>
      </c>
      <c r="Q3834" s="7">
        <f>COUNTA(E3834:P3834)-COUNTIF(C3834:P3834," ")</f>
        <v>2</v>
      </c>
      <c r="R3834" s="6"/>
      <c r="S3834" s="5"/>
      <c r="T3834" s="6" t="b">
        <v>1</v>
      </c>
    </row>
    <row r="3835" spans="1:20" ht="15.75" x14ac:dyDescent="0.25">
      <c r="A3835" s="6" t="str">
        <f>IFERROR(FIND($A$14,C3835),"")</f>
        <v/>
      </c>
      <c r="B3835" s="10" t="s">
        <v>12503</v>
      </c>
      <c r="C3835" s="9" t="s">
        <v>12502</v>
      </c>
      <c r="D3835" s="8" t="s">
        <v>14</v>
      </c>
      <c r="E3835" s="6"/>
      <c r="F3835" s="6" t="s">
        <v>12501</v>
      </c>
      <c r="G3835" s="6"/>
      <c r="H3835" s="6"/>
      <c r="I3835" s="6" t="s">
        <v>12500</v>
      </c>
      <c r="J3835" s="6" t="s">
        <v>0</v>
      </c>
      <c r="K3835" s="6"/>
      <c r="L3835" s="6" t="s">
        <v>0</v>
      </c>
      <c r="M3835" s="6" t="s">
        <v>0</v>
      </c>
      <c r="N3835" s="6"/>
      <c r="O3835" s="6"/>
      <c r="P3835" s="6" t="s">
        <v>0</v>
      </c>
      <c r="Q3835" s="7">
        <f>COUNTA(E3835:P3835)-COUNTIF(C3835:P3835," ")</f>
        <v>2</v>
      </c>
      <c r="R3835" s="6"/>
      <c r="S3835" s="5"/>
      <c r="T3835" s="6" t="b">
        <v>1</v>
      </c>
    </row>
    <row r="3836" spans="1:20" ht="15.75" x14ac:dyDescent="0.25">
      <c r="A3836" s="6" t="str">
        <f>IFERROR(FIND($A$14,C3836),"")</f>
        <v/>
      </c>
      <c r="B3836" s="10" t="s">
        <v>14458</v>
      </c>
      <c r="C3836" s="9" t="s">
        <v>14457</v>
      </c>
      <c r="D3836" s="8" t="s">
        <v>221</v>
      </c>
      <c r="E3836" s="40" t="s">
        <v>13</v>
      </c>
      <c r="F3836" s="6"/>
      <c r="G3836" s="6" t="s">
        <v>14456</v>
      </c>
      <c r="H3836" s="6"/>
      <c r="I3836" s="6" t="s">
        <v>14452</v>
      </c>
      <c r="J3836" s="6" t="s">
        <v>14455</v>
      </c>
      <c r="K3836" s="6"/>
      <c r="L3836" s="6" t="s">
        <v>0</v>
      </c>
      <c r="M3836" s="6" t="s">
        <v>14454</v>
      </c>
      <c r="N3836" s="6" t="s">
        <v>14453</v>
      </c>
      <c r="O3836" s="6" t="s">
        <v>14452</v>
      </c>
      <c r="P3836" s="6" t="s">
        <v>14451</v>
      </c>
      <c r="Q3836" s="7">
        <f>COUNTA(E3836:P3836)-COUNTIF(C3836:P3836," ")</f>
        <v>8</v>
      </c>
      <c r="R3836" s="13" t="s">
        <v>14410</v>
      </c>
      <c r="S3836" s="5"/>
      <c r="T3836" s="6" t="b">
        <v>1</v>
      </c>
    </row>
    <row r="3837" spans="1:20" ht="15.75" x14ac:dyDescent="0.25">
      <c r="A3837" s="6" t="str">
        <f>IFERROR(FIND($A$14,C3837),"")</f>
        <v/>
      </c>
      <c r="B3837" s="10" t="s">
        <v>5744</v>
      </c>
      <c r="C3837" s="9" t="s">
        <v>5743</v>
      </c>
      <c r="D3837" s="8" t="s">
        <v>14</v>
      </c>
      <c r="E3837" s="6"/>
      <c r="F3837" s="6" t="s">
        <v>5742</v>
      </c>
      <c r="G3837" s="6" t="s">
        <v>5741</v>
      </c>
      <c r="H3837" s="6"/>
      <c r="I3837" s="6" t="s">
        <v>5740</v>
      </c>
      <c r="J3837" s="6" t="s">
        <v>0</v>
      </c>
      <c r="K3837" s="6"/>
      <c r="L3837" s="6" t="s">
        <v>0</v>
      </c>
      <c r="M3837" s="6" t="s">
        <v>0</v>
      </c>
      <c r="N3837" s="6"/>
      <c r="O3837" s="6"/>
      <c r="P3837" s="6" t="s">
        <v>0</v>
      </c>
      <c r="Q3837" s="7">
        <f>COUNTA(E3837:P3837)-COUNTIF(C3837:P3837," ")</f>
        <v>3</v>
      </c>
      <c r="R3837" s="6"/>
      <c r="S3837" s="5"/>
      <c r="T3837" s="6" t="b">
        <v>1</v>
      </c>
    </row>
    <row r="3838" spans="1:20" ht="15.75" x14ac:dyDescent="0.25">
      <c r="A3838" s="6" t="str">
        <f>IFERROR(FIND($A$14,C3838),"")</f>
        <v/>
      </c>
      <c r="B3838" s="10" t="s">
        <v>12499</v>
      </c>
      <c r="C3838" s="9" t="s">
        <v>12498</v>
      </c>
      <c r="D3838" s="8" t="s">
        <v>14</v>
      </c>
      <c r="E3838" s="6"/>
      <c r="F3838" s="6" t="s">
        <v>12497</v>
      </c>
      <c r="G3838" s="6"/>
      <c r="H3838" s="6"/>
      <c r="I3838" s="6" t="s">
        <v>12496</v>
      </c>
      <c r="J3838" s="6" t="s">
        <v>0</v>
      </c>
      <c r="K3838" s="6"/>
      <c r="L3838" s="6" t="s">
        <v>0</v>
      </c>
      <c r="M3838" s="6" t="s">
        <v>0</v>
      </c>
      <c r="N3838" s="6"/>
      <c r="O3838" s="6"/>
      <c r="P3838" s="6" t="s">
        <v>0</v>
      </c>
      <c r="Q3838" s="7">
        <f>COUNTA(E3838:P3838)-COUNTIF(C3838:P3838," ")</f>
        <v>2</v>
      </c>
      <c r="R3838" s="6"/>
      <c r="S3838" s="5"/>
      <c r="T3838" s="6" t="b">
        <v>1</v>
      </c>
    </row>
    <row r="3839" spans="1:20" ht="15.75" x14ac:dyDescent="0.25">
      <c r="A3839" s="6" t="str">
        <f>IFERROR(FIND($A$14,C3839),"")</f>
        <v/>
      </c>
      <c r="B3839" s="10" t="s">
        <v>12495</v>
      </c>
      <c r="C3839" s="9" t="s">
        <v>12493</v>
      </c>
      <c r="D3839" s="8" t="s">
        <v>14</v>
      </c>
      <c r="E3839" s="6"/>
      <c r="F3839" s="6" t="s">
        <v>12494</v>
      </c>
      <c r="G3839" s="6"/>
      <c r="H3839" s="6"/>
      <c r="I3839" s="6" t="s">
        <v>12493</v>
      </c>
      <c r="J3839" s="6" t="s">
        <v>0</v>
      </c>
      <c r="K3839" s="6"/>
      <c r="L3839" s="6" t="s">
        <v>0</v>
      </c>
      <c r="M3839" s="6" t="s">
        <v>0</v>
      </c>
      <c r="N3839" s="6"/>
      <c r="O3839" s="6"/>
      <c r="P3839" s="6" t="s">
        <v>0</v>
      </c>
      <c r="Q3839" s="7">
        <f>COUNTA(E3839:P3839)-COUNTIF(C3839:P3839," ")</f>
        <v>2</v>
      </c>
      <c r="R3839" s="6"/>
      <c r="S3839" s="5"/>
      <c r="T3839" s="6" t="b">
        <v>1</v>
      </c>
    </row>
    <row r="3840" spans="1:20" ht="15.75" x14ac:dyDescent="0.25">
      <c r="A3840" s="6" t="str">
        <f>IFERROR(FIND($A$14,C3840),"")</f>
        <v/>
      </c>
      <c r="B3840" s="10" t="s">
        <v>12492</v>
      </c>
      <c r="C3840" s="9" t="s">
        <v>12491</v>
      </c>
      <c r="D3840" s="8" t="s">
        <v>14</v>
      </c>
      <c r="E3840" s="6"/>
      <c r="F3840" s="6" t="s">
        <v>12490</v>
      </c>
      <c r="G3840" s="6"/>
      <c r="H3840" s="6"/>
      <c r="I3840" s="6" t="s">
        <v>12489</v>
      </c>
      <c r="J3840" s="6" t="s">
        <v>0</v>
      </c>
      <c r="K3840" s="6"/>
      <c r="L3840" s="6" t="s">
        <v>0</v>
      </c>
      <c r="M3840" s="6" t="s">
        <v>12489</v>
      </c>
      <c r="N3840" s="6"/>
      <c r="O3840" s="6"/>
      <c r="P3840" s="6" t="s">
        <v>0</v>
      </c>
      <c r="Q3840" s="7">
        <f>COUNTA(E3840:P3840)-COUNTIF(C3840:P3840," ")</f>
        <v>3</v>
      </c>
      <c r="R3840" s="6"/>
      <c r="S3840" s="5"/>
      <c r="T3840" s="6" t="b">
        <v>1</v>
      </c>
    </row>
    <row r="3841" spans="1:20" ht="15.75" x14ac:dyDescent="0.25">
      <c r="A3841" s="6" t="str">
        <f>IFERROR(FIND($A$14,C3841),"")</f>
        <v/>
      </c>
      <c r="B3841" s="10" t="s">
        <v>2700</v>
      </c>
      <c r="C3841" s="9" t="s">
        <v>2699</v>
      </c>
      <c r="D3841" s="8" t="s">
        <v>2698</v>
      </c>
      <c r="E3841" s="40" t="s">
        <v>13</v>
      </c>
      <c r="F3841" s="6"/>
      <c r="G3841" s="6" t="s">
        <v>2697</v>
      </c>
      <c r="H3841" s="6"/>
      <c r="I3841" s="6" t="s">
        <v>2695</v>
      </c>
      <c r="J3841" s="6" t="s">
        <v>2696</v>
      </c>
      <c r="K3841" s="6"/>
      <c r="L3841" s="6" t="s">
        <v>0</v>
      </c>
      <c r="M3841" s="6" t="s">
        <v>2695</v>
      </c>
      <c r="N3841" s="6" t="s">
        <v>2694</v>
      </c>
      <c r="O3841" s="6"/>
      <c r="P3841" s="6" t="s">
        <v>2693</v>
      </c>
      <c r="Q3841" s="7">
        <f>COUNTA(E3841:P3841)-COUNTIF(C3841:P3841," ")</f>
        <v>7</v>
      </c>
      <c r="R3841" s="6"/>
      <c r="S3841" s="5"/>
      <c r="T3841" s="6" t="b">
        <v>1</v>
      </c>
    </row>
    <row r="3842" spans="1:20" ht="15.75" x14ac:dyDescent="0.25">
      <c r="A3842" s="6" t="str">
        <f>IFERROR(FIND($A$14,C3842),"")</f>
        <v/>
      </c>
      <c r="B3842" s="10" t="s">
        <v>2705</v>
      </c>
      <c r="C3842" s="9" t="s">
        <v>2704</v>
      </c>
      <c r="D3842" s="8" t="s">
        <v>312</v>
      </c>
      <c r="E3842" s="6"/>
      <c r="F3842" s="6"/>
      <c r="G3842" s="6" t="s">
        <v>2703</v>
      </c>
      <c r="H3842" s="6"/>
      <c r="I3842" s="6" t="s">
        <v>2702</v>
      </c>
      <c r="J3842" s="6"/>
      <c r="K3842" s="6"/>
      <c r="L3842" s="6" t="s">
        <v>0</v>
      </c>
      <c r="M3842" s="6" t="s">
        <v>2701</v>
      </c>
      <c r="N3842" s="6"/>
      <c r="O3842" s="6"/>
      <c r="P3842" s="6" t="s">
        <v>0</v>
      </c>
      <c r="Q3842" s="7">
        <f>COUNTA(E3842:P3842)-COUNTIF(C3842:P3842," ")</f>
        <v>3</v>
      </c>
      <c r="R3842" s="6"/>
      <c r="S3842" s="5"/>
      <c r="T3842" s="6" t="b">
        <v>1</v>
      </c>
    </row>
    <row r="3843" spans="1:20" ht="15.75" x14ac:dyDescent="0.25">
      <c r="A3843" s="6" t="str">
        <f>IFERROR(FIND($A$14,C3843),"")</f>
        <v/>
      </c>
      <c r="B3843" s="10" t="s">
        <v>16075</v>
      </c>
      <c r="C3843" s="9" t="s">
        <v>16074</v>
      </c>
      <c r="D3843" s="8" t="s">
        <v>312</v>
      </c>
      <c r="E3843" s="6"/>
      <c r="F3843" s="6"/>
      <c r="G3843" s="6" t="s">
        <v>16073</v>
      </c>
      <c r="H3843" s="6"/>
      <c r="I3843" s="6" t="s">
        <v>0</v>
      </c>
      <c r="J3843" s="6"/>
      <c r="K3843" s="6"/>
      <c r="L3843" s="6" t="s">
        <v>0</v>
      </c>
      <c r="M3843" s="6" t="s">
        <v>0</v>
      </c>
      <c r="N3843" s="6"/>
      <c r="O3843" s="6"/>
      <c r="P3843" s="6" t="s">
        <v>0</v>
      </c>
      <c r="Q3843" s="7">
        <f>COUNTA(E3843:P3843)-COUNTIF(C3843:P3843," ")</f>
        <v>1</v>
      </c>
      <c r="R3843" s="6"/>
      <c r="S3843" s="5" t="s">
        <v>16047</v>
      </c>
      <c r="T3843" s="6" t="b">
        <v>1</v>
      </c>
    </row>
    <row r="3844" spans="1:20" ht="15.75" x14ac:dyDescent="0.25">
      <c r="A3844" s="6" t="str">
        <f>IFERROR(FIND($A$14,C3844),"")</f>
        <v/>
      </c>
      <c r="B3844" s="10" t="s">
        <v>12488</v>
      </c>
      <c r="C3844" s="9" t="s">
        <v>12487</v>
      </c>
      <c r="D3844" s="8" t="s">
        <v>14</v>
      </c>
      <c r="E3844" s="6"/>
      <c r="F3844" s="6" t="s">
        <v>12486</v>
      </c>
      <c r="G3844" s="6"/>
      <c r="H3844" s="6"/>
      <c r="I3844" s="6" t="s">
        <v>0</v>
      </c>
      <c r="J3844" s="6" t="s">
        <v>0</v>
      </c>
      <c r="K3844" s="6"/>
      <c r="L3844" s="6" t="s">
        <v>0</v>
      </c>
      <c r="M3844" s="6" t="s">
        <v>12485</v>
      </c>
      <c r="N3844" s="6"/>
      <c r="O3844" s="6"/>
      <c r="P3844" s="6" t="s">
        <v>0</v>
      </c>
      <c r="Q3844" s="7">
        <f>COUNTA(E3844:P3844)-COUNTIF(C3844:P3844," ")</f>
        <v>2</v>
      </c>
      <c r="R3844" s="6"/>
      <c r="S3844" s="5"/>
      <c r="T3844" s="6" t="b">
        <v>1</v>
      </c>
    </row>
    <row r="3845" spans="1:20" ht="15.75" x14ac:dyDescent="0.25">
      <c r="A3845" s="6" t="str">
        <f>IFERROR(FIND($A$14,C3845),"")</f>
        <v/>
      </c>
      <c r="B3845" s="10" t="s">
        <v>94</v>
      </c>
      <c r="C3845" s="9" t="s">
        <v>93</v>
      </c>
      <c r="D3845" s="8" t="s">
        <v>2</v>
      </c>
      <c r="E3845" s="6"/>
      <c r="F3845" s="6"/>
      <c r="G3845" s="6"/>
      <c r="H3845" s="6"/>
      <c r="I3845" s="6"/>
      <c r="J3845" s="6" t="s">
        <v>92</v>
      </c>
      <c r="K3845" s="6"/>
      <c r="L3845" s="6" t="s">
        <v>0</v>
      </c>
      <c r="M3845" s="6" t="s">
        <v>0</v>
      </c>
      <c r="N3845" s="6"/>
      <c r="O3845" s="6"/>
      <c r="P3845" s="6" t="s">
        <v>0</v>
      </c>
      <c r="Q3845" s="7">
        <f>COUNTA(E3845:P3845)-COUNTIF(C3845:P3845," ")</f>
        <v>1</v>
      </c>
      <c r="R3845" s="6"/>
      <c r="S3845" s="5"/>
      <c r="T3845" s="6" t="b">
        <v>1</v>
      </c>
    </row>
    <row r="3846" spans="1:20" ht="15.75" x14ac:dyDescent="0.25">
      <c r="A3846" s="6" t="str">
        <f>IFERROR(FIND($A$14,C3846),"")</f>
        <v/>
      </c>
      <c r="B3846" s="10" t="s">
        <v>2692</v>
      </c>
      <c r="C3846" s="9" t="s">
        <v>2691</v>
      </c>
      <c r="D3846" s="8" t="s">
        <v>14</v>
      </c>
      <c r="E3846" s="6"/>
      <c r="F3846" s="6" t="s">
        <v>2690</v>
      </c>
      <c r="G3846" s="6" t="s">
        <v>2689</v>
      </c>
      <c r="H3846" s="6"/>
      <c r="I3846" s="6" t="s">
        <v>2688</v>
      </c>
      <c r="J3846" s="6" t="s">
        <v>0</v>
      </c>
      <c r="K3846" s="6"/>
      <c r="L3846" s="6" t="s">
        <v>0</v>
      </c>
      <c r="M3846" s="6" t="s">
        <v>0</v>
      </c>
      <c r="N3846" s="6"/>
      <c r="O3846" s="6"/>
      <c r="P3846" s="6" t="s">
        <v>0</v>
      </c>
      <c r="Q3846" s="7">
        <f>COUNTA(E3846:P3846)-COUNTIF(C3846:P3846," ")</f>
        <v>3</v>
      </c>
      <c r="R3846" s="6"/>
      <c r="S3846" s="5"/>
      <c r="T3846" s="6" t="b">
        <v>1</v>
      </c>
    </row>
    <row r="3847" spans="1:20" ht="15.75" x14ac:dyDescent="0.25">
      <c r="A3847" s="6" t="str">
        <f>IFERROR(FIND($A$14,C3847),"")</f>
        <v/>
      </c>
      <c r="B3847" s="10" t="s">
        <v>16072</v>
      </c>
      <c r="C3847" s="9" t="s">
        <v>16071</v>
      </c>
      <c r="D3847" s="8" t="s">
        <v>14</v>
      </c>
      <c r="E3847" s="6"/>
      <c r="F3847" s="6" t="s">
        <v>16069</v>
      </c>
      <c r="G3847" s="6" t="s">
        <v>16070</v>
      </c>
      <c r="H3847" s="6"/>
      <c r="I3847" s="6" t="s">
        <v>16069</v>
      </c>
      <c r="J3847" s="6" t="s">
        <v>0</v>
      </c>
      <c r="K3847" s="6"/>
      <c r="L3847" s="6" t="s">
        <v>0</v>
      </c>
      <c r="M3847" s="6" t="s">
        <v>0</v>
      </c>
      <c r="N3847" s="6"/>
      <c r="O3847" s="6"/>
      <c r="P3847" s="6" t="s">
        <v>0</v>
      </c>
      <c r="Q3847" s="7">
        <f>COUNTA(E3847:P3847)-COUNTIF(C3847:P3847," ")</f>
        <v>3</v>
      </c>
      <c r="R3847" s="6"/>
      <c r="S3847" s="5" t="s">
        <v>16047</v>
      </c>
      <c r="T3847" s="6" t="b">
        <v>1</v>
      </c>
    </row>
    <row r="3848" spans="1:20" ht="15.75" x14ac:dyDescent="0.25">
      <c r="A3848" s="6" t="str">
        <f>IFERROR(FIND($A$14,C3848),"")</f>
        <v/>
      </c>
      <c r="B3848" s="10" t="s">
        <v>2436</v>
      </c>
      <c r="C3848" s="9" t="s">
        <v>2435</v>
      </c>
      <c r="D3848" s="8" t="s">
        <v>312</v>
      </c>
      <c r="E3848" s="6"/>
      <c r="F3848" s="6"/>
      <c r="G3848" s="6" t="s">
        <v>2430</v>
      </c>
      <c r="H3848" s="6"/>
      <c r="I3848" s="6" t="s">
        <v>2434</v>
      </c>
      <c r="J3848" s="6" t="s">
        <v>2433</v>
      </c>
      <c r="K3848" s="6"/>
      <c r="L3848" s="6" t="s">
        <v>0</v>
      </c>
      <c r="M3848" s="6" t="s">
        <v>2432</v>
      </c>
      <c r="N3848" s="6" t="s">
        <v>2431</v>
      </c>
      <c r="O3848" s="6" t="s">
        <v>2430</v>
      </c>
      <c r="P3848" s="6" t="s">
        <v>2429</v>
      </c>
      <c r="Q3848" s="7">
        <f>COUNTA(E3848:P3848)-COUNTIF(C3848:P3848," ")</f>
        <v>7</v>
      </c>
      <c r="R3848" s="6"/>
      <c r="S3848" s="5"/>
      <c r="T3848" s="6" t="b">
        <v>1</v>
      </c>
    </row>
    <row r="3849" spans="1:20" ht="15.75" x14ac:dyDescent="0.25">
      <c r="A3849" s="6" t="str">
        <f>IFERROR(FIND($A$14,C3849),"")</f>
        <v/>
      </c>
      <c r="B3849" s="10" t="s">
        <v>12484</v>
      </c>
      <c r="C3849" s="9" t="s">
        <v>12483</v>
      </c>
      <c r="D3849" s="8" t="s">
        <v>14</v>
      </c>
      <c r="E3849" s="6"/>
      <c r="F3849" s="6" t="s">
        <v>12482</v>
      </c>
      <c r="G3849" s="6"/>
      <c r="H3849" s="6"/>
      <c r="I3849" s="6" t="s">
        <v>12481</v>
      </c>
      <c r="J3849" s="6" t="s">
        <v>0</v>
      </c>
      <c r="K3849" s="6"/>
      <c r="L3849" s="6" t="s">
        <v>0</v>
      </c>
      <c r="M3849" s="6" t="s">
        <v>0</v>
      </c>
      <c r="N3849" s="6"/>
      <c r="O3849" s="6"/>
      <c r="P3849" s="6" t="s">
        <v>0</v>
      </c>
      <c r="Q3849" s="7">
        <f>COUNTA(E3849:P3849)-COUNTIF(C3849:P3849," ")</f>
        <v>2</v>
      </c>
      <c r="R3849" s="6"/>
      <c r="S3849" s="5"/>
      <c r="T3849" s="6" t="b">
        <v>1</v>
      </c>
    </row>
    <row r="3850" spans="1:20" ht="15.75" x14ac:dyDescent="0.25">
      <c r="A3850" s="6" t="str">
        <f>IFERROR(FIND($A$14,C3850),"")</f>
        <v/>
      </c>
      <c r="B3850" s="10" t="s">
        <v>91</v>
      </c>
      <c r="C3850" s="9" t="s">
        <v>90</v>
      </c>
      <c r="D3850" s="8" t="s">
        <v>2</v>
      </c>
      <c r="E3850" s="6"/>
      <c r="F3850" s="6"/>
      <c r="G3850" s="6"/>
      <c r="H3850" s="6"/>
      <c r="I3850" s="6"/>
      <c r="J3850" s="6" t="s">
        <v>89</v>
      </c>
      <c r="K3850" s="6"/>
      <c r="L3850" s="6" t="s">
        <v>0</v>
      </c>
      <c r="M3850" s="6" t="s">
        <v>88</v>
      </c>
      <c r="N3850" s="6"/>
      <c r="O3850" s="6"/>
      <c r="P3850" s="6" t="s">
        <v>0</v>
      </c>
      <c r="Q3850" s="7">
        <f>COUNTA(E3850:P3850)-COUNTIF(C3850:P3850," ")</f>
        <v>2</v>
      </c>
      <c r="R3850" s="6"/>
      <c r="S3850" s="5"/>
      <c r="T3850" s="6" t="b">
        <v>1</v>
      </c>
    </row>
    <row r="3851" spans="1:20" ht="15.75" x14ac:dyDescent="0.25">
      <c r="A3851" s="6" t="str">
        <f>IFERROR(FIND($A$14,C3851),"")</f>
        <v/>
      </c>
      <c r="B3851" s="10" t="s">
        <v>2677</v>
      </c>
      <c r="C3851" s="9" t="s">
        <v>2676</v>
      </c>
      <c r="D3851" s="8" t="s">
        <v>312</v>
      </c>
      <c r="E3851" s="6"/>
      <c r="F3851" s="6"/>
      <c r="G3851" s="6" t="s">
        <v>2675</v>
      </c>
      <c r="H3851" s="6"/>
      <c r="I3851" s="6" t="s">
        <v>2674</v>
      </c>
      <c r="J3851" s="6"/>
      <c r="K3851" s="6"/>
      <c r="L3851" s="6" t="s">
        <v>0</v>
      </c>
      <c r="M3851" s="6" t="s">
        <v>0</v>
      </c>
      <c r="N3851" s="6"/>
      <c r="O3851" s="6"/>
      <c r="P3851" s="6" t="s">
        <v>0</v>
      </c>
      <c r="Q3851" s="7">
        <f>COUNTA(E3851:P3851)-COUNTIF(C3851:P3851," ")</f>
        <v>2</v>
      </c>
      <c r="R3851" s="6"/>
      <c r="S3851" s="5"/>
      <c r="T3851" s="6" t="b">
        <v>1</v>
      </c>
    </row>
    <row r="3852" spans="1:20" ht="15.75" x14ac:dyDescent="0.25">
      <c r="A3852" s="6" t="str">
        <f>IFERROR(FIND($A$14,C3852),"")</f>
        <v/>
      </c>
      <c r="B3852" s="10" t="s">
        <v>2673</v>
      </c>
      <c r="C3852" s="9" t="s">
        <v>2672</v>
      </c>
      <c r="D3852" s="8" t="s">
        <v>14</v>
      </c>
      <c r="E3852" s="6"/>
      <c r="F3852" s="6" t="s">
        <v>2671</v>
      </c>
      <c r="G3852" s="6" t="s">
        <v>2670</v>
      </c>
      <c r="H3852" s="6"/>
      <c r="I3852" s="6" t="s">
        <v>2669</v>
      </c>
      <c r="J3852" s="6" t="s">
        <v>0</v>
      </c>
      <c r="K3852" s="6"/>
      <c r="L3852" s="6" t="s">
        <v>0</v>
      </c>
      <c r="M3852" s="6" t="s">
        <v>2668</v>
      </c>
      <c r="N3852" s="6"/>
      <c r="O3852" s="6"/>
      <c r="P3852" s="6" t="s">
        <v>0</v>
      </c>
      <c r="Q3852" s="7">
        <f>COUNTA(E3852:P3852)-COUNTIF(C3852:P3852," ")</f>
        <v>4</v>
      </c>
      <c r="R3852" s="6"/>
      <c r="S3852" s="5"/>
      <c r="T3852" s="6" t="b">
        <v>1</v>
      </c>
    </row>
    <row r="3853" spans="1:20" ht="15.75" x14ac:dyDescent="0.25">
      <c r="A3853" s="6" t="str">
        <f>IFERROR(FIND($A$14,C3853),"")</f>
        <v/>
      </c>
      <c r="B3853" s="10" t="s">
        <v>2683</v>
      </c>
      <c r="C3853" s="9" t="s">
        <v>2682</v>
      </c>
      <c r="D3853" s="8" t="s">
        <v>14</v>
      </c>
      <c r="E3853" s="6"/>
      <c r="F3853" s="6" t="s">
        <v>2681</v>
      </c>
      <c r="G3853" s="6" t="s">
        <v>2680</v>
      </c>
      <c r="H3853" s="6"/>
      <c r="I3853" s="6" t="s">
        <v>2679</v>
      </c>
      <c r="J3853" s="6" t="s">
        <v>0</v>
      </c>
      <c r="K3853" s="6"/>
      <c r="L3853" s="6" t="s">
        <v>0</v>
      </c>
      <c r="M3853" s="6" t="s">
        <v>2678</v>
      </c>
      <c r="N3853" s="6"/>
      <c r="O3853" s="6"/>
      <c r="P3853" s="6" t="s">
        <v>0</v>
      </c>
      <c r="Q3853" s="7">
        <f>COUNTA(E3853:P3853)-COUNTIF(C3853:P3853," ")</f>
        <v>4</v>
      </c>
      <c r="R3853" s="6"/>
      <c r="S3853" s="5"/>
      <c r="T3853" s="6" t="b">
        <v>1</v>
      </c>
    </row>
    <row r="3854" spans="1:20" ht="15.75" x14ac:dyDescent="0.25">
      <c r="A3854" s="6" t="str">
        <f>IFERROR(FIND($A$14,C3854),"")</f>
        <v/>
      </c>
      <c r="B3854" s="10" t="s">
        <v>2667</v>
      </c>
      <c r="C3854" s="9" t="s">
        <v>2666</v>
      </c>
      <c r="D3854" s="8" t="s">
        <v>312</v>
      </c>
      <c r="E3854" s="6"/>
      <c r="F3854" s="6"/>
      <c r="G3854" s="6" t="s">
        <v>2665</v>
      </c>
      <c r="H3854" s="6"/>
      <c r="I3854" s="6" t="s">
        <v>0</v>
      </c>
      <c r="J3854" s="6"/>
      <c r="K3854" s="6"/>
      <c r="L3854" s="6" t="s">
        <v>0</v>
      </c>
      <c r="M3854" s="6" t="s">
        <v>2664</v>
      </c>
      <c r="N3854" s="6"/>
      <c r="O3854" s="6"/>
      <c r="P3854" s="6" t="s">
        <v>0</v>
      </c>
      <c r="Q3854" s="7">
        <f>COUNTA(E3854:P3854)-COUNTIF(C3854:P3854," ")</f>
        <v>2</v>
      </c>
      <c r="R3854" s="6"/>
      <c r="S3854" s="5"/>
      <c r="T3854" s="6" t="b">
        <v>1</v>
      </c>
    </row>
    <row r="3855" spans="1:20" ht="15.75" x14ac:dyDescent="0.25">
      <c r="A3855" s="6" t="str">
        <f>IFERROR(FIND($A$14,C3855),"")</f>
        <v/>
      </c>
      <c r="B3855" s="10" t="s">
        <v>87</v>
      </c>
      <c r="C3855" s="9" t="s">
        <v>86</v>
      </c>
      <c r="D3855" s="8" t="s">
        <v>2</v>
      </c>
      <c r="E3855" s="6"/>
      <c r="F3855" s="6"/>
      <c r="G3855" s="6"/>
      <c r="H3855" s="6"/>
      <c r="I3855" s="6"/>
      <c r="J3855" s="6" t="s">
        <v>85</v>
      </c>
      <c r="K3855" s="6"/>
      <c r="L3855" s="6" t="s">
        <v>0</v>
      </c>
      <c r="M3855" s="6" t="s">
        <v>0</v>
      </c>
      <c r="N3855" s="6" t="s">
        <v>84</v>
      </c>
      <c r="O3855" s="6" t="s">
        <v>83</v>
      </c>
      <c r="P3855" s="6" t="s">
        <v>82</v>
      </c>
      <c r="Q3855" s="7">
        <f>COUNTA(E3855:P3855)-COUNTIF(C3855:P3855," ")</f>
        <v>4</v>
      </c>
      <c r="R3855" s="6"/>
      <c r="S3855" s="5"/>
      <c r="T3855" s="6" t="b">
        <v>1</v>
      </c>
    </row>
    <row r="3856" spans="1:20" ht="15.75" x14ac:dyDescent="0.25">
      <c r="A3856" s="6" t="str">
        <f>IFERROR(FIND($A$14,C3856),"")</f>
        <v/>
      </c>
      <c r="B3856" s="10" t="s">
        <v>2663</v>
      </c>
      <c r="C3856" s="9" t="s">
        <v>2662</v>
      </c>
      <c r="D3856" s="8" t="s">
        <v>312</v>
      </c>
      <c r="E3856" s="6"/>
      <c r="F3856" s="6"/>
      <c r="G3856" s="6" t="s">
        <v>2660</v>
      </c>
      <c r="H3856" s="6"/>
      <c r="I3856" s="6" t="s">
        <v>2661</v>
      </c>
      <c r="J3856" s="6"/>
      <c r="K3856" s="6"/>
      <c r="L3856" s="6" t="s">
        <v>0</v>
      </c>
      <c r="M3856" s="6" t="s">
        <v>2660</v>
      </c>
      <c r="N3856" s="6"/>
      <c r="O3856" s="6"/>
      <c r="P3856" s="6" t="s">
        <v>0</v>
      </c>
      <c r="Q3856" s="7">
        <f>COUNTA(E3856:P3856)-COUNTIF(C3856:P3856," ")</f>
        <v>3</v>
      </c>
      <c r="R3856" s="6"/>
      <c r="S3856" s="5"/>
      <c r="T3856" s="6" t="b">
        <v>1</v>
      </c>
    </row>
    <row r="3857" spans="1:20" ht="15.75" x14ac:dyDescent="0.25">
      <c r="A3857" s="6" t="str">
        <f>IFERROR(FIND($A$14,C3857),"")</f>
        <v/>
      </c>
      <c r="B3857" s="10" t="s">
        <v>16931</v>
      </c>
      <c r="C3857" s="9" t="s">
        <v>16930</v>
      </c>
      <c r="D3857" s="8" t="s">
        <v>14</v>
      </c>
      <c r="E3857" s="6"/>
      <c r="F3857" s="6" t="s">
        <v>16929</v>
      </c>
      <c r="G3857" s="6" t="s">
        <v>16927</v>
      </c>
      <c r="H3857" s="6"/>
      <c r="I3857" s="6" t="s">
        <v>16928</v>
      </c>
      <c r="J3857" s="6" t="s">
        <v>0</v>
      </c>
      <c r="K3857" s="6"/>
      <c r="L3857" s="6" t="s">
        <v>0</v>
      </c>
      <c r="M3857" s="6" t="s">
        <v>16927</v>
      </c>
      <c r="N3857" s="6"/>
      <c r="O3857" s="6"/>
      <c r="P3857" s="6" t="s">
        <v>0</v>
      </c>
      <c r="Q3857" s="7">
        <f>COUNTA(E3857:P3857)-COUNTIF(C3857:P3857," ")</f>
        <v>4</v>
      </c>
      <c r="R3857" s="6"/>
      <c r="S3857" s="5" t="s">
        <v>16913</v>
      </c>
      <c r="T3857" s="6" t="b">
        <v>1</v>
      </c>
    </row>
    <row r="3858" spans="1:20" ht="15.75" x14ac:dyDescent="0.25">
      <c r="A3858" s="6" t="str">
        <f>IFERROR(FIND($A$14,C3858),"")</f>
        <v/>
      </c>
      <c r="B3858" s="10" t="s">
        <v>81</v>
      </c>
      <c r="C3858" s="9" t="s">
        <v>80</v>
      </c>
      <c r="D3858" s="8" t="s">
        <v>2</v>
      </c>
      <c r="E3858" s="6"/>
      <c r="F3858" s="6"/>
      <c r="G3858" s="6"/>
      <c r="H3858" s="6"/>
      <c r="I3858" s="6"/>
      <c r="J3858" s="6" t="s">
        <v>79</v>
      </c>
      <c r="K3858" s="6"/>
      <c r="L3858" s="6" t="s">
        <v>0</v>
      </c>
      <c r="M3858" s="6" t="s">
        <v>0</v>
      </c>
      <c r="N3858" s="6"/>
      <c r="O3858" s="6"/>
      <c r="P3858" s="6" t="s">
        <v>0</v>
      </c>
      <c r="Q3858" s="7">
        <f>COUNTA(E3858:P3858)-COUNTIF(C3858:P3858," ")</f>
        <v>1</v>
      </c>
      <c r="R3858" s="6"/>
      <c r="S3858" s="5"/>
      <c r="T3858" s="6" t="b">
        <v>1</v>
      </c>
    </row>
    <row r="3859" spans="1:20" ht="15.75" x14ac:dyDescent="0.25">
      <c r="A3859" s="6" t="str">
        <f>IFERROR(FIND($A$14,C3859),"")</f>
        <v/>
      </c>
      <c r="B3859" s="10" t="s">
        <v>12480</v>
      </c>
      <c r="C3859" s="9" t="s">
        <v>12479</v>
      </c>
      <c r="D3859" s="8" t="s">
        <v>14</v>
      </c>
      <c r="E3859" s="6"/>
      <c r="F3859" s="6" t="s">
        <v>12478</v>
      </c>
      <c r="G3859" s="6"/>
      <c r="H3859" s="6"/>
      <c r="I3859" s="6" t="s">
        <v>0</v>
      </c>
      <c r="J3859" s="6" t="s">
        <v>0</v>
      </c>
      <c r="K3859" s="6"/>
      <c r="L3859" s="6" t="s">
        <v>0</v>
      </c>
      <c r="M3859" s="6" t="s">
        <v>0</v>
      </c>
      <c r="N3859" s="6"/>
      <c r="O3859" s="6"/>
      <c r="P3859" s="6" t="s">
        <v>0</v>
      </c>
      <c r="Q3859" s="7">
        <f>COUNTA(E3859:P3859)-COUNTIF(C3859:P3859," ")</f>
        <v>1</v>
      </c>
      <c r="R3859" s="6"/>
      <c r="S3859" s="5"/>
      <c r="T3859" s="6" t="b">
        <v>1</v>
      </c>
    </row>
    <row r="3860" spans="1:20" ht="15.75" x14ac:dyDescent="0.25">
      <c r="A3860" s="6" t="str">
        <f>IFERROR(FIND($A$14,C3860),"")</f>
        <v/>
      </c>
      <c r="B3860" s="10" t="s">
        <v>78</v>
      </c>
      <c r="C3860" s="9" t="s">
        <v>77</v>
      </c>
      <c r="D3860" s="8" t="s">
        <v>2</v>
      </c>
      <c r="E3860" s="6"/>
      <c r="F3860" s="6"/>
      <c r="G3860" s="6"/>
      <c r="H3860" s="6"/>
      <c r="I3860" s="6"/>
      <c r="J3860" s="6" t="s">
        <v>76</v>
      </c>
      <c r="K3860" s="6"/>
      <c r="L3860" s="6" t="s">
        <v>0</v>
      </c>
      <c r="M3860" s="6" t="s">
        <v>0</v>
      </c>
      <c r="N3860" s="6"/>
      <c r="O3860" s="6"/>
      <c r="P3860" s="6" t="s">
        <v>0</v>
      </c>
      <c r="Q3860" s="7">
        <f>COUNTA(E3860:P3860)-COUNTIF(C3860:P3860," ")</f>
        <v>1</v>
      </c>
      <c r="R3860" s="6"/>
      <c r="S3860" s="5"/>
      <c r="T3860" s="6" t="b">
        <v>1</v>
      </c>
    </row>
    <row r="3861" spans="1:20" ht="15.75" x14ac:dyDescent="0.25">
      <c r="A3861" s="6" t="str">
        <f>IFERROR(FIND($A$14,C3861),"")</f>
        <v/>
      </c>
      <c r="B3861" s="10" t="s">
        <v>16858</v>
      </c>
      <c r="C3861" s="9" t="s">
        <v>16857</v>
      </c>
      <c r="D3861" s="8" t="s">
        <v>312</v>
      </c>
      <c r="E3861" s="6"/>
      <c r="F3861" s="6"/>
      <c r="G3861" s="6" t="s">
        <v>16856</v>
      </c>
      <c r="H3861" s="6"/>
      <c r="I3861" s="6" t="s">
        <v>16855</v>
      </c>
      <c r="J3861" s="6"/>
      <c r="K3861" s="6"/>
      <c r="L3861" s="6" t="s">
        <v>0</v>
      </c>
      <c r="M3861" s="6" t="s">
        <v>0</v>
      </c>
      <c r="N3861" s="6"/>
      <c r="O3861" s="6"/>
      <c r="P3861" s="6" t="s">
        <v>0</v>
      </c>
      <c r="Q3861" s="7">
        <f>COUNTA(E3861:P3861)-COUNTIF(C3861:P3861," ")</f>
        <v>2</v>
      </c>
      <c r="R3861" s="6"/>
      <c r="S3861" s="5" t="s">
        <v>16851</v>
      </c>
      <c r="T3861" s="6" t="b">
        <v>1</v>
      </c>
    </row>
    <row r="3862" spans="1:20" ht="15.75" x14ac:dyDescent="0.25">
      <c r="A3862" s="6" t="str">
        <f>IFERROR(FIND($A$14,C3862),"")</f>
        <v/>
      </c>
      <c r="B3862" s="10" t="s">
        <v>2659</v>
      </c>
      <c r="C3862" s="9" t="s">
        <v>2658</v>
      </c>
      <c r="D3862" s="8" t="s">
        <v>14</v>
      </c>
      <c r="E3862" s="6"/>
      <c r="F3862" s="6" t="s">
        <v>2655</v>
      </c>
      <c r="G3862" s="6" t="s">
        <v>2657</v>
      </c>
      <c r="H3862" s="6"/>
      <c r="I3862" s="6" t="s">
        <v>2656</v>
      </c>
      <c r="J3862" s="6" t="s">
        <v>0</v>
      </c>
      <c r="K3862" s="6"/>
      <c r="L3862" s="6" t="s">
        <v>0</v>
      </c>
      <c r="M3862" s="6" t="s">
        <v>2655</v>
      </c>
      <c r="N3862" s="6"/>
      <c r="O3862" s="6"/>
      <c r="P3862" s="6" t="s">
        <v>0</v>
      </c>
      <c r="Q3862" s="7">
        <f>COUNTA(E3862:P3862)-COUNTIF(C3862:P3862," ")</f>
        <v>4</v>
      </c>
      <c r="R3862" s="6"/>
      <c r="S3862" s="5"/>
      <c r="T3862" s="6" t="b">
        <v>1</v>
      </c>
    </row>
    <row r="3863" spans="1:20" ht="15.75" x14ac:dyDescent="0.25">
      <c r="A3863" s="6" t="str">
        <f>IFERROR(FIND($A$14,C3863),"")</f>
        <v/>
      </c>
      <c r="B3863" s="10" t="s">
        <v>75</v>
      </c>
      <c r="C3863" s="9" t="s">
        <v>74</v>
      </c>
      <c r="D3863" s="8" t="s">
        <v>2</v>
      </c>
      <c r="E3863" s="6"/>
      <c r="F3863" s="6"/>
      <c r="G3863" s="6"/>
      <c r="H3863" s="6"/>
      <c r="I3863" s="6"/>
      <c r="J3863" s="6" t="s">
        <v>73</v>
      </c>
      <c r="K3863" s="6"/>
      <c r="L3863" s="6" t="s">
        <v>0</v>
      </c>
      <c r="M3863" s="6" t="s">
        <v>0</v>
      </c>
      <c r="N3863" s="6"/>
      <c r="O3863" s="6"/>
      <c r="P3863" s="6" t="s">
        <v>0</v>
      </c>
      <c r="Q3863" s="7">
        <f>COUNTA(E3863:P3863)-COUNTIF(C3863:P3863," ")</f>
        <v>1</v>
      </c>
      <c r="R3863" s="6"/>
      <c r="S3863" s="5"/>
      <c r="T3863" s="6" t="b">
        <v>1</v>
      </c>
    </row>
    <row r="3864" spans="1:20" ht="15.75" x14ac:dyDescent="0.25">
      <c r="A3864" s="6" t="str">
        <f>IFERROR(FIND($A$14,C3864),"")</f>
        <v/>
      </c>
      <c r="B3864" s="10" t="s">
        <v>72</v>
      </c>
      <c r="C3864" s="9" t="s">
        <v>71</v>
      </c>
      <c r="D3864" s="8" t="s">
        <v>25</v>
      </c>
      <c r="E3864" s="6"/>
      <c r="F3864" s="6"/>
      <c r="G3864" s="6"/>
      <c r="H3864" s="6"/>
      <c r="I3864" s="6"/>
      <c r="J3864" s="6"/>
      <c r="K3864" s="6"/>
      <c r="L3864" s="6" t="s">
        <v>0</v>
      </c>
      <c r="M3864" s="6" t="s">
        <v>70</v>
      </c>
      <c r="N3864" s="6"/>
      <c r="O3864" s="6"/>
      <c r="P3864" s="6" t="s">
        <v>0</v>
      </c>
      <c r="Q3864" s="7">
        <f>COUNTA(E3864:P3864)-COUNTIF(C3864:P3864," ")</f>
        <v>1</v>
      </c>
      <c r="R3864" s="6"/>
      <c r="S3864" s="5"/>
      <c r="T3864" s="6" t="b">
        <v>1</v>
      </c>
    </row>
    <row r="3865" spans="1:20" ht="15.75" x14ac:dyDescent="0.25">
      <c r="A3865" s="6" t="str">
        <f>IFERROR(FIND($A$14,C3865),"")</f>
        <v/>
      </c>
      <c r="B3865" s="10" t="s">
        <v>2654</v>
      </c>
      <c r="C3865" s="9" t="s">
        <v>2653</v>
      </c>
      <c r="D3865" s="8" t="s">
        <v>312</v>
      </c>
      <c r="E3865" s="6"/>
      <c r="F3865" s="6"/>
      <c r="G3865" s="6" t="s">
        <v>2652</v>
      </c>
      <c r="H3865" s="6"/>
      <c r="I3865" s="6" t="s">
        <v>2651</v>
      </c>
      <c r="J3865" s="6"/>
      <c r="K3865" s="6"/>
      <c r="L3865" s="6" t="s">
        <v>0</v>
      </c>
      <c r="M3865" s="6" t="s">
        <v>2650</v>
      </c>
      <c r="N3865" s="6"/>
      <c r="O3865" s="6"/>
      <c r="P3865" s="6" t="s">
        <v>0</v>
      </c>
      <c r="Q3865" s="7">
        <f>COUNTA(E3865:P3865)-COUNTIF(C3865:P3865," ")</f>
        <v>3</v>
      </c>
      <c r="R3865" s="6"/>
      <c r="S3865" s="5"/>
      <c r="T3865" s="6" t="b">
        <v>1</v>
      </c>
    </row>
    <row r="3866" spans="1:20" ht="15.75" x14ac:dyDescent="0.25">
      <c r="A3866" s="6" t="str">
        <f>IFERROR(FIND($A$14,C3866),"")</f>
        <v/>
      </c>
      <c r="B3866" s="10" t="s">
        <v>18245</v>
      </c>
      <c r="C3866" s="9" t="s">
        <v>18244</v>
      </c>
      <c r="D3866" s="8" t="s">
        <v>2</v>
      </c>
      <c r="E3866" s="6"/>
      <c r="F3866" s="6"/>
      <c r="G3866" s="6"/>
      <c r="H3866" s="6"/>
      <c r="I3866" s="6"/>
      <c r="J3866" s="6" t="s">
        <v>18242</v>
      </c>
      <c r="K3866" s="6" t="s">
        <v>18243</v>
      </c>
      <c r="L3866" s="6" t="s">
        <v>0</v>
      </c>
      <c r="M3866" s="6" t="s">
        <v>18242</v>
      </c>
      <c r="N3866" s="6"/>
      <c r="O3866" s="6"/>
      <c r="P3866" s="6" t="s">
        <v>0</v>
      </c>
      <c r="Q3866" s="7">
        <f>COUNTA(E3866:P3866)-COUNTIF(C3866:P3866," ")</f>
        <v>3</v>
      </c>
      <c r="R3866" s="6"/>
      <c r="S3866" s="5"/>
      <c r="T3866" s="6" t="b">
        <v>1</v>
      </c>
    </row>
    <row r="3867" spans="1:20" ht="15.75" x14ac:dyDescent="0.25">
      <c r="A3867" s="6" t="str">
        <f>IFERROR(FIND($A$14,C3867),"")</f>
        <v/>
      </c>
      <c r="B3867" s="10" t="s">
        <v>69</v>
      </c>
      <c r="C3867" s="9" t="s">
        <v>68</v>
      </c>
      <c r="D3867" s="8" t="s">
        <v>2</v>
      </c>
      <c r="E3867" s="6"/>
      <c r="F3867" s="6"/>
      <c r="G3867" s="6"/>
      <c r="H3867" s="6"/>
      <c r="I3867" s="6"/>
      <c r="J3867" s="6" t="s">
        <v>67</v>
      </c>
      <c r="K3867" s="6"/>
      <c r="L3867" s="6" t="s">
        <v>0</v>
      </c>
      <c r="M3867" s="6" t="s">
        <v>66</v>
      </c>
      <c r="N3867" s="6"/>
      <c r="O3867" s="6"/>
      <c r="P3867" s="6" t="s">
        <v>0</v>
      </c>
      <c r="Q3867" s="7">
        <f>COUNTA(E3867:P3867)-COUNTIF(C3867:P3867," ")</f>
        <v>2</v>
      </c>
      <c r="R3867" s="6"/>
      <c r="S3867" s="5"/>
      <c r="T3867" s="6" t="b">
        <v>1</v>
      </c>
    </row>
    <row r="3868" spans="1:20" ht="15.75" x14ac:dyDescent="0.25">
      <c r="A3868" s="6" t="str">
        <f>IFERROR(FIND($A$14,C3868),"")</f>
        <v/>
      </c>
      <c r="B3868" s="10" t="s">
        <v>65</v>
      </c>
      <c r="C3868" s="9" t="s">
        <v>64</v>
      </c>
      <c r="D3868" s="8" t="s">
        <v>25</v>
      </c>
      <c r="E3868" s="6"/>
      <c r="F3868" s="6"/>
      <c r="G3868" s="6"/>
      <c r="H3868" s="6"/>
      <c r="I3868" s="6"/>
      <c r="J3868" s="6"/>
      <c r="K3868" s="6"/>
      <c r="L3868" s="6" t="s">
        <v>0</v>
      </c>
      <c r="M3868" s="6" t="s">
        <v>63</v>
      </c>
      <c r="N3868" s="6"/>
      <c r="O3868" s="6"/>
      <c r="P3868" s="6" t="s">
        <v>0</v>
      </c>
      <c r="Q3868" s="7">
        <f>COUNTA(E3868:P3868)-COUNTIF(C3868:P3868," ")</f>
        <v>1</v>
      </c>
      <c r="R3868" s="6"/>
      <c r="S3868" s="5"/>
      <c r="T3868" s="6" t="b">
        <v>1</v>
      </c>
    </row>
    <row r="3869" spans="1:20" ht="15.75" x14ac:dyDescent="0.25">
      <c r="A3869" s="6" t="str">
        <f>IFERROR(FIND($A$14,C3869),"")</f>
        <v/>
      </c>
      <c r="B3869" s="10" t="s">
        <v>62</v>
      </c>
      <c r="C3869" s="9" t="s">
        <v>61</v>
      </c>
      <c r="D3869" s="8" t="s">
        <v>2</v>
      </c>
      <c r="E3869" s="6"/>
      <c r="F3869" s="6"/>
      <c r="G3869" s="6"/>
      <c r="H3869" s="6"/>
      <c r="I3869" s="6"/>
      <c r="J3869" s="6" t="s">
        <v>60</v>
      </c>
      <c r="K3869" s="6"/>
      <c r="L3869" s="6" t="s">
        <v>0</v>
      </c>
      <c r="M3869" s="6" t="s">
        <v>0</v>
      </c>
      <c r="N3869" s="6"/>
      <c r="O3869" s="6"/>
      <c r="P3869" s="6" t="s">
        <v>0</v>
      </c>
      <c r="Q3869" s="7">
        <f>COUNTA(E3869:P3869)-COUNTIF(C3869:P3869," ")</f>
        <v>1</v>
      </c>
      <c r="R3869" s="6"/>
      <c r="S3869" s="5"/>
      <c r="T3869" s="6" t="b">
        <v>1</v>
      </c>
    </row>
    <row r="3870" spans="1:20" ht="15.75" x14ac:dyDescent="0.25">
      <c r="A3870" s="6" t="str">
        <f>IFERROR(FIND($A$14,C3870),"")</f>
        <v/>
      </c>
      <c r="B3870" s="10" t="s">
        <v>2649</v>
      </c>
      <c r="C3870" s="9" t="s">
        <v>2648</v>
      </c>
      <c r="D3870" s="8" t="s">
        <v>14</v>
      </c>
      <c r="E3870" s="6"/>
      <c r="F3870" s="6" t="s">
        <v>2647</v>
      </c>
      <c r="G3870" s="6" t="s">
        <v>2646</v>
      </c>
      <c r="H3870" s="6"/>
      <c r="I3870" s="6" t="s">
        <v>2645</v>
      </c>
      <c r="J3870" s="6" t="s">
        <v>0</v>
      </c>
      <c r="K3870" s="6"/>
      <c r="L3870" s="6" t="s">
        <v>0</v>
      </c>
      <c r="M3870" s="6" t="s">
        <v>2644</v>
      </c>
      <c r="N3870" s="6"/>
      <c r="O3870" s="6"/>
      <c r="P3870" s="6" t="s">
        <v>0</v>
      </c>
      <c r="Q3870" s="7">
        <f>COUNTA(E3870:P3870)-COUNTIF(C3870:P3870," ")</f>
        <v>4</v>
      </c>
      <c r="R3870" s="6"/>
      <c r="S3870" s="5"/>
      <c r="T3870" s="6" t="b">
        <v>1</v>
      </c>
    </row>
    <row r="3871" spans="1:20" ht="15.75" x14ac:dyDescent="0.25">
      <c r="A3871" s="6">
        <f>IFERROR(FIND($A$14,C3871),"")</f>
        <v>2</v>
      </c>
      <c r="B3871" s="10" t="s">
        <v>59</v>
      </c>
      <c r="C3871" s="9" t="s">
        <v>58</v>
      </c>
      <c r="D3871" s="8" t="s">
        <v>2</v>
      </c>
      <c r="E3871" s="6"/>
      <c r="F3871" s="6"/>
      <c r="G3871" s="6"/>
      <c r="H3871" s="6"/>
      <c r="I3871" s="6"/>
      <c r="J3871" s="6" t="s">
        <v>57</v>
      </c>
      <c r="K3871" s="6"/>
      <c r="L3871" s="6" t="s">
        <v>0</v>
      </c>
      <c r="M3871" s="6" t="s">
        <v>0</v>
      </c>
      <c r="N3871" s="6" t="s">
        <v>56</v>
      </c>
      <c r="O3871" s="6" t="s">
        <v>55</v>
      </c>
      <c r="P3871" s="6" t="s">
        <v>54</v>
      </c>
      <c r="Q3871" s="7">
        <f>COUNTA(E3871:P3871)-COUNTIF(C3871:P3871," ")</f>
        <v>4</v>
      </c>
      <c r="R3871" s="6"/>
      <c r="S3871" s="5"/>
      <c r="T3871" s="6" t="b">
        <v>1</v>
      </c>
    </row>
    <row r="3872" spans="1:20" ht="15.75" x14ac:dyDescent="0.25">
      <c r="A3872" s="6" t="str">
        <f>IFERROR(FIND($A$14,C3872),"")</f>
        <v/>
      </c>
      <c r="B3872" s="10" t="s">
        <v>18241</v>
      </c>
      <c r="C3872" s="9" t="s">
        <v>18240</v>
      </c>
      <c r="D3872" s="8" t="s">
        <v>2</v>
      </c>
      <c r="E3872" s="6"/>
      <c r="F3872" s="6"/>
      <c r="G3872" s="6"/>
      <c r="H3872" s="6"/>
      <c r="I3872" s="6"/>
      <c r="J3872" s="6" t="s">
        <v>18239</v>
      </c>
      <c r="K3872" s="6" t="s">
        <v>18238</v>
      </c>
      <c r="L3872" s="6" t="s">
        <v>0</v>
      </c>
      <c r="M3872" s="6" t="s">
        <v>18237</v>
      </c>
      <c r="N3872" s="6" t="s">
        <v>18236</v>
      </c>
      <c r="O3872" s="6"/>
      <c r="P3872" s="6" t="s">
        <v>18235</v>
      </c>
      <c r="Q3872" s="7">
        <f>COUNTA(E3872:P3872)-COUNTIF(C3872:P3872," ")</f>
        <v>5</v>
      </c>
      <c r="R3872" s="6"/>
      <c r="S3872" s="5"/>
      <c r="T3872" s="6" t="b">
        <v>1</v>
      </c>
    </row>
    <row r="3873" spans="1:20" ht="15.75" x14ac:dyDescent="0.25">
      <c r="A3873" s="6" t="str">
        <f>IFERROR(FIND($A$14,C3873),"")</f>
        <v/>
      </c>
      <c r="B3873" s="10" t="s">
        <v>53</v>
      </c>
      <c r="C3873" s="9" t="s">
        <v>52</v>
      </c>
      <c r="D3873" s="8" t="s">
        <v>25</v>
      </c>
      <c r="E3873" s="6"/>
      <c r="F3873" s="6"/>
      <c r="G3873" s="6"/>
      <c r="H3873" s="6"/>
      <c r="I3873" s="6"/>
      <c r="J3873" s="6"/>
      <c r="K3873" s="6"/>
      <c r="L3873" s="6" t="s">
        <v>0</v>
      </c>
      <c r="M3873" s="6" t="s">
        <v>51</v>
      </c>
      <c r="N3873" s="6"/>
      <c r="O3873" s="6"/>
      <c r="P3873" s="6" t="s">
        <v>0</v>
      </c>
      <c r="Q3873" s="7">
        <f>COUNTA(E3873:P3873)-COUNTIF(C3873:P3873," ")</f>
        <v>1</v>
      </c>
      <c r="R3873" s="6"/>
      <c r="S3873" s="5"/>
      <c r="T3873" s="6" t="b">
        <v>1</v>
      </c>
    </row>
    <row r="3874" spans="1:20" ht="15.75" x14ac:dyDescent="0.25">
      <c r="A3874" s="6" t="str">
        <f>IFERROR(FIND($A$14,C3874),"")</f>
        <v/>
      </c>
      <c r="B3874" s="10" t="s">
        <v>2643</v>
      </c>
      <c r="C3874" s="9" t="s">
        <v>2642</v>
      </c>
      <c r="D3874" s="8" t="s">
        <v>14</v>
      </c>
      <c r="E3874" s="6"/>
      <c r="F3874" s="6" t="s">
        <v>2640</v>
      </c>
      <c r="G3874" s="6" t="s">
        <v>2641</v>
      </c>
      <c r="H3874" s="6"/>
      <c r="I3874" s="6" t="s">
        <v>2640</v>
      </c>
      <c r="J3874" s="6" t="s">
        <v>0</v>
      </c>
      <c r="K3874" s="6"/>
      <c r="L3874" s="6" t="s">
        <v>0</v>
      </c>
      <c r="M3874" s="6" t="s">
        <v>2639</v>
      </c>
      <c r="N3874" s="6"/>
      <c r="O3874" s="6"/>
      <c r="P3874" s="6" t="s">
        <v>0</v>
      </c>
      <c r="Q3874" s="7">
        <f>COUNTA(E3874:P3874)-COUNTIF(C3874:P3874," ")</f>
        <v>4</v>
      </c>
      <c r="R3874" s="6"/>
      <c r="S3874" s="5"/>
      <c r="T3874" s="6" t="b">
        <v>1</v>
      </c>
    </row>
    <row r="3875" spans="1:20" ht="15.75" x14ac:dyDescent="0.25">
      <c r="A3875" s="6" t="str">
        <f>IFERROR(FIND($A$14,C3875),"")</f>
        <v/>
      </c>
      <c r="B3875" s="10" t="s">
        <v>18234</v>
      </c>
      <c r="C3875" s="9" t="s">
        <v>18233</v>
      </c>
      <c r="D3875" s="8" t="s">
        <v>2</v>
      </c>
      <c r="E3875" s="6"/>
      <c r="F3875" s="6"/>
      <c r="G3875" s="6"/>
      <c r="H3875" s="6"/>
      <c r="I3875" s="6"/>
      <c r="J3875" s="6" t="s">
        <v>18232</v>
      </c>
      <c r="K3875" s="6" t="s">
        <v>18231</v>
      </c>
      <c r="L3875" s="6" t="s">
        <v>0</v>
      </c>
      <c r="M3875" s="6" t="s">
        <v>18230</v>
      </c>
      <c r="N3875" s="6"/>
      <c r="O3875" s="6"/>
      <c r="P3875" s="6" t="s">
        <v>0</v>
      </c>
      <c r="Q3875" s="7">
        <f>COUNTA(E3875:P3875)-COUNTIF(C3875:P3875," ")</f>
        <v>3</v>
      </c>
      <c r="R3875" s="6"/>
      <c r="S3875" s="5"/>
      <c r="T3875" s="6" t="b">
        <v>1</v>
      </c>
    </row>
    <row r="3876" spans="1:20" ht="15.75" x14ac:dyDescent="0.25">
      <c r="A3876" s="6" t="str">
        <f>IFERROR(FIND($A$14,C3876),"")</f>
        <v/>
      </c>
      <c r="B3876" s="10" t="s">
        <v>12477</v>
      </c>
      <c r="C3876" s="9" t="s">
        <v>12476</v>
      </c>
      <c r="D3876" s="8" t="s">
        <v>14</v>
      </c>
      <c r="E3876" s="6"/>
      <c r="F3876" s="6" t="s">
        <v>12475</v>
      </c>
      <c r="G3876" s="6"/>
      <c r="H3876" s="6"/>
      <c r="I3876" s="6" t="s">
        <v>0</v>
      </c>
      <c r="J3876" s="6" t="s">
        <v>0</v>
      </c>
      <c r="K3876" s="6"/>
      <c r="L3876" s="6" t="s">
        <v>0</v>
      </c>
      <c r="M3876" s="6" t="s">
        <v>0</v>
      </c>
      <c r="N3876" s="6"/>
      <c r="O3876" s="6"/>
      <c r="P3876" s="6" t="s">
        <v>0</v>
      </c>
      <c r="Q3876" s="7">
        <f>COUNTA(E3876:P3876)-COUNTIF(C3876:P3876," ")</f>
        <v>1</v>
      </c>
      <c r="R3876" s="6"/>
      <c r="S3876" s="5"/>
      <c r="T3876" s="6" t="b">
        <v>1</v>
      </c>
    </row>
    <row r="3877" spans="1:20" ht="15.75" x14ac:dyDescent="0.25">
      <c r="A3877" s="6" t="str">
        <f>IFERROR(FIND($A$14,C3877),"")</f>
        <v/>
      </c>
      <c r="B3877" s="10" t="s">
        <v>50</v>
      </c>
      <c r="C3877" s="9" t="s">
        <v>49</v>
      </c>
      <c r="D3877" s="8" t="s">
        <v>2</v>
      </c>
      <c r="E3877" s="6"/>
      <c r="F3877" s="6"/>
      <c r="G3877" s="6"/>
      <c r="H3877" s="6"/>
      <c r="I3877" s="6"/>
      <c r="J3877" s="6" t="s">
        <v>48</v>
      </c>
      <c r="K3877" s="6"/>
      <c r="L3877" s="6" t="s">
        <v>0</v>
      </c>
      <c r="M3877" s="6" t="s">
        <v>0</v>
      </c>
      <c r="N3877" s="6"/>
      <c r="O3877" s="6"/>
      <c r="P3877" s="6" t="s">
        <v>0</v>
      </c>
      <c r="Q3877" s="7">
        <f>COUNTA(E3877:P3877)-COUNTIF(C3877:P3877," ")</f>
        <v>1</v>
      </c>
      <c r="R3877" s="6"/>
      <c r="S3877" s="5"/>
      <c r="T3877" s="6" t="b">
        <v>1</v>
      </c>
    </row>
    <row r="3878" spans="1:20" ht="15.75" x14ac:dyDescent="0.25">
      <c r="A3878" s="6" t="str">
        <f>IFERROR(FIND($A$14,C3878),"")</f>
        <v/>
      </c>
      <c r="B3878" s="10" t="s">
        <v>12474</v>
      </c>
      <c r="C3878" s="9" t="s">
        <v>12472</v>
      </c>
      <c r="D3878" s="8" t="s">
        <v>14</v>
      </c>
      <c r="E3878" s="6"/>
      <c r="F3878" s="6" t="s">
        <v>12473</v>
      </c>
      <c r="G3878" s="6"/>
      <c r="H3878" s="6"/>
      <c r="I3878" s="6" t="s">
        <v>12472</v>
      </c>
      <c r="J3878" s="6" t="s">
        <v>0</v>
      </c>
      <c r="K3878" s="6"/>
      <c r="L3878" s="6" t="s">
        <v>0</v>
      </c>
      <c r="M3878" s="6" t="s">
        <v>0</v>
      </c>
      <c r="N3878" s="6"/>
      <c r="O3878" s="6"/>
      <c r="P3878" s="6" t="s">
        <v>0</v>
      </c>
      <c r="Q3878" s="7">
        <f>COUNTA(E3878:P3878)-COUNTIF(C3878:P3878," ")</f>
        <v>2</v>
      </c>
      <c r="R3878" s="6"/>
      <c r="S3878" s="5"/>
      <c r="T3878" s="6" t="b">
        <v>1</v>
      </c>
    </row>
    <row r="3879" spans="1:20" ht="15.75" x14ac:dyDescent="0.25">
      <c r="A3879" s="6" t="str">
        <f>IFERROR(FIND($A$14,C3879),"")</f>
        <v/>
      </c>
      <c r="B3879" s="10" t="s">
        <v>2638</v>
      </c>
      <c r="C3879" s="9" t="s">
        <v>2637</v>
      </c>
      <c r="D3879" s="8" t="s">
        <v>312</v>
      </c>
      <c r="E3879" s="6"/>
      <c r="F3879" s="6"/>
      <c r="G3879" s="6" t="s">
        <v>2636</v>
      </c>
      <c r="H3879" s="6"/>
      <c r="I3879" s="6" t="s">
        <v>0</v>
      </c>
      <c r="J3879" s="6"/>
      <c r="K3879" s="6"/>
      <c r="L3879" s="6" t="s">
        <v>0</v>
      </c>
      <c r="M3879" s="6" t="s">
        <v>0</v>
      </c>
      <c r="N3879" s="6"/>
      <c r="O3879" s="6"/>
      <c r="P3879" s="6" t="s">
        <v>0</v>
      </c>
      <c r="Q3879" s="7">
        <f>COUNTA(E3879:P3879)-COUNTIF(C3879:P3879," ")</f>
        <v>1</v>
      </c>
      <c r="R3879" s="6"/>
      <c r="S3879" s="5"/>
      <c r="T3879" s="6" t="b">
        <v>1</v>
      </c>
    </row>
    <row r="3880" spans="1:20" ht="15.75" x14ac:dyDescent="0.25">
      <c r="A3880" s="6" t="str">
        <f>IFERROR(FIND($A$14,C3880),"")</f>
        <v/>
      </c>
      <c r="B3880" s="10" t="s">
        <v>2635</v>
      </c>
      <c r="C3880" s="9" t="s">
        <v>2634</v>
      </c>
      <c r="D3880" s="8" t="s">
        <v>312</v>
      </c>
      <c r="E3880" s="6"/>
      <c r="F3880" s="6"/>
      <c r="G3880" s="6" t="s">
        <v>2633</v>
      </c>
      <c r="H3880" s="6"/>
      <c r="I3880" s="6" t="s">
        <v>2632</v>
      </c>
      <c r="J3880" s="6"/>
      <c r="K3880" s="6"/>
      <c r="L3880" s="6" t="s">
        <v>0</v>
      </c>
      <c r="M3880" s="6" t="s">
        <v>0</v>
      </c>
      <c r="N3880" s="6"/>
      <c r="O3880" s="6"/>
      <c r="P3880" s="6" t="s">
        <v>0</v>
      </c>
      <c r="Q3880" s="7">
        <f>COUNTA(E3880:P3880)-COUNTIF(C3880:P3880," ")</f>
        <v>2</v>
      </c>
      <c r="R3880" s="6"/>
      <c r="S3880" s="5"/>
      <c r="T3880" s="6" t="b">
        <v>1</v>
      </c>
    </row>
    <row r="3881" spans="1:20" ht="15.75" x14ac:dyDescent="0.25">
      <c r="A3881" s="6" t="str">
        <f>IFERROR(FIND($A$14,C3881),"")</f>
        <v/>
      </c>
      <c r="B3881" s="10" t="s">
        <v>2631</v>
      </c>
      <c r="C3881" s="9" t="s">
        <v>2630</v>
      </c>
      <c r="D3881" s="8" t="s">
        <v>312</v>
      </c>
      <c r="E3881" s="6"/>
      <c r="F3881" s="6"/>
      <c r="G3881" s="6" t="s">
        <v>2629</v>
      </c>
      <c r="H3881" s="6"/>
      <c r="I3881" s="6" t="s">
        <v>0</v>
      </c>
      <c r="J3881" s="6"/>
      <c r="K3881" s="6"/>
      <c r="L3881" s="6" t="s">
        <v>0</v>
      </c>
      <c r="M3881" s="6" t="s">
        <v>0</v>
      </c>
      <c r="N3881" s="6"/>
      <c r="O3881" s="6"/>
      <c r="P3881" s="6" t="s">
        <v>0</v>
      </c>
      <c r="Q3881" s="7">
        <f>COUNTA(E3881:P3881)-COUNTIF(C3881:P3881," ")</f>
        <v>1</v>
      </c>
      <c r="R3881" s="6"/>
      <c r="S3881" s="5"/>
      <c r="T3881" s="6" t="b">
        <v>1</v>
      </c>
    </row>
    <row r="3882" spans="1:20" ht="15.75" x14ac:dyDescent="0.25">
      <c r="A3882" s="6" t="str">
        <f>IFERROR(FIND($A$14,C3882),"")</f>
        <v/>
      </c>
      <c r="B3882" s="10" t="s">
        <v>2628</v>
      </c>
      <c r="C3882" s="9" t="s">
        <v>2627</v>
      </c>
      <c r="D3882" s="8" t="s">
        <v>14</v>
      </c>
      <c r="E3882" s="6"/>
      <c r="F3882" s="6" t="s">
        <v>2626</v>
      </c>
      <c r="G3882" s="6" t="s">
        <v>2625</v>
      </c>
      <c r="H3882" s="6"/>
      <c r="I3882" s="6" t="s">
        <v>0</v>
      </c>
      <c r="J3882" s="6" t="s">
        <v>0</v>
      </c>
      <c r="K3882" s="6"/>
      <c r="L3882" s="6" t="s">
        <v>0</v>
      </c>
      <c r="M3882" s="6" t="s">
        <v>0</v>
      </c>
      <c r="N3882" s="6"/>
      <c r="O3882" s="6"/>
      <c r="P3882" s="6" t="s">
        <v>0</v>
      </c>
      <c r="Q3882" s="7">
        <f>COUNTA(E3882:P3882)-COUNTIF(C3882:P3882," ")</f>
        <v>2</v>
      </c>
      <c r="R3882" s="6"/>
      <c r="S3882" s="5"/>
      <c r="T3882" s="6" t="b">
        <v>1</v>
      </c>
    </row>
    <row r="3883" spans="1:20" ht="15.75" x14ac:dyDescent="0.25">
      <c r="A3883" s="6" t="str">
        <f>IFERROR(FIND($A$14,C3883),"")</f>
        <v/>
      </c>
      <c r="B3883" s="10" t="s">
        <v>12471</v>
      </c>
      <c r="C3883" s="9" t="s">
        <v>12470</v>
      </c>
      <c r="D3883" s="8" t="s">
        <v>14</v>
      </c>
      <c r="E3883" s="6"/>
      <c r="F3883" s="6" t="s">
        <v>12469</v>
      </c>
      <c r="G3883" s="6"/>
      <c r="H3883" s="6"/>
      <c r="I3883" s="6" t="s">
        <v>12468</v>
      </c>
      <c r="J3883" s="6" t="s">
        <v>0</v>
      </c>
      <c r="K3883" s="6"/>
      <c r="L3883" s="6" t="s">
        <v>0</v>
      </c>
      <c r="M3883" s="6" t="s">
        <v>12467</v>
      </c>
      <c r="N3883" s="6"/>
      <c r="O3883" s="6"/>
      <c r="P3883" s="6" t="s">
        <v>0</v>
      </c>
      <c r="Q3883" s="7">
        <f>COUNTA(E3883:P3883)-COUNTIF(C3883:P3883," ")</f>
        <v>3</v>
      </c>
      <c r="R3883" s="6"/>
      <c r="S3883" s="5"/>
      <c r="T3883" s="6" t="b">
        <v>1</v>
      </c>
    </row>
    <row r="3884" spans="1:20" ht="15.75" x14ac:dyDescent="0.25">
      <c r="A3884" s="6" t="str">
        <f>IFERROR(FIND($A$14,C3884),"")</f>
        <v/>
      </c>
      <c r="B3884" s="10" t="s">
        <v>4190</v>
      </c>
      <c r="C3884" s="9" t="s">
        <v>4189</v>
      </c>
      <c r="D3884" s="8" t="s">
        <v>312</v>
      </c>
      <c r="E3884" s="6"/>
      <c r="F3884" s="6"/>
      <c r="G3884" s="6" t="s">
        <v>4188</v>
      </c>
      <c r="H3884" s="6"/>
      <c r="I3884" s="6" t="s">
        <v>0</v>
      </c>
      <c r="J3884" s="6"/>
      <c r="K3884" s="6"/>
      <c r="L3884" s="6" t="s">
        <v>0</v>
      </c>
      <c r="M3884" s="6" t="s">
        <v>4187</v>
      </c>
      <c r="N3884" s="6"/>
      <c r="O3884" s="6"/>
      <c r="P3884" s="6" t="s">
        <v>0</v>
      </c>
      <c r="Q3884" s="7">
        <f>COUNTA(E3884:P3884)-COUNTIF(C3884:P3884," ")</f>
        <v>2</v>
      </c>
      <c r="R3884" s="6"/>
      <c r="S3884" s="5"/>
      <c r="T3884" s="6" t="b">
        <v>1</v>
      </c>
    </row>
    <row r="3885" spans="1:20" ht="15.75" x14ac:dyDescent="0.25">
      <c r="A3885" s="6" t="str">
        <f>IFERROR(FIND($A$14,C3885),"")</f>
        <v/>
      </c>
      <c r="B3885" s="10" t="s">
        <v>2624</v>
      </c>
      <c r="C3885" s="9" t="s">
        <v>2623</v>
      </c>
      <c r="D3885" s="8" t="s">
        <v>14</v>
      </c>
      <c r="E3885" s="6"/>
      <c r="F3885" s="6" t="s">
        <v>2621</v>
      </c>
      <c r="G3885" s="6" t="s">
        <v>2622</v>
      </c>
      <c r="H3885" s="6"/>
      <c r="I3885" s="6" t="s">
        <v>2621</v>
      </c>
      <c r="J3885" s="6" t="s">
        <v>0</v>
      </c>
      <c r="K3885" s="6"/>
      <c r="L3885" s="6" t="s">
        <v>0</v>
      </c>
      <c r="M3885" s="6" t="s">
        <v>0</v>
      </c>
      <c r="N3885" s="6"/>
      <c r="O3885" s="6"/>
      <c r="P3885" s="6" t="s">
        <v>0</v>
      </c>
      <c r="Q3885" s="7">
        <f>COUNTA(E3885:P3885)-COUNTIF(C3885:P3885," ")</f>
        <v>3</v>
      </c>
      <c r="R3885" s="6"/>
      <c r="S3885" s="5"/>
      <c r="T3885" s="6" t="b">
        <v>1</v>
      </c>
    </row>
    <row r="3886" spans="1:20" ht="15.75" x14ac:dyDescent="0.25">
      <c r="A3886" s="6" t="str">
        <f>IFERROR(FIND($A$14,C3886),"")</f>
        <v/>
      </c>
      <c r="B3886" s="10" t="s">
        <v>2687</v>
      </c>
      <c r="C3886" s="9" t="s">
        <v>2686</v>
      </c>
      <c r="D3886" s="8" t="s">
        <v>312</v>
      </c>
      <c r="E3886" s="6"/>
      <c r="F3886" s="6"/>
      <c r="G3886" s="6" t="s">
        <v>2685</v>
      </c>
      <c r="H3886" s="6"/>
      <c r="I3886" s="6" t="s">
        <v>0</v>
      </c>
      <c r="J3886" s="6"/>
      <c r="K3886" s="6"/>
      <c r="L3886" s="6" t="s">
        <v>0</v>
      </c>
      <c r="M3886" s="6" t="s">
        <v>2684</v>
      </c>
      <c r="N3886" s="6"/>
      <c r="O3886" s="6"/>
      <c r="P3886" s="6" t="s">
        <v>0</v>
      </c>
      <c r="Q3886" s="7">
        <f>COUNTA(E3886:P3886)-COUNTIF(C3886:P3886," ")</f>
        <v>2</v>
      </c>
      <c r="R3886" s="6"/>
      <c r="S3886" s="5"/>
      <c r="T3886" s="6" t="b">
        <v>1</v>
      </c>
    </row>
    <row r="3887" spans="1:20" ht="15.75" x14ac:dyDescent="0.25">
      <c r="A3887" s="6" t="str">
        <f>IFERROR(FIND($A$14,C3887),"")</f>
        <v/>
      </c>
      <c r="B3887" s="10" t="s">
        <v>18195</v>
      </c>
      <c r="C3887" s="9" t="s">
        <v>18192</v>
      </c>
      <c r="D3887" s="8" t="s">
        <v>14</v>
      </c>
      <c r="E3887" s="6"/>
      <c r="F3887" s="6" t="s">
        <v>18194</v>
      </c>
      <c r="G3887" s="6" t="s">
        <v>18193</v>
      </c>
      <c r="H3887" s="6"/>
      <c r="I3887" s="6" t="s">
        <v>18192</v>
      </c>
      <c r="J3887" s="6" t="s">
        <v>18191</v>
      </c>
      <c r="K3887" s="6" t="s">
        <v>18190</v>
      </c>
      <c r="L3887" s="6" t="s">
        <v>0</v>
      </c>
      <c r="M3887" s="6" t="s">
        <v>28</v>
      </c>
      <c r="N3887" s="6"/>
      <c r="O3887" s="6"/>
      <c r="P3887" s="6" t="s">
        <v>0</v>
      </c>
      <c r="Q3887" s="7">
        <f>COUNTA(E3887:P3887)-COUNTIF(C3887:P3887," ")</f>
        <v>6</v>
      </c>
      <c r="R3887" s="6"/>
      <c r="S3887" s="5"/>
      <c r="T3887" s="6" t="b">
        <v>1</v>
      </c>
    </row>
    <row r="3888" spans="1:20" ht="15.75" x14ac:dyDescent="0.25">
      <c r="A3888" s="6" t="str">
        <f>IFERROR(FIND($A$14,C3888),"")</f>
        <v/>
      </c>
      <c r="B3888" s="10" t="s">
        <v>12466</v>
      </c>
      <c r="C3888" s="9" t="s">
        <v>12465</v>
      </c>
      <c r="D3888" s="8" t="s">
        <v>14</v>
      </c>
      <c r="E3888" s="6"/>
      <c r="F3888" s="6" t="s">
        <v>12464</v>
      </c>
      <c r="G3888" s="6"/>
      <c r="H3888" s="6"/>
      <c r="I3888" s="6" t="s">
        <v>12464</v>
      </c>
      <c r="J3888" s="6" t="s">
        <v>0</v>
      </c>
      <c r="K3888" s="6"/>
      <c r="L3888" s="6" t="s">
        <v>0</v>
      </c>
      <c r="M3888" s="6" t="s">
        <v>12463</v>
      </c>
      <c r="N3888" s="6"/>
      <c r="O3888" s="6"/>
      <c r="P3888" s="6" t="s">
        <v>0</v>
      </c>
      <c r="Q3888" s="7">
        <f>COUNTA(E3888:P3888)-COUNTIF(C3888:P3888," ")</f>
        <v>3</v>
      </c>
      <c r="R3888" s="6"/>
      <c r="S3888" s="5"/>
      <c r="T3888" s="6" t="b">
        <v>1</v>
      </c>
    </row>
    <row r="3889" spans="1:20" ht="15.75" x14ac:dyDescent="0.25">
      <c r="A3889" s="6" t="str">
        <f>IFERROR(FIND($A$14,C3889),"")</f>
        <v/>
      </c>
      <c r="B3889" s="10" t="s">
        <v>2620</v>
      </c>
      <c r="C3889" s="9" t="s">
        <v>2619</v>
      </c>
      <c r="D3889" s="8" t="s">
        <v>14</v>
      </c>
      <c r="E3889" s="6"/>
      <c r="F3889" s="6" t="s">
        <v>2618</v>
      </c>
      <c r="G3889" s="6" t="s">
        <v>2617</v>
      </c>
      <c r="H3889" s="6"/>
      <c r="I3889" s="6" t="s">
        <v>2617</v>
      </c>
      <c r="J3889" s="6" t="s">
        <v>0</v>
      </c>
      <c r="K3889" s="6"/>
      <c r="L3889" s="6" t="s">
        <v>0</v>
      </c>
      <c r="M3889" s="6" t="s">
        <v>0</v>
      </c>
      <c r="N3889" s="6"/>
      <c r="O3889" s="6"/>
      <c r="P3889" s="6" t="s">
        <v>0</v>
      </c>
      <c r="Q3889" s="7">
        <f>COUNTA(E3889:P3889)-COUNTIF(C3889:P3889," ")</f>
        <v>3</v>
      </c>
      <c r="R3889" s="6"/>
      <c r="S3889" s="5"/>
      <c r="T3889" s="6" t="b">
        <v>1</v>
      </c>
    </row>
    <row r="3890" spans="1:20" ht="15.75" x14ac:dyDescent="0.25">
      <c r="A3890" s="6" t="str">
        <f>IFERROR(FIND($A$14,C3890),"")</f>
        <v/>
      </c>
      <c r="B3890" s="10" t="s">
        <v>12462</v>
      </c>
      <c r="C3890" s="9" t="s">
        <v>12461</v>
      </c>
      <c r="D3890" s="8" t="s">
        <v>14</v>
      </c>
      <c r="E3890" s="6"/>
      <c r="F3890" s="6" t="s">
        <v>12460</v>
      </c>
      <c r="G3890" s="6"/>
      <c r="H3890" s="6"/>
      <c r="I3890" s="6" t="s">
        <v>0</v>
      </c>
      <c r="J3890" s="6" t="s">
        <v>0</v>
      </c>
      <c r="K3890" s="6"/>
      <c r="L3890" s="6" t="s">
        <v>0</v>
      </c>
      <c r="M3890" s="6" t="s">
        <v>12459</v>
      </c>
      <c r="N3890" s="6"/>
      <c r="O3890" s="6"/>
      <c r="P3890" s="6" t="s">
        <v>0</v>
      </c>
      <c r="Q3890" s="7">
        <f>COUNTA(E3890:P3890)-COUNTIF(C3890:P3890," ")</f>
        <v>2</v>
      </c>
      <c r="R3890" s="6"/>
      <c r="S3890" s="5"/>
      <c r="T3890" s="6" t="b">
        <v>1</v>
      </c>
    </row>
    <row r="3891" spans="1:20" ht="15.75" x14ac:dyDescent="0.25">
      <c r="A3891" s="6" t="str">
        <f>IFERROR(FIND($A$14,C3891),"")</f>
        <v/>
      </c>
      <c r="B3891" s="10" t="s">
        <v>12458</v>
      </c>
      <c r="C3891" s="9" t="s">
        <v>12457</v>
      </c>
      <c r="D3891" s="8" t="s">
        <v>14</v>
      </c>
      <c r="E3891" s="6"/>
      <c r="F3891" s="6" t="s">
        <v>12456</v>
      </c>
      <c r="G3891" s="6"/>
      <c r="H3891" s="6"/>
      <c r="I3891" s="6" t="s">
        <v>0</v>
      </c>
      <c r="J3891" s="6" t="s">
        <v>0</v>
      </c>
      <c r="K3891" s="6"/>
      <c r="L3891" s="6" t="s">
        <v>0</v>
      </c>
      <c r="M3891" s="6" t="s">
        <v>0</v>
      </c>
      <c r="N3891" s="6"/>
      <c r="O3891" s="6"/>
      <c r="P3891" s="6" t="s">
        <v>0</v>
      </c>
      <c r="Q3891" s="7">
        <f>COUNTA(E3891:P3891)-COUNTIF(C3891:P3891," ")</f>
        <v>1</v>
      </c>
      <c r="R3891" s="6"/>
      <c r="S3891" s="5"/>
      <c r="T3891" s="6" t="b">
        <v>1</v>
      </c>
    </row>
    <row r="3892" spans="1:20" ht="15.75" x14ac:dyDescent="0.25">
      <c r="A3892" s="6" t="str">
        <f>IFERROR(FIND($A$14,C3892),"")</f>
        <v/>
      </c>
      <c r="B3892" s="10" t="s">
        <v>12455</v>
      </c>
      <c r="C3892" s="9" t="s">
        <v>12454</v>
      </c>
      <c r="D3892" s="8" t="s">
        <v>14</v>
      </c>
      <c r="E3892" s="6"/>
      <c r="F3892" s="6" t="s">
        <v>12453</v>
      </c>
      <c r="G3892" s="6"/>
      <c r="H3892" s="6"/>
      <c r="I3892" s="6" t="s">
        <v>12452</v>
      </c>
      <c r="J3892" s="6" t="s">
        <v>12451</v>
      </c>
      <c r="K3892" s="6"/>
      <c r="L3892" s="6" t="s">
        <v>0</v>
      </c>
      <c r="M3892" s="6" t="s">
        <v>0</v>
      </c>
      <c r="N3892" s="6"/>
      <c r="O3892" s="6"/>
      <c r="P3892" s="6" t="s">
        <v>0</v>
      </c>
      <c r="Q3892" s="7">
        <f>COUNTA(E3892:P3892)-COUNTIF(C3892:P3892," ")</f>
        <v>3</v>
      </c>
      <c r="R3892" s="6"/>
      <c r="S3892" s="5"/>
      <c r="T3892" s="6" t="b">
        <v>1</v>
      </c>
    </row>
    <row r="3893" spans="1:20" ht="15.75" x14ac:dyDescent="0.25">
      <c r="A3893" s="6" t="str">
        <f>IFERROR(FIND($A$14,C3893),"")</f>
        <v/>
      </c>
      <c r="B3893" s="10" t="s">
        <v>2616</v>
      </c>
      <c r="C3893" s="9" t="s">
        <v>2613</v>
      </c>
      <c r="D3893" s="8" t="s">
        <v>14</v>
      </c>
      <c r="E3893" s="6"/>
      <c r="F3893" s="6" t="s">
        <v>2615</v>
      </c>
      <c r="G3893" s="6" t="s">
        <v>2614</v>
      </c>
      <c r="H3893" s="6"/>
      <c r="I3893" s="6" t="s">
        <v>2613</v>
      </c>
      <c r="J3893" s="6" t="s">
        <v>0</v>
      </c>
      <c r="K3893" s="6"/>
      <c r="L3893" s="6" t="s">
        <v>0</v>
      </c>
      <c r="M3893" s="6" t="s">
        <v>2612</v>
      </c>
      <c r="N3893" s="6"/>
      <c r="O3893" s="6"/>
      <c r="P3893" s="6" t="s">
        <v>0</v>
      </c>
      <c r="Q3893" s="7">
        <f>COUNTA(E3893:P3893)-COUNTIF(C3893:P3893," ")</f>
        <v>4</v>
      </c>
      <c r="R3893" s="6"/>
      <c r="S3893" s="5"/>
      <c r="T3893" s="6" t="b">
        <v>1</v>
      </c>
    </row>
    <row r="3894" spans="1:20" ht="15.75" x14ac:dyDescent="0.25">
      <c r="A3894" s="6" t="str">
        <f>IFERROR(FIND($A$14,C3894),"")</f>
        <v/>
      </c>
      <c r="B3894" s="10" t="s">
        <v>2595</v>
      </c>
      <c r="C3894" s="9" t="s">
        <v>2594</v>
      </c>
      <c r="D3894" s="8" t="s">
        <v>14</v>
      </c>
      <c r="E3894" s="6"/>
      <c r="F3894" s="6" t="s">
        <v>2593</v>
      </c>
      <c r="G3894" s="6" t="s">
        <v>2592</v>
      </c>
      <c r="H3894" s="6"/>
      <c r="I3894" s="6" t="s">
        <v>2591</v>
      </c>
      <c r="J3894" s="6" t="s">
        <v>0</v>
      </c>
      <c r="K3894" s="6"/>
      <c r="L3894" s="6" t="s">
        <v>0</v>
      </c>
      <c r="M3894" s="6" t="s">
        <v>0</v>
      </c>
      <c r="N3894" s="6"/>
      <c r="O3894" s="6"/>
      <c r="P3894" s="6" t="s">
        <v>0</v>
      </c>
      <c r="Q3894" s="7">
        <f>COUNTA(E3894:P3894)-COUNTIF(C3894:P3894," ")</f>
        <v>3</v>
      </c>
      <c r="R3894" s="6"/>
      <c r="S3894" s="5"/>
      <c r="T3894" s="6" t="b">
        <v>1</v>
      </c>
    </row>
    <row r="3895" spans="1:20" ht="15.75" x14ac:dyDescent="0.25">
      <c r="A3895" s="6" t="str">
        <f>IFERROR(FIND($A$14,C3895),"")</f>
        <v/>
      </c>
      <c r="B3895" s="10" t="s">
        <v>2611</v>
      </c>
      <c r="C3895" s="9" t="s">
        <v>2610</v>
      </c>
      <c r="D3895" s="8" t="s">
        <v>312</v>
      </c>
      <c r="E3895" s="6"/>
      <c r="F3895" s="6"/>
      <c r="G3895" s="6" t="s">
        <v>2608</v>
      </c>
      <c r="H3895" s="6"/>
      <c r="I3895" s="6" t="s">
        <v>0</v>
      </c>
      <c r="J3895" s="6" t="s">
        <v>2609</v>
      </c>
      <c r="K3895" s="6"/>
      <c r="L3895" s="6" t="s">
        <v>0</v>
      </c>
      <c r="M3895" s="6" t="s">
        <v>2608</v>
      </c>
      <c r="N3895" s="6"/>
      <c r="O3895" s="6"/>
      <c r="P3895" s="6" t="s">
        <v>0</v>
      </c>
      <c r="Q3895" s="7">
        <f>COUNTA(E3895:P3895)-COUNTIF(C3895:P3895," ")</f>
        <v>3</v>
      </c>
      <c r="R3895" s="6"/>
      <c r="S3895" s="5"/>
      <c r="T3895" s="6" t="b">
        <v>1</v>
      </c>
    </row>
    <row r="3896" spans="1:20" ht="15.75" x14ac:dyDescent="0.25">
      <c r="A3896" s="6" t="str">
        <f>IFERROR(FIND($A$14,C3896),"")</f>
        <v/>
      </c>
      <c r="B3896" s="10" t="s">
        <v>2607</v>
      </c>
      <c r="C3896" s="9" t="s">
        <v>2606</v>
      </c>
      <c r="D3896" s="8" t="s">
        <v>14</v>
      </c>
      <c r="E3896" s="6"/>
      <c r="F3896" s="6" t="s">
        <v>2535</v>
      </c>
      <c r="G3896" s="6" t="s">
        <v>2605</v>
      </c>
      <c r="H3896" s="6"/>
      <c r="I3896" s="6" t="s">
        <v>2604</v>
      </c>
      <c r="J3896" s="6" t="s">
        <v>0</v>
      </c>
      <c r="K3896" s="6"/>
      <c r="L3896" s="6" t="s">
        <v>0</v>
      </c>
      <c r="M3896" s="6" t="s">
        <v>0</v>
      </c>
      <c r="N3896" s="6"/>
      <c r="O3896" s="6"/>
      <c r="P3896" s="6" t="s">
        <v>0</v>
      </c>
      <c r="Q3896" s="7">
        <f>COUNTA(E3896:P3896)-COUNTIF(C3896:P3896," ")</f>
        <v>3</v>
      </c>
      <c r="R3896" s="6"/>
      <c r="S3896" s="5"/>
      <c r="T3896" s="6" t="b">
        <v>1</v>
      </c>
    </row>
    <row r="3897" spans="1:20" ht="15.75" x14ac:dyDescent="0.25">
      <c r="A3897" s="6" t="str">
        <f>IFERROR(FIND($A$14,C3897),"")</f>
        <v/>
      </c>
      <c r="B3897" s="10" t="s">
        <v>18212</v>
      </c>
      <c r="C3897" s="9" t="s">
        <v>18211</v>
      </c>
      <c r="D3897" s="8" t="s">
        <v>2</v>
      </c>
      <c r="E3897" s="6"/>
      <c r="F3897" s="6"/>
      <c r="G3897" s="6"/>
      <c r="H3897" s="6"/>
      <c r="I3897" s="6"/>
      <c r="J3897" s="6" t="s">
        <v>18210</v>
      </c>
      <c r="K3897" s="6" t="s">
        <v>18209</v>
      </c>
      <c r="L3897" s="6" t="s">
        <v>0</v>
      </c>
      <c r="M3897" s="6" t="s">
        <v>18208</v>
      </c>
      <c r="N3897" s="6"/>
      <c r="O3897" s="6"/>
      <c r="P3897" s="6" t="s">
        <v>0</v>
      </c>
      <c r="Q3897" s="7">
        <f>COUNTA(E3897:P3897)-COUNTIF(C3897:P3897," ")</f>
        <v>3</v>
      </c>
      <c r="R3897" s="6"/>
      <c r="S3897" s="5"/>
      <c r="T3897" s="6" t="b">
        <v>1</v>
      </c>
    </row>
    <row r="3898" spans="1:20" ht="15.75" x14ac:dyDescent="0.25">
      <c r="A3898" s="6" t="str">
        <f>IFERROR(FIND($A$14,C3898),"")</f>
        <v/>
      </c>
      <c r="B3898" s="10" t="s">
        <v>18176</v>
      </c>
      <c r="C3898" s="9" t="s">
        <v>18175</v>
      </c>
      <c r="D3898" s="8" t="s">
        <v>14</v>
      </c>
      <c r="E3898" s="6"/>
      <c r="F3898" s="6" t="s">
        <v>18174</v>
      </c>
      <c r="G3898" s="6"/>
      <c r="H3898" s="6"/>
      <c r="I3898" s="6" t="s">
        <v>18173</v>
      </c>
      <c r="J3898" s="6" t="s">
        <v>18172</v>
      </c>
      <c r="K3898" s="6" t="s">
        <v>18171</v>
      </c>
      <c r="L3898" s="6" t="s">
        <v>0</v>
      </c>
      <c r="M3898" s="6" t="s">
        <v>18170</v>
      </c>
      <c r="N3898" s="6"/>
      <c r="O3898" s="6"/>
      <c r="P3898" s="6" t="s">
        <v>0</v>
      </c>
      <c r="Q3898" s="7">
        <f>COUNTA(E3898:P3898)-COUNTIF(C3898:P3898," ")</f>
        <v>5</v>
      </c>
      <c r="R3898" s="6"/>
      <c r="S3898" s="5"/>
      <c r="T3898" s="6" t="b">
        <v>1</v>
      </c>
    </row>
    <row r="3899" spans="1:20" ht="15.75" x14ac:dyDescent="0.25">
      <c r="A3899" s="6" t="str">
        <f>IFERROR(FIND($A$14,C3899),"")</f>
        <v/>
      </c>
      <c r="B3899" s="10" t="s">
        <v>2599</v>
      </c>
      <c r="C3899" s="9" t="s">
        <v>2598</v>
      </c>
      <c r="D3899" s="8" t="s">
        <v>312</v>
      </c>
      <c r="E3899" s="6"/>
      <c r="F3899" s="6"/>
      <c r="G3899" s="6" t="s">
        <v>2597</v>
      </c>
      <c r="H3899" s="6"/>
      <c r="I3899" s="6" t="s">
        <v>2596</v>
      </c>
      <c r="J3899" s="6"/>
      <c r="K3899" s="6"/>
      <c r="L3899" s="6" t="s">
        <v>0</v>
      </c>
      <c r="M3899" s="6" t="s">
        <v>0</v>
      </c>
      <c r="N3899" s="6"/>
      <c r="O3899" s="6"/>
      <c r="P3899" s="6" t="s">
        <v>0</v>
      </c>
      <c r="Q3899" s="7">
        <f>COUNTA(E3899:P3899)-COUNTIF(C3899:P3899," ")</f>
        <v>2</v>
      </c>
      <c r="R3899" s="6"/>
      <c r="S3899" s="5"/>
      <c r="T3899" s="6" t="b">
        <v>1</v>
      </c>
    </row>
    <row r="3900" spans="1:20" ht="15.75" x14ac:dyDescent="0.25">
      <c r="A3900" s="6" t="str">
        <f>IFERROR(FIND($A$14,C3900),"")</f>
        <v/>
      </c>
      <c r="B3900" s="10" t="s">
        <v>2603</v>
      </c>
      <c r="C3900" s="9" t="s">
        <v>2601</v>
      </c>
      <c r="D3900" s="8" t="s">
        <v>14</v>
      </c>
      <c r="E3900" s="6"/>
      <c r="F3900" s="6" t="s">
        <v>13</v>
      </c>
      <c r="G3900" s="6" t="s">
        <v>2602</v>
      </c>
      <c r="H3900" s="6"/>
      <c r="I3900" s="6" t="s">
        <v>2601</v>
      </c>
      <c r="J3900" s="6"/>
      <c r="K3900" s="6"/>
      <c r="L3900" s="6" t="s">
        <v>0</v>
      </c>
      <c r="M3900" s="6" t="s">
        <v>2600</v>
      </c>
      <c r="N3900" s="6"/>
      <c r="O3900" s="6"/>
      <c r="P3900" s="6" t="s">
        <v>0</v>
      </c>
      <c r="Q3900" s="7">
        <f>COUNTA(E3900:P3900)-COUNTIF(C3900:P3900," ")</f>
        <v>4</v>
      </c>
      <c r="R3900" s="6"/>
      <c r="S3900" s="5"/>
      <c r="T3900" s="6" t="b">
        <v>1</v>
      </c>
    </row>
    <row r="3901" spans="1:20" ht="15.75" x14ac:dyDescent="0.25">
      <c r="A3901" s="6" t="str">
        <f>IFERROR(FIND($A$14,C3901),"")</f>
        <v/>
      </c>
      <c r="B3901" s="10" t="s">
        <v>12450</v>
      </c>
      <c r="C3901" s="9" t="s">
        <v>12449</v>
      </c>
      <c r="D3901" s="8" t="s">
        <v>14</v>
      </c>
      <c r="E3901" s="6"/>
      <c r="F3901" s="6" t="s">
        <v>12448</v>
      </c>
      <c r="G3901" s="6"/>
      <c r="H3901" s="6"/>
      <c r="I3901" s="6" t="s">
        <v>0</v>
      </c>
      <c r="J3901" s="6" t="s">
        <v>0</v>
      </c>
      <c r="K3901" s="6"/>
      <c r="L3901" s="6" t="s">
        <v>0</v>
      </c>
      <c r="M3901" s="6" t="s">
        <v>0</v>
      </c>
      <c r="N3901" s="6"/>
      <c r="O3901" s="6"/>
      <c r="P3901" s="6" t="s">
        <v>0</v>
      </c>
      <c r="Q3901" s="7">
        <f>COUNTA(E3901:P3901)-COUNTIF(C3901:P3901," ")</f>
        <v>1</v>
      </c>
      <c r="R3901" s="6"/>
      <c r="S3901" s="5"/>
      <c r="T3901" s="6" t="b">
        <v>1</v>
      </c>
    </row>
    <row r="3902" spans="1:20" ht="15.75" x14ac:dyDescent="0.25">
      <c r="A3902" s="6" t="str">
        <f>IFERROR(FIND($A$14,C3902),"")</f>
        <v/>
      </c>
      <c r="B3902" s="10" t="s">
        <v>2590</v>
      </c>
      <c r="C3902" s="9" t="s">
        <v>2589</v>
      </c>
      <c r="D3902" s="8" t="s">
        <v>14</v>
      </c>
      <c r="E3902" s="6"/>
      <c r="F3902" s="6" t="s">
        <v>2587</v>
      </c>
      <c r="G3902" s="6" t="s">
        <v>2588</v>
      </c>
      <c r="H3902" s="6"/>
      <c r="I3902" s="6" t="s">
        <v>2587</v>
      </c>
      <c r="J3902" s="6" t="s">
        <v>0</v>
      </c>
      <c r="K3902" s="6"/>
      <c r="L3902" s="6" t="s">
        <v>0</v>
      </c>
      <c r="M3902" s="6" t="s">
        <v>0</v>
      </c>
      <c r="N3902" s="6"/>
      <c r="O3902" s="6"/>
      <c r="P3902" s="6" t="s">
        <v>0</v>
      </c>
      <c r="Q3902" s="7">
        <f>COUNTA(E3902:P3902)-COUNTIF(C3902:P3902," ")</f>
        <v>3</v>
      </c>
      <c r="R3902" s="6"/>
      <c r="S3902" s="5"/>
      <c r="T3902" s="6" t="b">
        <v>1</v>
      </c>
    </row>
    <row r="3903" spans="1:20" ht="15.75" x14ac:dyDescent="0.25">
      <c r="A3903" s="6" t="str">
        <f>IFERROR(FIND($A$14,C3903),"")</f>
        <v/>
      </c>
      <c r="B3903" s="10" t="s">
        <v>16149</v>
      </c>
      <c r="C3903" s="9" t="s">
        <v>16148</v>
      </c>
      <c r="D3903" s="8" t="s">
        <v>14</v>
      </c>
      <c r="E3903" s="6"/>
      <c r="F3903" s="6" t="s">
        <v>16147</v>
      </c>
      <c r="G3903" s="6" t="s">
        <v>16146</v>
      </c>
      <c r="H3903" s="6"/>
      <c r="I3903" s="6" t="s">
        <v>16145</v>
      </c>
      <c r="J3903" s="6" t="s">
        <v>0</v>
      </c>
      <c r="K3903" s="6"/>
      <c r="L3903" s="6" t="s">
        <v>0</v>
      </c>
      <c r="M3903" s="6" t="s">
        <v>0</v>
      </c>
      <c r="N3903" s="6"/>
      <c r="O3903" s="6"/>
      <c r="P3903" s="6" t="s">
        <v>0</v>
      </c>
      <c r="Q3903" s="7">
        <f>COUNTA(E3903:P3903)-COUNTIF(C3903:P3903," ")</f>
        <v>3</v>
      </c>
      <c r="R3903" s="6"/>
      <c r="S3903" s="5" t="s">
        <v>16144</v>
      </c>
      <c r="T3903" s="6" t="b">
        <v>1</v>
      </c>
    </row>
    <row r="3904" spans="1:20" ht="15.75" x14ac:dyDescent="0.25">
      <c r="A3904" s="6" t="str">
        <f>IFERROR(FIND($A$14,C3904),"")</f>
        <v/>
      </c>
      <c r="B3904" s="10" t="s">
        <v>2586</v>
      </c>
      <c r="C3904" s="9" t="s">
        <v>2585</v>
      </c>
      <c r="D3904" s="8" t="s">
        <v>14</v>
      </c>
      <c r="E3904" s="6"/>
      <c r="F3904" s="6" t="s">
        <v>13</v>
      </c>
      <c r="G3904" s="6" t="s">
        <v>2583</v>
      </c>
      <c r="H3904" s="6"/>
      <c r="I3904" s="6" t="s">
        <v>2584</v>
      </c>
      <c r="J3904" s="6"/>
      <c r="K3904" s="6"/>
      <c r="L3904" s="6" t="s">
        <v>0</v>
      </c>
      <c r="M3904" s="6" t="s">
        <v>2583</v>
      </c>
      <c r="N3904" s="6" t="s">
        <v>2582</v>
      </c>
      <c r="O3904" s="6"/>
      <c r="P3904" s="6" t="s">
        <v>2581</v>
      </c>
      <c r="Q3904" s="7">
        <f>COUNTA(E3904:P3904)-COUNTIF(C3904:P3904," ")</f>
        <v>6</v>
      </c>
      <c r="R3904" s="6"/>
      <c r="S3904" s="5"/>
      <c r="T3904" s="6" t="b">
        <v>1</v>
      </c>
    </row>
    <row r="3905" spans="1:20" ht="15.75" x14ac:dyDescent="0.25">
      <c r="A3905" s="6" t="str">
        <f>IFERROR(FIND($A$14,C3905),"")</f>
        <v/>
      </c>
      <c r="B3905" s="10" t="s">
        <v>12447</v>
      </c>
      <c r="C3905" s="9" t="s">
        <v>12446</v>
      </c>
      <c r="D3905" s="8" t="s">
        <v>14</v>
      </c>
      <c r="E3905" s="6"/>
      <c r="F3905" s="6" t="s">
        <v>12445</v>
      </c>
      <c r="G3905" s="6"/>
      <c r="H3905" s="6"/>
      <c r="I3905" s="6" t="s">
        <v>12444</v>
      </c>
      <c r="J3905" s="6" t="s">
        <v>0</v>
      </c>
      <c r="K3905" s="6"/>
      <c r="L3905" s="6" t="s">
        <v>0</v>
      </c>
      <c r="M3905" s="6" t="s">
        <v>0</v>
      </c>
      <c r="N3905" s="6"/>
      <c r="O3905" s="6"/>
      <c r="P3905" s="6" t="s">
        <v>0</v>
      </c>
      <c r="Q3905" s="7">
        <f>COUNTA(E3905:P3905)-COUNTIF(C3905:P3905," ")</f>
        <v>2</v>
      </c>
      <c r="R3905" s="6"/>
      <c r="S3905" s="5"/>
      <c r="T3905" s="6" t="b">
        <v>1</v>
      </c>
    </row>
    <row r="3906" spans="1:20" ht="15.75" x14ac:dyDescent="0.25">
      <c r="A3906" s="6" t="str">
        <f>IFERROR(FIND($A$14,C3906),"")</f>
        <v/>
      </c>
      <c r="B3906" s="10" t="s">
        <v>12443</v>
      </c>
      <c r="C3906" s="9" t="s">
        <v>12442</v>
      </c>
      <c r="D3906" s="8" t="s">
        <v>14</v>
      </c>
      <c r="E3906" s="6"/>
      <c r="F3906" s="6" t="s">
        <v>12441</v>
      </c>
      <c r="G3906" s="6"/>
      <c r="H3906" s="6"/>
      <c r="I3906" s="6" t="s">
        <v>0</v>
      </c>
      <c r="J3906" s="6" t="s">
        <v>0</v>
      </c>
      <c r="K3906" s="6"/>
      <c r="L3906" s="6" t="s">
        <v>0</v>
      </c>
      <c r="M3906" s="6" t="s">
        <v>0</v>
      </c>
      <c r="N3906" s="6"/>
      <c r="O3906" s="6"/>
      <c r="P3906" s="6" t="s">
        <v>0</v>
      </c>
      <c r="Q3906" s="7">
        <f>COUNTA(E3906:P3906)-COUNTIF(C3906:P3906," ")</f>
        <v>1</v>
      </c>
      <c r="R3906" s="6"/>
      <c r="S3906" s="5"/>
      <c r="T3906" s="6" t="b">
        <v>1</v>
      </c>
    </row>
    <row r="3907" spans="1:20" ht="15.75" x14ac:dyDescent="0.25">
      <c r="A3907" s="6" t="str">
        <f>IFERROR(FIND($A$14,C3907),"")</f>
        <v/>
      </c>
      <c r="B3907" s="10" t="s">
        <v>12440</v>
      </c>
      <c r="C3907" s="9" t="s">
        <v>12439</v>
      </c>
      <c r="D3907" s="8" t="s">
        <v>14</v>
      </c>
      <c r="E3907" s="6"/>
      <c r="F3907" s="6" t="s">
        <v>12438</v>
      </c>
      <c r="G3907" s="6"/>
      <c r="H3907" s="6"/>
      <c r="I3907" s="6" t="s">
        <v>12438</v>
      </c>
      <c r="J3907" s="6" t="s">
        <v>0</v>
      </c>
      <c r="K3907" s="6"/>
      <c r="L3907" s="6" t="s">
        <v>0</v>
      </c>
      <c r="M3907" s="6" t="s">
        <v>0</v>
      </c>
      <c r="N3907" s="6"/>
      <c r="O3907" s="6"/>
      <c r="P3907" s="6" t="s">
        <v>0</v>
      </c>
      <c r="Q3907" s="7">
        <f>COUNTA(E3907:P3907)-COUNTIF(C3907:P3907," ")</f>
        <v>2</v>
      </c>
      <c r="R3907" s="6"/>
      <c r="S3907" s="5"/>
      <c r="T3907" s="6" t="b">
        <v>1</v>
      </c>
    </row>
    <row r="3908" spans="1:20" ht="15.75" x14ac:dyDescent="0.25">
      <c r="A3908" s="6" t="str">
        <f>IFERROR(FIND($A$14,C3908),"")</f>
        <v/>
      </c>
      <c r="B3908" s="10" t="s">
        <v>2574</v>
      </c>
      <c r="C3908" s="9" t="s">
        <v>2573</v>
      </c>
      <c r="D3908" s="8" t="s">
        <v>312</v>
      </c>
      <c r="E3908" s="6"/>
      <c r="F3908" s="6"/>
      <c r="G3908" s="6" t="s">
        <v>2572</v>
      </c>
      <c r="H3908" s="6"/>
      <c r="I3908" s="6" t="s">
        <v>0</v>
      </c>
      <c r="J3908" s="6"/>
      <c r="K3908" s="6"/>
      <c r="L3908" s="6" t="s">
        <v>0</v>
      </c>
      <c r="M3908" s="6" t="s">
        <v>0</v>
      </c>
      <c r="N3908" s="6"/>
      <c r="O3908" s="6"/>
      <c r="P3908" s="6" t="s">
        <v>0</v>
      </c>
      <c r="Q3908" s="7">
        <f>COUNTA(E3908:P3908)-COUNTIF(C3908:P3908," ")</f>
        <v>1</v>
      </c>
      <c r="R3908" s="6"/>
      <c r="S3908" s="5"/>
      <c r="T3908" s="6" t="b">
        <v>1</v>
      </c>
    </row>
    <row r="3909" spans="1:20" ht="15.75" x14ac:dyDescent="0.25">
      <c r="A3909" s="6" t="str">
        <f>IFERROR(FIND($A$14,C3909),"")</f>
        <v/>
      </c>
      <c r="B3909" s="10" t="s">
        <v>12437</v>
      </c>
      <c r="C3909" s="9" t="s">
        <v>12436</v>
      </c>
      <c r="D3909" s="8" t="s">
        <v>14</v>
      </c>
      <c r="E3909" s="6"/>
      <c r="F3909" s="6" t="s">
        <v>12435</v>
      </c>
      <c r="G3909" s="6"/>
      <c r="H3909" s="6"/>
      <c r="I3909" s="6" t="s">
        <v>0</v>
      </c>
      <c r="J3909" s="6" t="s">
        <v>0</v>
      </c>
      <c r="K3909" s="6"/>
      <c r="L3909" s="6" t="s">
        <v>0</v>
      </c>
      <c r="M3909" s="6" t="s">
        <v>0</v>
      </c>
      <c r="N3909" s="6"/>
      <c r="O3909" s="6"/>
      <c r="P3909" s="6" t="s">
        <v>0</v>
      </c>
      <c r="Q3909" s="7">
        <f>COUNTA(E3909:P3909)-COUNTIF(C3909:P3909," ")</f>
        <v>1</v>
      </c>
      <c r="R3909" s="6"/>
      <c r="S3909" s="5"/>
      <c r="T3909" s="6" t="b">
        <v>1</v>
      </c>
    </row>
    <row r="3910" spans="1:20" ht="15.75" x14ac:dyDescent="0.25">
      <c r="A3910" s="6" t="str">
        <f>IFERROR(FIND($A$14,C3910),"")</f>
        <v/>
      </c>
      <c r="B3910" s="10" t="s">
        <v>12434</v>
      </c>
      <c r="C3910" s="9" t="s">
        <v>12433</v>
      </c>
      <c r="D3910" s="8" t="s">
        <v>14</v>
      </c>
      <c r="E3910" s="6"/>
      <c r="F3910" s="6" t="s">
        <v>12432</v>
      </c>
      <c r="G3910" s="6"/>
      <c r="H3910" s="6"/>
      <c r="I3910" s="6" t="s">
        <v>0</v>
      </c>
      <c r="J3910" s="6" t="s">
        <v>0</v>
      </c>
      <c r="K3910" s="6"/>
      <c r="L3910" s="6" t="s">
        <v>0</v>
      </c>
      <c r="M3910" s="6" t="s">
        <v>0</v>
      </c>
      <c r="N3910" s="6"/>
      <c r="O3910" s="6"/>
      <c r="P3910" s="6" t="s">
        <v>0</v>
      </c>
      <c r="Q3910" s="7">
        <f>COUNTA(E3910:P3910)-COUNTIF(C3910:P3910," ")</f>
        <v>1</v>
      </c>
      <c r="R3910" s="6"/>
      <c r="S3910" s="5"/>
      <c r="T3910" s="6" t="b">
        <v>1</v>
      </c>
    </row>
    <row r="3911" spans="1:20" ht="15.75" x14ac:dyDescent="0.25">
      <c r="A3911" s="6" t="str">
        <f>IFERROR(FIND($A$14,C3911),"")</f>
        <v/>
      </c>
      <c r="B3911" s="10" t="s">
        <v>12431</v>
      </c>
      <c r="C3911" s="9" t="s">
        <v>12430</v>
      </c>
      <c r="D3911" s="8" t="s">
        <v>14</v>
      </c>
      <c r="E3911" s="6"/>
      <c r="F3911" s="6" t="s">
        <v>12429</v>
      </c>
      <c r="G3911" s="6"/>
      <c r="H3911" s="6"/>
      <c r="I3911" s="6" t="s">
        <v>12429</v>
      </c>
      <c r="J3911" s="6" t="s">
        <v>12428</v>
      </c>
      <c r="K3911" s="6"/>
      <c r="L3911" s="6" t="s">
        <v>0</v>
      </c>
      <c r="M3911" s="6" t="s">
        <v>12427</v>
      </c>
      <c r="N3911" s="6"/>
      <c r="O3911" s="6"/>
      <c r="P3911" s="6" t="s">
        <v>0</v>
      </c>
      <c r="Q3911" s="7">
        <f>COUNTA(E3911:P3911)-COUNTIF(C3911:P3911," ")</f>
        <v>4</v>
      </c>
      <c r="R3911" s="6"/>
      <c r="S3911" s="5"/>
      <c r="T3911" s="6" t="b">
        <v>1</v>
      </c>
    </row>
    <row r="3912" spans="1:20" ht="15.75" x14ac:dyDescent="0.25">
      <c r="A3912" s="6" t="str">
        <f>IFERROR(FIND($A$14,C3912),"")</f>
        <v/>
      </c>
      <c r="B3912" s="10" t="s">
        <v>12426</v>
      </c>
      <c r="C3912" s="9" t="s">
        <v>12425</v>
      </c>
      <c r="D3912" s="8" t="s">
        <v>14</v>
      </c>
      <c r="E3912" s="6"/>
      <c r="F3912" s="6" t="s">
        <v>12424</v>
      </c>
      <c r="G3912" s="6"/>
      <c r="H3912" s="6"/>
      <c r="I3912" s="6" t="s">
        <v>12424</v>
      </c>
      <c r="J3912" s="6" t="s">
        <v>0</v>
      </c>
      <c r="K3912" s="6"/>
      <c r="L3912" s="6" t="s">
        <v>0</v>
      </c>
      <c r="M3912" s="6" t="s">
        <v>0</v>
      </c>
      <c r="N3912" s="6"/>
      <c r="O3912" s="6"/>
      <c r="P3912" s="6" t="s">
        <v>0</v>
      </c>
      <c r="Q3912" s="7">
        <f>COUNTA(E3912:P3912)-COUNTIF(C3912:P3912," ")</f>
        <v>2</v>
      </c>
      <c r="R3912" s="6"/>
      <c r="S3912" s="5"/>
      <c r="T3912" s="6" t="b">
        <v>1</v>
      </c>
    </row>
    <row r="3913" spans="1:20" ht="15.75" x14ac:dyDescent="0.25">
      <c r="A3913" s="6" t="str">
        <f>IFERROR(FIND($A$14,C3913),"")</f>
        <v/>
      </c>
      <c r="B3913" s="10" t="s">
        <v>2554</v>
      </c>
      <c r="C3913" s="9" t="s">
        <v>2552</v>
      </c>
      <c r="D3913" s="8" t="s">
        <v>14</v>
      </c>
      <c r="E3913" s="6"/>
      <c r="F3913" s="6" t="s">
        <v>2553</v>
      </c>
      <c r="G3913" s="6" t="s">
        <v>2551</v>
      </c>
      <c r="H3913" s="6"/>
      <c r="I3913" s="6" t="s">
        <v>2552</v>
      </c>
      <c r="J3913" s="6" t="s">
        <v>0</v>
      </c>
      <c r="K3913" s="6"/>
      <c r="L3913" s="6" t="s">
        <v>0</v>
      </c>
      <c r="M3913" s="6" t="s">
        <v>2551</v>
      </c>
      <c r="N3913" s="6"/>
      <c r="O3913" s="6"/>
      <c r="P3913" s="6" t="s">
        <v>0</v>
      </c>
      <c r="Q3913" s="7">
        <f>COUNTA(E3913:P3913)-COUNTIF(C3913:P3913," ")</f>
        <v>4</v>
      </c>
      <c r="R3913" s="6"/>
      <c r="S3913" s="5"/>
      <c r="T3913" s="6" t="b">
        <v>1</v>
      </c>
    </row>
    <row r="3914" spans="1:20" ht="15.75" x14ac:dyDescent="0.25">
      <c r="A3914" s="6" t="str">
        <f>IFERROR(FIND($A$14,C3914),"")</f>
        <v/>
      </c>
      <c r="B3914" s="10" t="s">
        <v>12423</v>
      </c>
      <c r="C3914" s="9" t="s">
        <v>12422</v>
      </c>
      <c r="D3914" s="8" t="s">
        <v>14</v>
      </c>
      <c r="E3914" s="6"/>
      <c r="F3914" s="6" t="s">
        <v>12421</v>
      </c>
      <c r="G3914" s="6"/>
      <c r="H3914" s="6"/>
      <c r="I3914" s="6" t="s">
        <v>2557</v>
      </c>
      <c r="J3914" s="6" t="s">
        <v>0</v>
      </c>
      <c r="K3914" s="6"/>
      <c r="L3914" s="6" t="s">
        <v>0</v>
      </c>
      <c r="M3914" s="6" t="s">
        <v>0</v>
      </c>
      <c r="N3914" s="6"/>
      <c r="O3914" s="6"/>
      <c r="P3914" s="6" t="s">
        <v>0</v>
      </c>
      <c r="Q3914" s="7">
        <f>COUNTA(E3914:P3914)-COUNTIF(C3914:P3914," ")</f>
        <v>2</v>
      </c>
      <c r="R3914" s="6"/>
      <c r="S3914" s="5"/>
      <c r="T3914" s="6" t="b">
        <v>1</v>
      </c>
    </row>
    <row r="3915" spans="1:20" ht="15.75" x14ac:dyDescent="0.25">
      <c r="A3915" s="6" t="str">
        <f>IFERROR(FIND($A$14,C3915),"")</f>
        <v/>
      </c>
      <c r="B3915" s="10" t="s">
        <v>2559</v>
      </c>
      <c r="C3915" s="9" t="s">
        <v>2558</v>
      </c>
      <c r="D3915" s="8" t="s">
        <v>312</v>
      </c>
      <c r="E3915" s="6"/>
      <c r="F3915" s="6"/>
      <c r="G3915" s="6" t="s">
        <v>2557</v>
      </c>
      <c r="H3915" s="6"/>
      <c r="I3915" s="6" t="s">
        <v>0</v>
      </c>
      <c r="J3915" s="6" t="s">
        <v>2556</v>
      </c>
      <c r="K3915" s="6"/>
      <c r="L3915" s="6" t="s">
        <v>0</v>
      </c>
      <c r="M3915" s="6" t="s">
        <v>2555</v>
      </c>
      <c r="N3915" s="6"/>
      <c r="O3915" s="6"/>
      <c r="P3915" s="6" t="s">
        <v>0</v>
      </c>
      <c r="Q3915" s="7">
        <f>COUNTA(E3915:P3915)-COUNTIF(C3915:P3915," ")</f>
        <v>3</v>
      </c>
      <c r="R3915" s="6"/>
      <c r="S3915" s="5"/>
      <c r="T3915" s="6" t="b">
        <v>1</v>
      </c>
    </row>
    <row r="3916" spans="1:20" ht="15.75" x14ac:dyDescent="0.25">
      <c r="A3916" s="6" t="str">
        <f>IFERROR(FIND($A$14,C3916),"")</f>
        <v/>
      </c>
      <c r="B3916" s="10" t="s">
        <v>47</v>
      </c>
      <c r="C3916" s="9" t="s">
        <v>46</v>
      </c>
      <c r="D3916" s="8" t="s">
        <v>14</v>
      </c>
      <c r="E3916" s="6"/>
      <c r="F3916" s="6" t="s">
        <v>13</v>
      </c>
      <c r="G3916" s="6"/>
      <c r="H3916" s="6"/>
      <c r="I3916" s="6"/>
      <c r="J3916" s="6" t="s">
        <v>45</v>
      </c>
      <c r="K3916" s="6"/>
      <c r="L3916" s="6" t="s">
        <v>0</v>
      </c>
      <c r="M3916" s="6" t="s">
        <v>0</v>
      </c>
      <c r="N3916" s="6"/>
      <c r="O3916" s="6"/>
      <c r="P3916" s="6" t="s">
        <v>0</v>
      </c>
      <c r="Q3916" s="7">
        <f>COUNTA(E3916:P3916)-COUNTIF(C3916:P3916," ")</f>
        <v>2</v>
      </c>
      <c r="R3916" s="6"/>
      <c r="S3916" s="5"/>
      <c r="T3916" s="6" t="b">
        <v>1</v>
      </c>
    </row>
    <row r="3917" spans="1:20" ht="15.75" x14ac:dyDescent="0.25">
      <c r="A3917" s="6" t="str">
        <f>IFERROR(FIND($A$14,C3917),"")</f>
        <v/>
      </c>
      <c r="B3917" s="10" t="s">
        <v>18204</v>
      </c>
      <c r="C3917" s="9" t="s">
        <v>18203</v>
      </c>
      <c r="D3917" s="8" t="s">
        <v>2</v>
      </c>
      <c r="E3917" s="6"/>
      <c r="F3917" s="6"/>
      <c r="G3917" s="6"/>
      <c r="H3917" s="6"/>
      <c r="I3917" s="6"/>
      <c r="J3917" s="6" t="s">
        <v>18202</v>
      </c>
      <c r="K3917" s="6" t="s">
        <v>18201</v>
      </c>
      <c r="L3917" s="6" t="s">
        <v>0</v>
      </c>
      <c r="M3917" s="6" t="s">
        <v>18200</v>
      </c>
      <c r="N3917" s="6"/>
      <c r="O3917" s="6"/>
      <c r="P3917" s="6" t="s">
        <v>0</v>
      </c>
      <c r="Q3917" s="7">
        <f>COUNTA(E3917:P3917)-COUNTIF(C3917:P3917," ")</f>
        <v>3</v>
      </c>
      <c r="R3917" s="6"/>
      <c r="S3917" s="5"/>
      <c r="T3917" s="6" t="b">
        <v>1</v>
      </c>
    </row>
    <row r="3918" spans="1:20" ht="15.75" x14ac:dyDescent="0.25">
      <c r="A3918" s="6" t="str">
        <f>IFERROR(FIND($A$14,C3918),"")</f>
        <v/>
      </c>
      <c r="B3918" s="10" t="s">
        <v>18199</v>
      </c>
      <c r="C3918" s="9" t="s">
        <v>18198</v>
      </c>
      <c r="D3918" s="8" t="s">
        <v>2</v>
      </c>
      <c r="E3918" s="6"/>
      <c r="F3918" s="6"/>
      <c r="G3918" s="6"/>
      <c r="H3918" s="6"/>
      <c r="I3918" s="6"/>
      <c r="J3918" s="6" t="s">
        <v>18197</v>
      </c>
      <c r="K3918" s="6" t="s">
        <v>18196</v>
      </c>
      <c r="L3918" s="6" t="s">
        <v>0</v>
      </c>
      <c r="M3918" s="6" t="s">
        <v>0</v>
      </c>
      <c r="N3918" s="6"/>
      <c r="O3918" s="6"/>
      <c r="P3918" s="6" t="s">
        <v>0</v>
      </c>
      <c r="Q3918" s="7">
        <f>COUNTA(E3918:P3918)-COUNTIF(C3918:P3918," ")</f>
        <v>2</v>
      </c>
      <c r="R3918" s="6"/>
      <c r="S3918" s="5" t="s">
        <v>16240</v>
      </c>
      <c r="T3918" s="6" t="b">
        <v>1</v>
      </c>
    </row>
    <row r="3919" spans="1:20" ht="15.75" x14ac:dyDescent="0.25">
      <c r="A3919" s="6" t="str">
        <f>IFERROR(FIND($A$14,C3919),"")</f>
        <v/>
      </c>
      <c r="B3919" s="10" t="s">
        <v>18207</v>
      </c>
      <c r="C3919" s="9" t="s">
        <v>16241</v>
      </c>
      <c r="D3919" s="8" t="s">
        <v>2</v>
      </c>
      <c r="E3919" s="6"/>
      <c r="F3919" s="6"/>
      <c r="G3919" s="6"/>
      <c r="H3919" s="6"/>
      <c r="I3919" s="6"/>
      <c r="J3919" s="6" t="s">
        <v>18206</v>
      </c>
      <c r="K3919" s="6" t="s">
        <v>18205</v>
      </c>
      <c r="L3919" s="6" t="s">
        <v>0</v>
      </c>
      <c r="M3919" s="6" t="s">
        <v>0</v>
      </c>
      <c r="N3919" s="6"/>
      <c r="O3919" s="6"/>
      <c r="P3919" s="6" t="s">
        <v>0</v>
      </c>
      <c r="Q3919" s="7">
        <f>COUNTA(E3919:P3919)-COUNTIF(C3919:P3919," ")</f>
        <v>2</v>
      </c>
      <c r="R3919" s="6"/>
      <c r="S3919" s="5" t="s">
        <v>16240</v>
      </c>
      <c r="T3919" s="6" t="b">
        <v>1</v>
      </c>
    </row>
    <row r="3920" spans="1:20" ht="15.75" x14ac:dyDescent="0.25">
      <c r="A3920" s="6" t="str">
        <f>IFERROR(FIND($A$14,C3920),"")</f>
        <v/>
      </c>
      <c r="B3920" s="10" t="s">
        <v>16243</v>
      </c>
      <c r="C3920" s="9" t="s">
        <v>16241</v>
      </c>
      <c r="D3920" s="8" t="s">
        <v>18</v>
      </c>
      <c r="E3920" s="6"/>
      <c r="F3920" s="6"/>
      <c r="G3920" s="6"/>
      <c r="H3920" s="6"/>
      <c r="I3920" s="6" t="s">
        <v>16241</v>
      </c>
      <c r="J3920" s="6" t="s">
        <v>16242</v>
      </c>
      <c r="K3920" s="6"/>
      <c r="L3920" s="6" t="s">
        <v>0</v>
      </c>
      <c r="M3920" s="6" t="s">
        <v>16241</v>
      </c>
      <c r="N3920" s="6"/>
      <c r="O3920" s="6"/>
      <c r="P3920" s="6" t="s">
        <v>0</v>
      </c>
      <c r="Q3920" s="7">
        <f>COUNTA(E3920:P3920)-COUNTIF(C3920:P3920," ")</f>
        <v>3</v>
      </c>
      <c r="R3920" s="6"/>
      <c r="S3920" s="5" t="s">
        <v>16240</v>
      </c>
      <c r="T3920" s="6" t="b">
        <v>1</v>
      </c>
    </row>
    <row r="3921" spans="1:20" ht="15.75" x14ac:dyDescent="0.25">
      <c r="A3921" s="6" t="str">
        <f>IFERROR(FIND($A$14,C3921),"")</f>
        <v/>
      </c>
      <c r="B3921" s="10" t="s">
        <v>44</v>
      </c>
      <c r="C3921" s="9" t="s">
        <v>43</v>
      </c>
      <c r="D3921" s="8" t="s">
        <v>18</v>
      </c>
      <c r="E3921" s="6"/>
      <c r="F3921" s="6"/>
      <c r="G3921" s="6"/>
      <c r="H3921" s="6"/>
      <c r="I3921" s="6" t="s">
        <v>42</v>
      </c>
      <c r="J3921" s="6"/>
      <c r="K3921" s="6"/>
      <c r="L3921" s="6" t="s">
        <v>0</v>
      </c>
      <c r="M3921" s="6" t="s">
        <v>0</v>
      </c>
      <c r="N3921" s="6"/>
      <c r="O3921" s="6"/>
      <c r="P3921" s="6" t="s">
        <v>0</v>
      </c>
      <c r="Q3921" s="7">
        <f>COUNTA(E3921:P3921)-COUNTIF(C3921:P3921," ")</f>
        <v>1</v>
      </c>
      <c r="R3921" s="6"/>
      <c r="S3921" s="5"/>
      <c r="T3921" s="6" t="b">
        <v>1</v>
      </c>
    </row>
    <row r="3922" spans="1:20" ht="15.75" x14ac:dyDescent="0.25">
      <c r="A3922" s="6" t="str">
        <f>IFERROR(FIND($A$14,C3922),"")</f>
        <v/>
      </c>
      <c r="B3922" s="10" t="s">
        <v>2565</v>
      </c>
      <c r="C3922" s="9" t="s">
        <v>2564</v>
      </c>
      <c r="D3922" s="8" t="s">
        <v>14</v>
      </c>
      <c r="E3922" s="6"/>
      <c r="F3922" s="6" t="s">
        <v>2563</v>
      </c>
      <c r="G3922" s="6" t="s">
        <v>2562</v>
      </c>
      <c r="H3922" s="6"/>
      <c r="I3922" s="6" t="s">
        <v>2561</v>
      </c>
      <c r="J3922" s="6" t="s">
        <v>0</v>
      </c>
      <c r="K3922" s="6"/>
      <c r="L3922" s="6" t="s">
        <v>0</v>
      </c>
      <c r="M3922" s="6" t="s">
        <v>2560</v>
      </c>
      <c r="N3922" s="6"/>
      <c r="O3922" s="6"/>
      <c r="P3922" s="6" t="s">
        <v>0</v>
      </c>
      <c r="Q3922" s="7">
        <f>COUNTA(E3922:P3922)-COUNTIF(C3922:P3922," ")</f>
        <v>4</v>
      </c>
      <c r="R3922" s="6"/>
      <c r="S3922" s="5"/>
      <c r="T3922" s="6" t="b">
        <v>1</v>
      </c>
    </row>
    <row r="3923" spans="1:20" ht="15.75" x14ac:dyDescent="0.25">
      <c r="A3923" s="6" t="str">
        <f>IFERROR(FIND($A$14,C3923),"")</f>
        <v/>
      </c>
      <c r="B3923" s="10" t="s">
        <v>2453</v>
      </c>
      <c r="C3923" s="9" t="s">
        <v>2452</v>
      </c>
      <c r="D3923" s="8" t="s">
        <v>14</v>
      </c>
      <c r="E3923" s="6"/>
      <c r="F3923" s="6" t="s">
        <v>2451</v>
      </c>
      <c r="G3923" s="6" t="s">
        <v>2450</v>
      </c>
      <c r="H3923" s="6"/>
      <c r="I3923" s="6" t="s">
        <v>2449</v>
      </c>
      <c r="J3923" s="6" t="s">
        <v>0</v>
      </c>
      <c r="K3923" s="6"/>
      <c r="L3923" s="6" t="s">
        <v>0</v>
      </c>
      <c r="M3923" s="6" t="s">
        <v>0</v>
      </c>
      <c r="N3923" s="6" t="s">
        <v>2448</v>
      </c>
      <c r="O3923" s="6" t="s">
        <v>2447</v>
      </c>
      <c r="P3923" s="6" t="s">
        <v>0</v>
      </c>
      <c r="Q3923" s="7">
        <f>COUNTA(E3923:P3923)-COUNTIF(C3923:P3923," ")</f>
        <v>5</v>
      </c>
      <c r="R3923" s="6"/>
      <c r="S3923" s="5"/>
      <c r="T3923" s="6" t="b">
        <v>1</v>
      </c>
    </row>
    <row r="3924" spans="1:20" ht="15.75" x14ac:dyDescent="0.25">
      <c r="A3924" s="6" t="str">
        <f>IFERROR(FIND($A$14,C3924),"")</f>
        <v/>
      </c>
      <c r="B3924" s="10" t="s">
        <v>2550</v>
      </c>
      <c r="C3924" s="9" t="s">
        <v>2549</v>
      </c>
      <c r="D3924" s="8" t="s">
        <v>312</v>
      </c>
      <c r="E3924" s="6"/>
      <c r="F3924" s="6"/>
      <c r="G3924" s="6" t="s">
        <v>2548</v>
      </c>
      <c r="H3924" s="6"/>
      <c r="I3924" s="6" t="s">
        <v>0</v>
      </c>
      <c r="J3924" s="6"/>
      <c r="K3924" s="6"/>
      <c r="L3924" s="6" t="s">
        <v>0</v>
      </c>
      <c r="M3924" s="6" t="s">
        <v>0</v>
      </c>
      <c r="N3924" s="6"/>
      <c r="O3924" s="6"/>
      <c r="P3924" s="6" t="s">
        <v>0</v>
      </c>
      <c r="Q3924" s="7">
        <f>COUNTA(E3924:P3924)-COUNTIF(C3924:P3924," ")</f>
        <v>1</v>
      </c>
      <c r="R3924" s="6"/>
      <c r="S3924" s="5"/>
      <c r="T3924" s="6" t="b">
        <v>1</v>
      </c>
    </row>
    <row r="3925" spans="1:20" ht="15.75" x14ac:dyDescent="0.25">
      <c r="A3925" s="6" t="str">
        <f>IFERROR(FIND($A$14,C3925),"")</f>
        <v/>
      </c>
      <c r="B3925" s="10" t="s">
        <v>2547</v>
      </c>
      <c r="C3925" s="9" t="s">
        <v>2546</v>
      </c>
      <c r="D3925" s="8" t="s">
        <v>14</v>
      </c>
      <c r="E3925" s="6"/>
      <c r="F3925" s="6" t="s">
        <v>2544</v>
      </c>
      <c r="G3925" s="6" t="s">
        <v>2545</v>
      </c>
      <c r="H3925" s="6"/>
      <c r="I3925" s="6" t="s">
        <v>2544</v>
      </c>
      <c r="J3925" s="6" t="s">
        <v>2543</v>
      </c>
      <c r="K3925" s="6"/>
      <c r="L3925" s="6" t="s">
        <v>0</v>
      </c>
      <c r="M3925" s="6" t="s">
        <v>2542</v>
      </c>
      <c r="N3925" s="6"/>
      <c r="O3925" s="6"/>
      <c r="P3925" s="6" t="s">
        <v>0</v>
      </c>
      <c r="Q3925" s="7">
        <f>COUNTA(E3925:P3925)-COUNTIF(C3925:P3925," ")</f>
        <v>5</v>
      </c>
      <c r="R3925" s="6"/>
      <c r="S3925" s="5"/>
      <c r="T3925" s="6" t="b">
        <v>1</v>
      </c>
    </row>
    <row r="3926" spans="1:20" ht="15.75" x14ac:dyDescent="0.25">
      <c r="A3926" s="6" t="str">
        <f>IFERROR(FIND($A$14,C3926),"")</f>
        <v/>
      </c>
      <c r="B3926" s="10" t="s">
        <v>41</v>
      </c>
      <c r="C3926" s="9" t="s">
        <v>40</v>
      </c>
      <c r="D3926" s="8" t="s">
        <v>39</v>
      </c>
      <c r="E3926" s="6"/>
      <c r="F3926" s="6"/>
      <c r="G3926" s="6"/>
      <c r="H3926" s="6"/>
      <c r="I3926" s="6"/>
      <c r="J3926" s="6"/>
      <c r="K3926" s="6"/>
      <c r="L3926" s="6" t="s">
        <v>0</v>
      </c>
      <c r="M3926" s="6" t="s">
        <v>38</v>
      </c>
      <c r="N3926" s="6"/>
      <c r="O3926" s="6"/>
      <c r="P3926" s="6" t="s">
        <v>0</v>
      </c>
      <c r="Q3926" s="7">
        <f>COUNTA(E3926:P3926)-COUNTIF(C3926:P3926," ")</f>
        <v>1</v>
      </c>
      <c r="R3926" s="6"/>
      <c r="S3926" s="5"/>
      <c r="T3926" s="6" t="b">
        <v>1</v>
      </c>
    </row>
    <row r="3927" spans="1:20" ht="15.75" x14ac:dyDescent="0.25">
      <c r="A3927" s="6" t="str">
        <f>IFERROR(FIND($A$14,C3927),"")</f>
        <v/>
      </c>
      <c r="B3927" s="10" t="s">
        <v>2571</v>
      </c>
      <c r="C3927" s="9" t="s">
        <v>2570</v>
      </c>
      <c r="D3927" s="8" t="s">
        <v>14</v>
      </c>
      <c r="E3927" s="6"/>
      <c r="F3927" s="6" t="s">
        <v>2569</v>
      </c>
      <c r="G3927" s="6" t="s">
        <v>2568</v>
      </c>
      <c r="H3927" s="6"/>
      <c r="I3927" s="6" t="s">
        <v>2567</v>
      </c>
      <c r="J3927" s="6" t="s">
        <v>0</v>
      </c>
      <c r="K3927" s="6"/>
      <c r="L3927" s="6" t="s">
        <v>0</v>
      </c>
      <c r="M3927" s="6" t="s">
        <v>2566</v>
      </c>
      <c r="N3927" s="6"/>
      <c r="O3927" s="6"/>
      <c r="P3927" s="6" t="s">
        <v>0</v>
      </c>
      <c r="Q3927" s="7">
        <f>COUNTA(E3927:P3927)-COUNTIF(C3927:P3927," ")</f>
        <v>4</v>
      </c>
      <c r="R3927" s="6"/>
      <c r="S3927" s="5"/>
      <c r="T3927" s="6" t="b">
        <v>1</v>
      </c>
    </row>
    <row r="3928" spans="1:20" ht="15.75" x14ac:dyDescent="0.25">
      <c r="A3928" s="6" t="str">
        <f>IFERROR(FIND($A$14,C3928),"")</f>
        <v/>
      </c>
      <c r="B3928" s="10" t="s">
        <v>12420</v>
      </c>
      <c r="C3928" s="9" t="s">
        <v>12419</v>
      </c>
      <c r="D3928" s="8" t="s">
        <v>14</v>
      </c>
      <c r="E3928" s="6"/>
      <c r="F3928" s="6" t="s">
        <v>12418</v>
      </c>
      <c r="G3928" s="6"/>
      <c r="H3928" s="6"/>
      <c r="I3928" s="6" t="s">
        <v>0</v>
      </c>
      <c r="J3928" s="6" t="s">
        <v>0</v>
      </c>
      <c r="K3928" s="6"/>
      <c r="L3928" s="6" t="s">
        <v>0</v>
      </c>
      <c r="M3928" s="6" t="s">
        <v>0</v>
      </c>
      <c r="N3928" s="6"/>
      <c r="O3928" s="6"/>
      <c r="P3928" s="6" t="s">
        <v>0</v>
      </c>
      <c r="Q3928" s="7">
        <f>COUNTA(E3928:P3928)-COUNTIF(C3928:P3928," ")</f>
        <v>1</v>
      </c>
      <c r="R3928" s="6"/>
      <c r="S3928" s="5"/>
      <c r="T3928" s="6" t="b">
        <v>1</v>
      </c>
    </row>
    <row r="3929" spans="1:20" ht="15.75" x14ac:dyDescent="0.25">
      <c r="A3929" s="6" t="str">
        <f>IFERROR(FIND($A$14,C3929),"")</f>
        <v/>
      </c>
      <c r="B3929" s="10" t="s">
        <v>17985</v>
      </c>
      <c r="C3929" s="9" t="s">
        <v>17984</v>
      </c>
      <c r="D3929" s="8" t="s">
        <v>312</v>
      </c>
      <c r="E3929" s="6"/>
      <c r="F3929" s="6"/>
      <c r="G3929" s="6" t="s">
        <v>17983</v>
      </c>
      <c r="H3929" s="6"/>
      <c r="I3929" s="6" t="s">
        <v>17982</v>
      </c>
      <c r="J3929" s="6"/>
      <c r="K3929" s="6"/>
      <c r="L3929" s="6" t="s">
        <v>0</v>
      </c>
      <c r="M3929" s="6" t="s">
        <v>17981</v>
      </c>
      <c r="N3929" s="6"/>
      <c r="O3929" s="6"/>
      <c r="P3929" s="6" t="s">
        <v>0</v>
      </c>
      <c r="Q3929" s="7">
        <f>COUNTA(E3929:P3929)-COUNTIF(C3929:P3929," ")</f>
        <v>3</v>
      </c>
      <c r="R3929" s="6" t="s">
        <v>14396</v>
      </c>
      <c r="S3929" s="15" t="s">
        <v>17980</v>
      </c>
      <c r="T3929" s="6" t="b">
        <v>0</v>
      </c>
    </row>
    <row r="3930" spans="1:20" ht="15.75" x14ac:dyDescent="0.25">
      <c r="A3930" s="6" t="str">
        <f>IFERROR(FIND($A$14,C3930),"")</f>
        <v/>
      </c>
      <c r="B3930" s="10" t="s">
        <v>12417</v>
      </c>
      <c r="C3930" s="9" t="s">
        <v>12416</v>
      </c>
      <c r="D3930" s="8" t="s">
        <v>14</v>
      </c>
      <c r="E3930" s="6"/>
      <c r="F3930" s="6" t="s">
        <v>12415</v>
      </c>
      <c r="G3930" s="6"/>
      <c r="H3930" s="6"/>
      <c r="I3930" s="6" t="s">
        <v>12414</v>
      </c>
      <c r="J3930" s="6" t="s">
        <v>0</v>
      </c>
      <c r="K3930" s="6"/>
      <c r="L3930" s="6" t="s">
        <v>0</v>
      </c>
      <c r="M3930" s="6" t="s">
        <v>0</v>
      </c>
      <c r="N3930" s="6" t="s">
        <v>12413</v>
      </c>
      <c r="O3930" s="6" t="s">
        <v>12412</v>
      </c>
      <c r="P3930" s="6" t="s">
        <v>0</v>
      </c>
      <c r="Q3930" s="7">
        <f>COUNTA(E3930:P3930)-COUNTIF(C3930:P3930," ")</f>
        <v>4</v>
      </c>
      <c r="R3930" s="6"/>
      <c r="S3930" s="5"/>
      <c r="T3930" s="6" t="b">
        <v>1</v>
      </c>
    </row>
    <row r="3931" spans="1:20" ht="15.75" x14ac:dyDescent="0.25">
      <c r="A3931" s="6" t="str">
        <f>IFERROR(FIND($A$14,C3931),"")</f>
        <v/>
      </c>
      <c r="B3931" s="10" t="s">
        <v>17772</v>
      </c>
      <c r="C3931" s="9" t="s">
        <v>17771</v>
      </c>
      <c r="D3931" s="8" t="s">
        <v>14</v>
      </c>
      <c r="E3931" s="6"/>
      <c r="F3931" s="6" t="s">
        <v>17770</v>
      </c>
      <c r="G3931" s="6"/>
      <c r="H3931" s="6"/>
      <c r="I3931" s="6" t="s">
        <v>17769</v>
      </c>
      <c r="J3931" s="6" t="s">
        <v>17768</v>
      </c>
      <c r="K3931" s="6"/>
      <c r="L3931" s="6" t="s">
        <v>0</v>
      </c>
      <c r="M3931" s="6" t="s">
        <v>17767</v>
      </c>
      <c r="N3931" s="6" t="s">
        <v>17766</v>
      </c>
      <c r="O3931" s="6" t="s">
        <v>17765</v>
      </c>
      <c r="P3931" s="6" t="s">
        <v>0</v>
      </c>
      <c r="Q3931" s="7">
        <f>COUNTA(E3931:P3931)-COUNTIF(C3931:P3931," ")</f>
        <v>6</v>
      </c>
      <c r="R3931" s="6" t="s">
        <v>14396</v>
      </c>
      <c r="S3931" s="15" t="s">
        <v>17725</v>
      </c>
      <c r="T3931" s="6" t="b">
        <v>0</v>
      </c>
    </row>
    <row r="3932" spans="1:20" ht="15.75" x14ac:dyDescent="0.25">
      <c r="A3932" s="6" t="str">
        <f>IFERROR(FIND($A$14,C3932),"")</f>
        <v/>
      </c>
      <c r="B3932" s="10" t="s">
        <v>12411</v>
      </c>
      <c r="C3932" s="9" t="s">
        <v>12410</v>
      </c>
      <c r="D3932" s="8" t="s">
        <v>14</v>
      </c>
      <c r="E3932" s="6"/>
      <c r="F3932" s="6" t="s">
        <v>12409</v>
      </c>
      <c r="G3932" s="6"/>
      <c r="H3932" s="6"/>
      <c r="I3932" s="6" t="s">
        <v>12408</v>
      </c>
      <c r="J3932" s="6" t="s">
        <v>0</v>
      </c>
      <c r="K3932" s="6"/>
      <c r="L3932" s="6" t="s">
        <v>0</v>
      </c>
      <c r="M3932" s="6" t="s">
        <v>0</v>
      </c>
      <c r="N3932" s="6"/>
      <c r="O3932" s="6"/>
      <c r="P3932" s="6" t="s">
        <v>0</v>
      </c>
      <c r="Q3932" s="7">
        <f>COUNTA(E3932:P3932)-COUNTIF(C3932:P3932," ")</f>
        <v>2</v>
      </c>
      <c r="R3932" s="6"/>
      <c r="S3932" s="5"/>
      <c r="T3932" s="6" t="b">
        <v>1</v>
      </c>
    </row>
    <row r="3933" spans="1:20" ht="15.75" x14ac:dyDescent="0.25">
      <c r="A3933" s="6" t="str">
        <f>IFERROR(FIND($A$14,C3933),"")</f>
        <v/>
      </c>
      <c r="B3933" s="10" t="s">
        <v>2541</v>
      </c>
      <c r="C3933" s="9" t="s">
        <v>2540</v>
      </c>
      <c r="D3933" s="8" t="s">
        <v>14</v>
      </c>
      <c r="E3933" s="6"/>
      <c r="F3933" s="6" t="s">
        <v>2539</v>
      </c>
      <c r="G3933" s="6" t="s">
        <v>2538</v>
      </c>
      <c r="H3933" s="6"/>
      <c r="I3933" s="6" t="s">
        <v>0</v>
      </c>
      <c r="J3933" s="6" t="s">
        <v>0</v>
      </c>
      <c r="K3933" s="6"/>
      <c r="L3933" s="6" t="s">
        <v>0</v>
      </c>
      <c r="M3933" s="6" t="s">
        <v>2537</v>
      </c>
      <c r="N3933" s="6"/>
      <c r="O3933" s="6"/>
      <c r="P3933" s="6" t="s">
        <v>0</v>
      </c>
      <c r="Q3933" s="7">
        <f>COUNTA(E3933:P3933)-COUNTIF(C3933:P3933," ")</f>
        <v>3</v>
      </c>
      <c r="R3933" s="6"/>
      <c r="S3933" s="5"/>
      <c r="T3933" s="6" t="b">
        <v>1</v>
      </c>
    </row>
    <row r="3934" spans="1:20" ht="15.75" x14ac:dyDescent="0.25">
      <c r="A3934" s="6" t="str">
        <f>IFERROR(FIND($A$14,C3934),"")</f>
        <v/>
      </c>
      <c r="B3934" s="10" t="s">
        <v>12407</v>
      </c>
      <c r="C3934" s="9" t="s">
        <v>12406</v>
      </c>
      <c r="D3934" s="8" t="s">
        <v>14</v>
      </c>
      <c r="E3934" s="6"/>
      <c r="F3934" s="6" t="s">
        <v>12405</v>
      </c>
      <c r="G3934" s="6"/>
      <c r="H3934" s="6"/>
      <c r="I3934" s="6" t="s">
        <v>0</v>
      </c>
      <c r="J3934" s="6" t="s">
        <v>0</v>
      </c>
      <c r="K3934" s="6"/>
      <c r="L3934" s="6" t="s">
        <v>0</v>
      </c>
      <c r="M3934" s="6" t="s">
        <v>0</v>
      </c>
      <c r="N3934" s="6"/>
      <c r="O3934" s="6"/>
      <c r="P3934" s="6" t="s">
        <v>0</v>
      </c>
      <c r="Q3934" s="7">
        <f>COUNTA(E3934:P3934)-COUNTIF(C3934:P3934," ")</f>
        <v>1</v>
      </c>
      <c r="R3934" s="6"/>
      <c r="S3934" s="5"/>
      <c r="T3934" s="6" t="b">
        <v>1</v>
      </c>
    </row>
    <row r="3935" spans="1:20" ht="15.75" x14ac:dyDescent="0.25">
      <c r="A3935" s="6" t="str">
        <f>IFERROR(FIND($A$14,C3935),"")</f>
        <v/>
      </c>
      <c r="B3935" s="10" t="s">
        <v>2531</v>
      </c>
      <c r="C3935" s="9" t="s">
        <v>2530</v>
      </c>
      <c r="D3935" s="8" t="s">
        <v>312</v>
      </c>
      <c r="E3935" s="6"/>
      <c r="F3935" s="6"/>
      <c r="G3935" s="6" t="s">
        <v>2528</v>
      </c>
      <c r="H3935" s="6"/>
      <c r="I3935" s="6" t="s">
        <v>2529</v>
      </c>
      <c r="J3935" s="6"/>
      <c r="K3935" s="6"/>
      <c r="L3935" s="6" t="s">
        <v>0</v>
      </c>
      <c r="M3935" s="6" t="s">
        <v>2528</v>
      </c>
      <c r="N3935" s="6"/>
      <c r="O3935" s="6"/>
      <c r="P3935" s="6" t="s">
        <v>0</v>
      </c>
      <c r="Q3935" s="7">
        <f>COUNTA(E3935:P3935)-COUNTIF(C3935:P3935," ")</f>
        <v>3</v>
      </c>
      <c r="R3935" s="6"/>
      <c r="S3935" s="5"/>
      <c r="T3935" s="6" t="b">
        <v>1</v>
      </c>
    </row>
    <row r="3936" spans="1:20" ht="15.75" x14ac:dyDescent="0.25">
      <c r="A3936" s="6" t="str">
        <f>IFERROR(FIND($A$14,C3936),"")</f>
        <v/>
      </c>
      <c r="B3936" s="10" t="s">
        <v>12404</v>
      </c>
      <c r="C3936" s="9" t="s">
        <v>12398</v>
      </c>
      <c r="D3936" s="8" t="s">
        <v>14</v>
      </c>
      <c r="E3936" s="6"/>
      <c r="F3936" s="6" t="s">
        <v>12403</v>
      </c>
      <c r="G3936" s="6"/>
      <c r="H3936" s="6"/>
      <c r="I3936" s="6" t="s">
        <v>12403</v>
      </c>
      <c r="J3936" s="6" t="s">
        <v>12402</v>
      </c>
      <c r="K3936" s="6"/>
      <c r="L3936" s="6" t="s">
        <v>0</v>
      </c>
      <c r="M3936" s="6" t="s">
        <v>0</v>
      </c>
      <c r="N3936" s="6"/>
      <c r="O3936" s="6"/>
      <c r="P3936" s="6" t="s">
        <v>0</v>
      </c>
      <c r="Q3936" s="7">
        <f>COUNTA(E3936:P3936)-COUNTIF(C3936:P3936," ")</f>
        <v>3</v>
      </c>
      <c r="R3936" s="6"/>
      <c r="S3936" s="5"/>
      <c r="T3936" s="6" t="b">
        <v>1</v>
      </c>
    </row>
    <row r="3937" spans="1:20" ht="15.75" x14ac:dyDescent="0.25">
      <c r="A3937" s="6" t="str">
        <f>IFERROR(FIND($A$14,C3937),"")</f>
        <v/>
      </c>
      <c r="B3937" s="10" t="s">
        <v>12401</v>
      </c>
      <c r="C3937" s="9" t="s">
        <v>12400</v>
      </c>
      <c r="D3937" s="8" t="s">
        <v>14</v>
      </c>
      <c r="E3937" s="6"/>
      <c r="F3937" s="6" t="s">
        <v>12399</v>
      </c>
      <c r="G3937" s="6"/>
      <c r="H3937" s="6"/>
      <c r="I3937" s="6" t="s">
        <v>12398</v>
      </c>
      <c r="J3937" s="6" t="s">
        <v>0</v>
      </c>
      <c r="K3937" s="6"/>
      <c r="L3937" s="6" t="s">
        <v>0</v>
      </c>
      <c r="M3937" s="6" t="s">
        <v>0</v>
      </c>
      <c r="N3937" s="6"/>
      <c r="O3937" s="6"/>
      <c r="P3937" s="6" t="s">
        <v>0</v>
      </c>
      <c r="Q3937" s="7">
        <f>COUNTA(E3937:P3937)-COUNTIF(C3937:P3937," ")</f>
        <v>2</v>
      </c>
      <c r="R3937" s="6"/>
      <c r="S3937" s="5"/>
      <c r="T3937" s="6" t="b">
        <v>1</v>
      </c>
    </row>
    <row r="3938" spans="1:20" ht="15.75" x14ac:dyDescent="0.25">
      <c r="A3938" s="6" t="str">
        <f>IFERROR(FIND($A$14,C3938),"")</f>
        <v/>
      </c>
      <c r="B3938" s="10" t="s">
        <v>12397</v>
      </c>
      <c r="C3938" s="9" t="s">
        <v>12396</v>
      </c>
      <c r="D3938" s="8" t="s">
        <v>14</v>
      </c>
      <c r="E3938" s="6"/>
      <c r="F3938" s="6" t="s">
        <v>12395</v>
      </c>
      <c r="G3938" s="6"/>
      <c r="H3938" s="6"/>
      <c r="I3938" s="6" t="s">
        <v>12394</v>
      </c>
      <c r="J3938" s="6" t="s">
        <v>0</v>
      </c>
      <c r="K3938" s="6"/>
      <c r="L3938" s="6" t="s">
        <v>0</v>
      </c>
      <c r="M3938" s="6" t="s">
        <v>0</v>
      </c>
      <c r="N3938" s="6"/>
      <c r="O3938" s="6"/>
      <c r="P3938" s="6" t="s">
        <v>0</v>
      </c>
      <c r="Q3938" s="7">
        <f>COUNTA(E3938:P3938)-COUNTIF(C3938:P3938," ")</f>
        <v>2</v>
      </c>
      <c r="R3938" s="6"/>
      <c r="S3938" s="5"/>
      <c r="T3938" s="6" t="b">
        <v>1</v>
      </c>
    </row>
    <row r="3939" spans="1:20" ht="15.75" x14ac:dyDescent="0.25">
      <c r="A3939" s="6" t="str">
        <f>IFERROR(FIND($A$14,C3939),"")</f>
        <v/>
      </c>
      <c r="B3939" s="10" t="s">
        <v>37</v>
      </c>
      <c r="C3939" s="9" t="s">
        <v>36</v>
      </c>
      <c r="D3939" s="8" t="s">
        <v>18</v>
      </c>
      <c r="E3939" s="6"/>
      <c r="F3939" s="6"/>
      <c r="G3939" s="6"/>
      <c r="H3939" s="6"/>
      <c r="I3939" s="6" t="s">
        <v>35</v>
      </c>
      <c r="J3939" s="6"/>
      <c r="K3939" s="6"/>
      <c r="L3939" s="6" t="s">
        <v>0</v>
      </c>
      <c r="M3939" s="6" t="s">
        <v>0</v>
      </c>
      <c r="N3939" s="6"/>
      <c r="O3939" s="6"/>
      <c r="P3939" s="6" t="s">
        <v>0</v>
      </c>
      <c r="Q3939" s="7">
        <f>COUNTA(E3939:P3939)-COUNTIF(C3939:P3939," ")</f>
        <v>1</v>
      </c>
      <c r="R3939" s="6"/>
      <c r="S3939" s="5"/>
      <c r="T3939" s="6" t="b">
        <v>1</v>
      </c>
    </row>
    <row r="3940" spans="1:20" ht="15.75" x14ac:dyDescent="0.25">
      <c r="A3940" s="6" t="str">
        <f>IFERROR(FIND($A$14,C3940),"")</f>
        <v/>
      </c>
      <c r="B3940" s="10" t="s">
        <v>2527</v>
      </c>
      <c r="C3940" s="9" t="s">
        <v>2526</v>
      </c>
      <c r="D3940" s="8" t="s">
        <v>312</v>
      </c>
      <c r="E3940" s="6"/>
      <c r="F3940" s="6"/>
      <c r="G3940" s="6" t="s">
        <v>2525</v>
      </c>
      <c r="H3940" s="6"/>
      <c r="I3940" s="6" t="s">
        <v>0</v>
      </c>
      <c r="J3940" s="6"/>
      <c r="K3940" s="6"/>
      <c r="L3940" s="6" t="s">
        <v>0</v>
      </c>
      <c r="M3940" s="6" t="s">
        <v>2524</v>
      </c>
      <c r="N3940" s="6"/>
      <c r="O3940" s="6"/>
      <c r="P3940" s="6" t="s">
        <v>0</v>
      </c>
      <c r="Q3940" s="7">
        <f>COUNTA(E3940:P3940)-COUNTIF(C3940:P3940," ")</f>
        <v>2</v>
      </c>
      <c r="R3940" s="6"/>
      <c r="S3940" s="5"/>
      <c r="T3940" s="6" t="b">
        <v>1</v>
      </c>
    </row>
    <row r="3941" spans="1:20" ht="15.75" x14ac:dyDescent="0.25">
      <c r="A3941" s="6" t="str">
        <f>IFERROR(FIND($A$14,C3941),"")</f>
        <v/>
      </c>
      <c r="B3941" s="10" t="s">
        <v>34</v>
      </c>
      <c r="C3941" s="9" t="s">
        <v>33</v>
      </c>
      <c r="D3941" s="8" t="s">
        <v>2</v>
      </c>
      <c r="E3941" s="6"/>
      <c r="F3941" s="6"/>
      <c r="G3941" s="6"/>
      <c r="H3941" s="6"/>
      <c r="I3941" s="6"/>
      <c r="J3941" s="6" t="s">
        <v>32</v>
      </c>
      <c r="K3941" s="6"/>
      <c r="L3941" s="6" t="s">
        <v>0</v>
      </c>
      <c r="M3941" s="6" t="s">
        <v>0</v>
      </c>
      <c r="N3941" s="6"/>
      <c r="O3941" s="6"/>
      <c r="P3941" s="6" t="s">
        <v>0</v>
      </c>
      <c r="Q3941" s="7">
        <f>COUNTA(E3941:P3941)-COUNTIF(C3941:P3941," ")</f>
        <v>1</v>
      </c>
      <c r="R3941" s="6"/>
      <c r="S3941" s="5"/>
      <c r="T3941" s="6" t="b">
        <v>1</v>
      </c>
    </row>
    <row r="3942" spans="1:20" ht="15.75" x14ac:dyDescent="0.25">
      <c r="A3942" s="6" t="str">
        <f>IFERROR(FIND($A$14,C3942),"")</f>
        <v/>
      </c>
      <c r="B3942" s="10" t="s">
        <v>31</v>
      </c>
      <c r="C3942" s="9" t="s">
        <v>30</v>
      </c>
      <c r="D3942" s="8" t="s">
        <v>2</v>
      </c>
      <c r="E3942" s="6"/>
      <c r="F3942" s="6"/>
      <c r="G3942" s="6"/>
      <c r="H3942" s="6"/>
      <c r="I3942" s="6"/>
      <c r="J3942" s="6" t="s">
        <v>29</v>
      </c>
      <c r="K3942" s="6"/>
      <c r="L3942" s="6" t="s">
        <v>0</v>
      </c>
      <c r="M3942" s="6" t="s">
        <v>28</v>
      </c>
      <c r="N3942" s="6"/>
      <c r="O3942" s="6"/>
      <c r="P3942" s="6" t="s">
        <v>0</v>
      </c>
      <c r="Q3942" s="7">
        <f>COUNTA(E3942:P3942)-COUNTIF(C3942:P3942," ")</f>
        <v>2</v>
      </c>
      <c r="R3942" s="6"/>
      <c r="S3942" s="5"/>
      <c r="T3942" s="6" t="b">
        <v>1</v>
      </c>
    </row>
    <row r="3943" spans="1:20" ht="15.75" x14ac:dyDescent="0.25">
      <c r="A3943" s="6" t="str">
        <f>IFERROR(FIND($A$14,C3943),"")</f>
        <v/>
      </c>
      <c r="B3943" s="10" t="s">
        <v>18255</v>
      </c>
      <c r="C3943" s="9" t="s">
        <v>18252</v>
      </c>
      <c r="D3943" s="8" t="s">
        <v>14</v>
      </c>
      <c r="E3943" s="6"/>
      <c r="F3943" s="6" t="s">
        <v>18254</v>
      </c>
      <c r="G3943" s="6" t="s">
        <v>18253</v>
      </c>
      <c r="H3943" s="6"/>
      <c r="I3943" s="6" t="s">
        <v>18252</v>
      </c>
      <c r="J3943" s="6" t="s">
        <v>18251</v>
      </c>
      <c r="K3943" s="6" t="s">
        <v>18250</v>
      </c>
      <c r="L3943" s="6" t="s">
        <v>0</v>
      </c>
      <c r="M3943" s="6" t="s">
        <v>18249</v>
      </c>
      <c r="N3943" s="6" t="s">
        <v>18248</v>
      </c>
      <c r="O3943" s="6" t="s">
        <v>18247</v>
      </c>
      <c r="P3943" s="6" t="s">
        <v>18246</v>
      </c>
      <c r="Q3943" s="7">
        <f>COUNTA(E3943:P3943)-COUNTIF(C3943:P3943," ")</f>
        <v>9</v>
      </c>
      <c r="R3943" s="6"/>
      <c r="S3943" s="5" t="s">
        <v>16047</v>
      </c>
      <c r="T3943" s="6" t="b">
        <v>1</v>
      </c>
    </row>
    <row r="3944" spans="1:20" ht="15.75" x14ac:dyDescent="0.25">
      <c r="A3944" s="6" t="str">
        <f>IFERROR(FIND($A$14,C3944),"")</f>
        <v/>
      </c>
      <c r="B3944" s="10" t="s">
        <v>18189</v>
      </c>
      <c r="C3944" s="9" t="s">
        <v>18188</v>
      </c>
      <c r="D3944" s="8" t="s">
        <v>2</v>
      </c>
      <c r="E3944" s="6"/>
      <c r="F3944" s="6"/>
      <c r="G3944" s="6"/>
      <c r="H3944" s="6"/>
      <c r="I3944" s="6"/>
      <c r="J3944" s="6" t="s">
        <v>18187</v>
      </c>
      <c r="K3944" s="6" t="s">
        <v>18186</v>
      </c>
      <c r="L3944" s="6" t="s">
        <v>0</v>
      </c>
      <c r="M3944" s="6" t="s">
        <v>18185</v>
      </c>
      <c r="N3944" s="6"/>
      <c r="O3944" s="6"/>
      <c r="P3944" s="6" t="s">
        <v>0</v>
      </c>
      <c r="Q3944" s="7">
        <f>COUNTA(E3944:P3944)-COUNTIF(C3944:P3944," ")</f>
        <v>3</v>
      </c>
      <c r="R3944" s="6"/>
      <c r="S3944" s="5"/>
      <c r="T3944" s="6" t="b">
        <v>1</v>
      </c>
    </row>
    <row r="3945" spans="1:20" ht="15.75" x14ac:dyDescent="0.25">
      <c r="A3945" s="6" t="str">
        <f>IFERROR(FIND($A$14,C3945),"")</f>
        <v/>
      </c>
      <c r="B3945" s="10" t="s">
        <v>2523</v>
      </c>
      <c r="C3945" s="9" t="s">
        <v>2522</v>
      </c>
      <c r="D3945" s="8" t="s">
        <v>14</v>
      </c>
      <c r="E3945" s="6"/>
      <c r="F3945" s="6" t="s">
        <v>2521</v>
      </c>
      <c r="G3945" s="6" t="s">
        <v>2519</v>
      </c>
      <c r="H3945" s="6"/>
      <c r="I3945" s="6" t="s">
        <v>2520</v>
      </c>
      <c r="J3945" s="6" t="s">
        <v>0</v>
      </c>
      <c r="K3945" s="6"/>
      <c r="L3945" s="6" t="s">
        <v>0</v>
      </c>
      <c r="M3945" s="6" t="s">
        <v>2519</v>
      </c>
      <c r="N3945" s="6"/>
      <c r="O3945" s="6"/>
      <c r="P3945" s="6" t="s">
        <v>0</v>
      </c>
      <c r="Q3945" s="7">
        <f>COUNTA(E3945:P3945)-COUNTIF(C3945:P3945," ")</f>
        <v>4</v>
      </c>
      <c r="R3945" s="6"/>
      <c r="S3945" s="5"/>
      <c r="T3945" s="6" t="b">
        <v>1</v>
      </c>
    </row>
    <row r="3946" spans="1:20" ht="15.75" x14ac:dyDescent="0.25">
      <c r="A3946" s="6" t="str">
        <f>IFERROR(FIND($A$14,C3946),"")</f>
        <v/>
      </c>
      <c r="B3946" s="10" t="s">
        <v>2518</v>
      </c>
      <c r="C3946" s="9" t="s">
        <v>2517</v>
      </c>
      <c r="D3946" s="8" t="s">
        <v>14</v>
      </c>
      <c r="E3946" s="6"/>
      <c r="F3946" s="6" t="s">
        <v>2515</v>
      </c>
      <c r="G3946" s="6" t="s">
        <v>2516</v>
      </c>
      <c r="H3946" s="6"/>
      <c r="I3946" s="6" t="s">
        <v>2515</v>
      </c>
      <c r="J3946" s="6" t="s">
        <v>0</v>
      </c>
      <c r="K3946" s="6"/>
      <c r="L3946" s="6" t="s">
        <v>0</v>
      </c>
      <c r="M3946" s="6" t="s">
        <v>2514</v>
      </c>
      <c r="N3946" s="6"/>
      <c r="O3946" s="6"/>
      <c r="P3946" s="6" t="s">
        <v>0</v>
      </c>
      <c r="Q3946" s="7">
        <f>COUNTA(E3946:P3946)-COUNTIF(C3946:P3946," ")</f>
        <v>4</v>
      </c>
      <c r="R3946" s="6"/>
      <c r="S3946" s="5"/>
      <c r="T3946" s="6" t="b">
        <v>1</v>
      </c>
    </row>
    <row r="3947" spans="1:20" ht="15.75" x14ac:dyDescent="0.25">
      <c r="A3947" s="6" t="str">
        <f>IFERROR(FIND($A$14,C3947),"")</f>
        <v/>
      </c>
      <c r="B3947" s="10" t="s">
        <v>2513</v>
      </c>
      <c r="C3947" s="9" t="s">
        <v>2512</v>
      </c>
      <c r="D3947" s="8" t="s">
        <v>312</v>
      </c>
      <c r="E3947" s="6"/>
      <c r="F3947" s="6"/>
      <c r="G3947" s="6" t="s">
        <v>2511</v>
      </c>
      <c r="H3947" s="6"/>
      <c r="I3947" s="6" t="s">
        <v>2510</v>
      </c>
      <c r="J3947" s="6"/>
      <c r="K3947" s="6"/>
      <c r="L3947" s="6" t="s">
        <v>0</v>
      </c>
      <c r="M3947" s="6" t="s">
        <v>2509</v>
      </c>
      <c r="N3947" s="6"/>
      <c r="O3947" s="6"/>
      <c r="P3947" s="6" t="s">
        <v>0</v>
      </c>
      <c r="Q3947" s="7">
        <f>COUNTA(E3947:P3947)-COUNTIF(C3947:P3947," ")</f>
        <v>3</v>
      </c>
      <c r="R3947" s="6"/>
      <c r="S3947" s="5"/>
      <c r="T3947" s="6" t="b">
        <v>1</v>
      </c>
    </row>
    <row r="3948" spans="1:20" ht="15.75" x14ac:dyDescent="0.25">
      <c r="A3948" s="6" t="str">
        <f>IFERROR(FIND($A$14,C3948),"")</f>
        <v/>
      </c>
      <c r="B3948" s="10" t="s">
        <v>27</v>
      </c>
      <c r="C3948" s="9" t="s">
        <v>26</v>
      </c>
      <c r="D3948" s="8" t="s">
        <v>25</v>
      </c>
      <c r="E3948" s="6"/>
      <c r="F3948" s="6"/>
      <c r="G3948" s="6"/>
      <c r="H3948" s="6"/>
      <c r="I3948" s="6"/>
      <c r="J3948" s="6"/>
      <c r="K3948" s="6"/>
      <c r="L3948" s="6" t="s">
        <v>0</v>
      </c>
      <c r="M3948" s="6" t="s">
        <v>24</v>
      </c>
      <c r="N3948" s="6"/>
      <c r="O3948" s="6"/>
      <c r="P3948" s="6" t="s">
        <v>0</v>
      </c>
      <c r="Q3948" s="7">
        <f>COUNTA(E3948:P3948)-COUNTIF(C3948:P3948," ")</f>
        <v>1</v>
      </c>
      <c r="R3948" s="6"/>
      <c r="S3948" s="5"/>
      <c r="T3948" s="6" t="b">
        <v>1</v>
      </c>
    </row>
    <row r="3949" spans="1:20" ht="15.75" x14ac:dyDescent="0.25">
      <c r="A3949" s="6" t="str">
        <f>IFERROR(FIND($A$14,C3949),"")</f>
        <v/>
      </c>
      <c r="B3949" s="10" t="s">
        <v>2508</v>
      </c>
      <c r="C3949" s="9" t="s">
        <v>2507</v>
      </c>
      <c r="D3949" s="8" t="s">
        <v>14</v>
      </c>
      <c r="E3949" s="6"/>
      <c r="F3949" s="6" t="s">
        <v>2505</v>
      </c>
      <c r="G3949" s="6" t="s">
        <v>2506</v>
      </c>
      <c r="H3949" s="6"/>
      <c r="I3949" s="6" t="s">
        <v>2505</v>
      </c>
      <c r="J3949" s="6" t="s">
        <v>0</v>
      </c>
      <c r="K3949" s="6"/>
      <c r="L3949" s="6" t="s">
        <v>0</v>
      </c>
      <c r="M3949" s="6" t="s">
        <v>2504</v>
      </c>
      <c r="N3949" s="6"/>
      <c r="O3949" s="6"/>
      <c r="P3949" s="6" t="s">
        <v>0</v>
      </c>
      <c r="Q3949" s="7">
        <f>COUNTA(E3949:P3949)-COUNTIF(C3949:P3949," ")</f>
        <v>4</v>
      </c>
      <c r="R3949" s="6"/>
      <c r="S3949" s="5"/>
      <c r="T3949" s="6" t="b">
        <v>1</v>
      </c>
    </row>
    <row r="3950" spans="1:20" ht="15.75" x14ac:dyDescent="0.25">
      <c r="A3950" s="6" t="str">
        <f>IFERROR(FIND($A$14,C3950),"")</f>
        <v/>
      </c>
      <c r="B3950" s="10" t="s">
        <v>2536</v>
      </c>
      <c r="C3950" s="9" t="s">
        <v>2535</v>
      </c>
      <c r="D3950" s="8" t="s">
        <v>14</v>
      </c>
      <c r="E3950" s="6"/>
      <c r="F3950" s="6" t="s">
        <v>13</v>
      </c>
      <c r="G3950" s="6" t="s">
        <v>2534</v>
      </c>
      <c r="H3950" s="6"/>
      <c r="I3950" s="6" t="s">
        <v>2533</v>
      </c>
      <c r="J3950" s="6"/>
      <c r="K3950" s="6"/>
      <c r="L3950" s="6" t="s">
        <v>0</v>
      </c>
      <c r="M3950" s="6" t="s">
        <v>2532</v>
      </c>
      <c r="N3950" s="6"/>
      <c r="O3950" s="6"/>
      <c r="P3950" s="6" t="s">
        <v>0</v>
      </c>
      <c r="Q3950" s="7">
        <f>COUNTA(E3950:P3950)-COUNTIF(C3950:P3950," ")</f>
        <v>4</v>
      </c>
      <c r="R3950" s="6"/>
      <c r="S3950" s="5"/>
      <c r="T3950" s="6" t="b">
        <v>1</v>
      </c>
    </row>
    <row r="3951" spans="1:20" ht="15.75" x14ac:dyDescent="0.25">
      <c r="A3951" s="6" t="str">
        <f>IFERROR(FIND($A$14,C3951),"")</f>
        <v/>
      </c>
      <c r="B3951" s="10" t="s">
        <v>12393</v>
      </c>
      <c r="C3951" s="9" t="s">
        <v>12392</v>
      </c>
      <c r="D3951" s="8" t="s">
        <v>14</v>
      </c>
      <c r="E3951" s="6"/>
      <c r="F3951" s="6" t="s">
        <v>12391</v>
      </c>
      <c r="G3951" s="6"/>
      <c r="H3951" s="6"/>
      <c r="I3951" s="6" t="s">
        <v>0</v>
      </c>
      <c r="J3951" s="6" t="s">
        <v>0</v>
      </c>
      <c r="K3951" s="6"/>
      <c r="L3951" s="6" t="s">
        <v>0</v>
      </c>
      <c r="M3951" s="6" t="s">
        <v>0</v>
      </c>
      <c r="N3951" s="6"/>
      <c r="O3951" s="6"/>
      <c r="P3951" s="6" t="s">
        <v>12390</v>
      </c>
      <c r="Q3951" s="7">
        <f>COUNTA(E3951:P3951)-COUNTIF(C3951:P3951," ")</f>
        <v>2</v>
      </c>
      <c r="R3951" s="6"/>
      <c r="S3951" s="5"/>
      <c r="T3951" s="6" t="b">
        <v>1</v>
      </c>
    </row>
    <row r="3952" spans="1:20" ht="15.75" x14ac:dyDescent="0.25">
      <c r="A3952" s="6" t="str">
        <f>IFERROR(FIND($A$14,C3952),"")</f>
        <v/>
      </c>
      <c r="B3952" s="10" t="s">
        <v>2580</v>
      </c>
      <c r="C3952" s="9" t="s">
        <v>2579</v>
      </c>
      <c r="D3952" s="8" t="s">
        <v>14</v>
      </c>
      <c r="E3952" s="6"/>
      <c r="F3952" s="6" t="s">
        <v>2578</v>
      </c>
      <c r="G3952" s="6" t="s">
        <v>2577</v>
      </c>
      <c r="H3952" s="6"/>
      <c r="I3952" s="6" t="s">
        <v>2576</v>
      </c>
      <c r="J3952" s="6" t="s">
        <v>0</v>
      </c>
      <c r="K3952" s="6"/>
      <c r="L3952" s="6" t="s">
        <v>0</v>
      </c>
      <c r="M3952" s="6" t="s">
        <v>2575</v>
      </c>
      <c r="N3952" s="6"/>
      <c r="O3952" s="6"/>
      <c r="P3952" s="6" t="s">
        <v>0</v>
      </c>
      <c r="Q3952" s="7">
        <f>COUNTA(E3952:P3952)-COUNTIF(C3952:P3952," ")</f>
        <v>4</v>
      </c>
      <c r="R3952" s="6"/>
      <c r="S3952" s="5"/>
      <c r="T3952" s="6" t="b">
        <v>1</v>
      </c>
    </row>
    <row r="3953" spans="1:20" ht="15.75" x14ac:dyDescent="0.25">
      <c r="A3953" s="6" t="str">
        <f>IFERROR(FIND($A$14,C3953),"")</f>
        <v/>
      </c>
      <c r="B3953" s="10" t="s">
        <v>2503</v>
      </c>
      <c r="C3953" s="9" t="s">
        <v>2502</v>
      </c>
      <c r="D3953" s="8" t="s">
        <v>14</v>
      </c>
      <c r="E3953" s="6"/>
      <c r="F3953" s="6" t="s">
        <v>2501</v>
      </c>
      <c r="G3953" s="40" t="s">
        <v>2501</v>
      </c>
      <c r="H3953" s="6"/>
      <c r="I3953" s="6" t="s">
        <v>0</v>
      </c>
      <c r="J3953" s="6" t="s">
        <v>0</v>
      </c>
      <c r="K3953" s="6"/>
      <c r="L3953" s="6" t="s">
        <v>0</v>
      </c>
      <c r="M3953" s="6" t="s">
        <v>0</v>
      </c>
      <c r="N3953" s="6"/>
      <c r="O3953" s="6"/>
      <c r="P3953" s="6" t="s">
        <v>2500</v>
      </c>
      <c r="Q3953" s="7">
        <f>COUNTA(E3953:P3953)-COUNTIF(C3953:P3953," ")</f>
        <v>3</v>
      </c>
      <c r="R3953" s="6"/>
      <c r="S3953" s="5"/>
      <c r="T3953" s="6" t="b">
        <v>1</v>
      </c>
    </row>
    <row r="3954" spans="1:20" ht="15.75" x14ac:dyDescent="0.25">
      <c r="A3954" s="6" t="str">
        <f>IFERROR(FIND($A$14,C3954),"")</f>
        <v/>
      </c>
      <c r="B3954" s="10" t="s">
        <v>18184</v>
      </c>
      <c r="C3954" s="9" t="s">
        <v>18183</v>
      </c>
      <c r="D3954" s="8" t="s">
        <v>2</v>
      </c>
      <c r="E3954" s="6"/>
      <c r="F3954" s="6"/>
      <c r="G3954" s="6"/>
      <c r="H3954" s="6"/>
      <c r="I3954" s="6"/>
      <c r="J3954" s="6" t="s">
        <v>18182</v>
      </c>
      <c r="K3954" s="6" t="s">
        <v>18181</v>
      </c>
      <c r="L3954" s="6" t="s">
        <v>0</v>
      </c>
      <c r="M3954" s="6" t="s">
        <v>0</v>
      </c>
      <c r="N3954" s="6"/>
      <c r="O3954" s="6"/>
      <c r="P3954" s="6" t="s">
        <v>0</v>
      </c>
      <c r="Q3954" s="7">
        <f>COUNTA(E3954:P3954)-COUNTIF(C3954:P3954," ")</f>
        <v>2</v>
      </c>
      <c r="R3954" s="6"/>
      <c r="S3954" s="5"/>
      <c r="T3954" s="6" t="b">
        <v>1</v>
      </c>
    </row>
    <row r="3955" spans="1:20" ht="15.75" x14ac:dyDescent="0.25">
      <c r="A3955" s="6" t="str">
        <f>IFERROR(FIND($A$14,C3955),"")</f>
        <v/>
      </c>
      <c r="B3955" s="10" t="s">
        <v>12389</v>
      </c>
      <c r="C3955" s="9" t="s">
        <v>12388</v>
      </c>
      <c r="D3955" s="8" t="s">
        <v>14</v>
      </c>
      <c r="E3955" s="6"/>
      <c r="F3955" s="6" t="s">
        <v>12387</v>
      </c>
      <c r="G3955" s="6"/>
      <c r="H3955" s="6"/>
      <c r="I3955" s="6" t="s">
        <v>12386</v>
      </c>
      <c r="J3955" s="6" t="s">
        <v>0</v>
      </c>
      <c r="K3955" s="6"/>
      <c r="L3955" s="6" t="s">
        <v>0</v>
      </c>
      <c r="M3955" s="6" t="s">
        <v>0</v>
      </c>
      <c r="N3955" s="6"/>
      <c r="O3955" s="6"/>
      <c r="P3955" s="6" t="s">
        <v>0</v>
      </c>
      <c r="Q3955" s="7">
        <f>COUNTA(E3955:P3955)-COUNTIF(C3955:P3955," ")</f>
        <v>2</v>
      </c>
      <c r="R3955" s="6"/>
      <c r="S3955" s="5"/>
      <c r="T3955" s="6" t="b">
        <v>1</v>
      </c>
    </row>
    <row r="3956" spans="1:20" ht="15.75" x14ac:dyDescent="0.25">
      <c r="A3956" s="6" t="str">
        <f>IFERROR(FIND($A$14,C3956),"")</f>
        <v/>
      </c>
      <c r="B3956" s="10" t="s">
        <v>18180</v>
      </c>
      <c r="C3956" s="9" t="s">
        <v>18179</v>
      </c>
      <c r="D3956" s="8" t="s">
        <v>2</v>
      </c>
      <c r="E3956" s="6"/>
      <c r="F3956" s="6"/>
      <c r="G3956" s="6"/>
      <c r="H3956" s="6"/>
      <c r="I3956" s="6"/>
      <c r="J3956" s="6" t="s">
        <v>18178</v>
      </c>
      <c r="K3956" s="6" t="s">
        <v>18177</v>
      </c>
      <c r="L3956" s="6" t="s">
        <v>0</v>
      </c>
      <c r="M3956" s="6" t="s">
        <v>0</v>
      </c>
      <c r="N3956" s="6"/>
      <c r="O3956" s="6"/>
      <c r="P3956" s="6" t="s">
        <v>0</v>
      </c>
      <c r="Q3956" s="7">
        <f>COUNTA(E3956:P3956)-COUNTIF(C3956:P3956," ")</f>
        <v>2</v>
      </c>
      <c r="R3956" s="6"/>
      <c r="S3956" s="5"/>
      <c r="T3956" s="6" t="b">
        <v>1</v>
      </c>
    </row>
    <row r="3957" spans="1:20" ht="15.75" x14ac:dyDescent="0.25">
      <c r="A3957" s="6" t="str">
        <f>IFERROR(FIND($A$14,C3957),"")</f>
        <v/>
      </c>
      <c r="B3957" s="10" t="s">
        <v>12385</v>
      </c>
      <c r="C3957" s="9" t="s">
        <v>12384</v>
      </c>
      <c r="D3957" s="8" t="s">
        <v>14</v>
      </c>
      <c r="E3957" s="6"/>
      <c r="F3957" s="6" t="s">
        <v>12383</v>
      </c>
      <c r="G3957" s="6"/>
      <c r="H3957" s="6"/>
      <c r="I3957" s="6" t="s">
        <v>12382</v>
      </c>
      <c r="J3957" s="6" t="s">
        <v>0</v>
      </c>
      <c r="K3957" s="6"/>
      <c r="L3957" s="6" t="s">
        <v>0</v>
      </c>
      <c r="M3957" s="6" t="s">
        <v>0</v>
      </c>
      <c r="N3957" s="6"/>
      <c r="O3957" s="6"/>
      <c r="P3957" s="6" t="s">
        <v>0</v>
      </c>
      <c r="Q3957" s="7">
        <f>COUNTA(E3957:P3957)-COUNTIF(C3957:P3957," ")</f>
        <v>2</v>
      </c>
      <c r="R3957" s="6"/>
      <c r="S3957" s="5"/>
      <c r="T3957" s="6" t="b">
        <v>1</v>
      </c>
    </row>
    <row r="3958" spans="1:20" ht="15.75" x14ac:dyDescent="0.25">
      <c r="A3958" s="6" t="str">
        <f>IFERROR(FIND($A$14,C3958),"")</f>
        <v/>
      </c>
      <c r="B3958" s="10" t="s">
        <v>16068</v>
      </c>
      <c r="C3958" s="9" t="s">
        <v>16067</v>
      </c>
      <c r="D3958" s="8" t="s">
        <v>312</v>
      </c>
      <c r="E3958" s="6"/>
      <c r="F3958" s="6"/>
      <c r="G3958" s="6" t="s">
        <v>16066</v>
      </c>
      <c r="H3958" s="6"/>
      <c r="I3958" s="6" t="s">
        <v>16065</v>
      </c>
      <c r="J3958" s="6" t="s">
        <v>16064</v>
      </c>
      <c r="K3958" s="6"/>
      <c r="L3958" s="6" t="s">
        <v>0</v>
      </c>
      <c r="M3958" s="6" t="s">
        <v>0</v>
      </c>
      <c r="N3958" s="6" t="s">
        <v>16063</v>
      </c>
      <c r="O3958" s="6"/>
      <c r="P3958" s="6" t="s">
        <v>16062</v>
      </c>
      <c r="Q3958" s="7">
        <f>COUNTA(E3958:P3958)-COUNTIF(C3958:P3958," ")</f>
        <v>5</v>
      </c>
      <c r="R3958" s="6"/>
      <c r="S3958" s="5" t="s">
        <v>16047</v>
      </c>
      <c r="T3958" s="6" t="b">
        <v>1</v>
      </c>
    </row>
    <row r="3959" spans="1:20" ht="15.75" x14ac:dyDescent="0.25">
      <c r="A3959" s="6" t="str">
        <f>IFERROR(FIND($A$14,C3959),"")</f>
        <v/>
      </c>
      <c r="B3959" s="10" t="s">
        <v>2490</v>
      </c>
      <c r="C3959" s="9" t="s">
        <v>2489</v>
      </c>
      <c r="D3959" s="8" t="s">
        <v>14</v>
      </c>
      <c r="E3959" s="6"/>
      <c r="F3959" s="6" t="s">
        <v>2488</v>
      </c>
      <c r="G3959" s="40" t="s">
        <v>2487</v>
      </c>
      <c r="H3959" s="6"/>
      <c r="I3959" s="6" t="s">
        <v>2486</v>
      </c>
      <c r="J3959" s="6" t="s">
        <v>0</v>
      </c>
      <c r="K3959" s="6"/>
      <c r="L3959" s="6" t="s">
        <v>0</v>
      </c>
      <c r="M3959" s="6" t="s">
        <v>0</v>
      </c>
      <c r="N3959" s="6"/>
      <c r="O3959" s="6"/>
      <c r="P3959" s="6" t="s">
        <v>0</v>
      </c>
      <c r="Q3959" s="7">
        <f>COUNTA(E3959:P3959)-COUNTIF(C3959:P3959," ")</f>
        <v>3</v>
      </c>
      <c r="R3959" s="6"/>
      <c r="S3959" s="5"/>
      <c r="T3959" s="6" t="b">
        <v>1</v>
      </c>
    </row>
    <row r="3960" spans="1:20" ht="15.75" x14ac:dyDescent="0.25">
      <c r="A3960" s="6" t="str">
        <f>IFERROR(FIND($A$14,C3960),"")</f>
        <v/>
      </c>
      <c r="B3960" s="10" t="s">
        <v>15160</v>
      </c>
      <c r="C3960" s="9" t="s">
        <v>15159</v>
      </c>
      <c r="D3960" s="11" t="s">
        <v>14398</v>
      </c>
      <c r="E3960" s="6"/>
      <c r="F3960" s="6"/>
      <c r="G3960" s="6" t="s">
        <v>15158</v>
      </c>
      <c r="H3960" s="6"/>
      <c r="I3960" s="6" t="s">
        <v>0</v>
      </c>
      <c r="J3960" s="6"/>
      <c r="K3960" s="6"/>
      <c r="L3960" s="6" t="s">
        <v>0</v>
      </c>
      <c r="M3960" s="6" t="s">
        <v>0</v>
      </c>
      <c r="N3960" s="6"/>
      <c r="O3960" s="6"/>
      <c r="P3960" s="6" t="s">
        <v>0</v>
      </c>
      <c r="Q3960" s="7">
        <f>COUNTA(E3960:P3960)-COUNTIF(C3960:P3960," ")</f>
        <v>1</v>
      </c>
      <c r="R3960" s="11" t="s">
        <v>14398</v>
      </c>
      <c r="S3960" s="5"/>
      <c r="T3960" s="6" t="b">
        <v>0</v>
      </c>
    </row>
    <row r="3961" spans="1:20" ht="15.75" x14ac:dyDescent="0.25">
      <c r="A3961" s="6" t="str">
        <f>IFERROR(FIND($A$14,C3961),"")</f>
        <v/>
      </c>
      <c r="B3961" s="10" t="s">
        <v>2485</v>
      </c>
      <c r="C3961" s="9" t="s">
        <v>2484</v>
      </c>
      <c r="D3961" s="8" t="s">
        <v>14</v>
      </c>
      <c r="E3961" s="6"/>
      <c r="F3961" s="6" t="s">
        <v>2482</v>
      </c>
      <c r="G3961" s="6" t="s">
        <v>2483</v>
      </c>
      <c r="H3961" s="6"/>
      <c r="I3961" s="6" t="s">
        <v>2482</v>
      </c>
      <c r="J3961" s="6" t="s">
        <v>0</v>
      </c>
      <c r="K3961" s="6"/>
      <c r="L3961" s="6" t="s">
        <v>0</v>
      </c>
      <c r="M3961" s="6" t="s">
        <v>0</v>
      </c>
      <c r="N3961" s="6"/>
      <c r="O3961" s="6"/>
      <c r="P3961" s="6" t="s">
        <v>0</v>
      </c>
      <c r="Q3961" s="7">
        <f>COUNTA(E3961:P3961)-COUNTIF(C3961:P3961," ")</f>
        <v>3</v>
      </c>
      <c r="R3961" s="6"/>
      <c r="S3961" s="5"/>
      <c r="T3961" s="6" t="b">
        <v>1</v>
      </c>
    </row>
    <row r="3962" spans="1:20" ht="15.75" x14ac:dyDescent="0.25">
      <c r="A3962" s="6" t="str">
        <f>IFERROR(FIND($A$14,C3962),"")</f>
        <v/>
      </c>
      <c r="B3962" s="10" t="s">
        <v>2493</v>
      </c>
      <c r="C3962" s="9" t="s">
        <v>2492</v>
      </c>
      <c r="D3962" s="8" t="s">
        <v>312</v>
      </c>
      <c r="E3962" s="6"/>
      <c r="F3962" s="6"/>
      <c r="G3962" s="6" t="s">
        <v>2491</v>
      </c>
      <c r="H3962" s="6"/>
      <c r="I3962" s="6" t="s">
        <v>0</v>
      </c>
      <c r="J3962" s="6"/>
      <c r="K3962" s="6"/>
      <c r="L3962" s="6" t="s">
        <v>0</v>
      </c>
      <c r="M3962" s="6" t="s">
        <v>0</v>
      </c>
      <c r="N3962" s="6"/>
      <c r="O3962" s="6"/>
      <c r="P3962" s="6" t="s">
        <v>0</v>
      </c>
      <c r="Q3962" s="7">
        <f>COUNTA(E3962:P3962)-COUNTIF(C3962:P3962," ")</f>
        <v>1</v>
      </c>
      <c r="R3962" s="6"/>
      <c r="S3962" s="5"/>
      <c r="T3962" s="6" t="b">
        <v>1</v>
      </c>
    </row>
    <row r="3963" spans="1:20" ht="15.75" x14ac:dyDescent="0.25">
      <c r="A3963" s="6" t="str">
        <f>IFERROR(FIND($A$14,C3963),"")</f>
        <v/>
      </c>
      <c r="B3963" s="10" t="s">
        <v>15478</v>
      </c>
      <c r="C3963" s="9" t="s">
        <v>15477</v>
      </c>
      <c r="D3963" s="8" t="s">
        <v>312</v>
      </c>
      <c r="E3963" s="6"/>
      <c r="F3963" s="6"/>
      <c r="G3963" s="6" t="s">
        <v>15476</v>
      </c>
      <c r="H3963" s="6"/>
      <c r="I3963" s="6" t="s">
        <v>15475</v>
      </c>
      <c r="J3963" s="6"/>
      <c r="K3963" s="6"/>
      <c r="L3963" s="6" t="s">
        <v>0</v>
      </c>
      <c r="M3963" s="6" t="s">
        <v>15474</v>
      </c>
      <c r="N3963" s="6"/>
      <c r="O3963" s="6" t="s">
        <v>15473</v>
      </c>
      <c r="P3963" s="6" t="s">
        <v>15472</v>
      </c>
      <c r="Q3963" s="7">
        <f>COUNTA(E3963:P3963)-COUNTIF(C3963:P3963," ")</f>
        <v>5</v>
      </c>
      <c r="R3963" s="6"/>
      <c r="S3963" s="14" t="s">
        <v>15391</v>
      </c>
      <c r="T3963" s="6" t="b">
        <v>1</v>
      </c>
    </row>
    <row r="3964" spans="1:20" ht="15.75" x14ac:dyDescent="0.25">
      <c r="A3964" s="6" t="str">
        <f>IFERROR(FIND($A$14,C3964),"")</f>
        <v/>
      </c>
      <c r="B3964" s="10" t="s">
        <v>2499</v>
      </c>
      <c r="C3964" s="9" t="s">
        <v>2498</v>
      </c>
      <c r="D3964" s="8" t="s">
        <v>312</v>
      </c>
      <c r="E3964" s="6"/>
      <c r="F3964" s="6"/>
      <c r="G3964" s="6" t="s">
        <v>2496</v>
      </c>
      <c r="H3964" s="6"/>
      <c r="I3964" s="6" t="s">
        <v>0</v>
      </c>
      <c r="J3964" s="6" t="s">
        <v>2497</v>
      </c>
      <c r="K3964" s="6"/>
      <c r="L3964" s="6" t="s">
        <v>0</v>
      </c>
      <c r="M3964" s="6" t="s">
        <v>2496</v>
      </c>
      <c r="N3964" s="6" t="s">
        <v>2495</v>
      </c>
      <c r="O3964" s="6"/>
      <c r="P3964" s="6" t="s">
        <v>2494</v>
      </c>
      <c r="Q3964" s="7">
        <f>COUNTA(E3964:P3964)-COUNTIF(C3964:P3964," ")</f>
        <v>5</v>
      </c>
      <c r="R3964" s="6"/>
      <c r="S3964" s="5"/>
      <c r="T3964" s="6" t="b">
        <v>1</v>
      </c>
    </row>
    <row r="3965" spans="1:20" ht="15.75" x14ac:dyDescent="0.25">
      <c r="A3965" s="6" t="str">
        <f>IFERROR(FIND($A$14,C3965),"")</f>
        <v/>
      </c>
      <c r="B3965" s="10" t="s">
        <v>15171</v>
      </c>
      <c r="C3965" s="9" t="s">
        <v>15170</v>
      </c>
      <c r="D3965" s="11" t="s">
        <v>14398</v>
      </c>
      <c r="E3965" s="6"/>
      <c r="F3965" s="6"/>
      <c r="G3965" s="6" t="s">
        <v>15169</v>
      </c>
      <c r="H3965" s="6"/>
      <c r="I3965" s="6" t="s">
        <v>0</v>
      </c>
      <c r="J3965" s="6"/>
      <c r="K3965" s="6"/>
      <c r="L3965" s="6" t="s">
        <v>0</v>
      </c>
      <c r="M3965" s="6" t="s">
        <v>0</v>
      </c>
      <c r="N3965" s="6"/>
      <c r="O3965" s="6"/>
      <c r="P3965" s="6" t="s">
        <v>0</v>
      </c>
      <c r="Q3965" s="7">
        <f>COUNTA(E3965:P3965)-COUNTIF(C3965:P3965," ")</f>
        <v>1</v>
      </c>
      <c r="R3965" s="11" t="s">
        <v>14398</v>
      </c>
      <c r="S3965" s="5"/>
      <c r="T3965" s="6" t="b">
        <v>0</v>
      </c>
    </row>
    <row r="3966" spans="1:20" ht="15.75" x14ac:dyDescent="0.25">
      <c r="A3966" s="6" t="str">
        <f>IFERROR(FIND($A$14,C3966),"")</f>
        <v/>
      </c>
      <c r="B3966" s="10" t="s">
        <v>2475</v>
      </c>
      <c r="C3966" s="9" t="s">
        <v>2474</v>
      </c>
      <c r="D3966" s="8" t="s">
        <v>14</v>
      </c>
      <c r="E3966" s="6"/>
      <c r="F3966" s="6" t="s">
        <v>2473</v>
      </c>
      <c r="G3966" s="6" t="s">
        <v>2472</v>
      </c>
      <c r="H3966" s="6"/>
      <c r="I3966" s="6" t="s">
        <v>2471</v>
      </c>
      <c r="J3966" s="6" t="s">
        <v>0</v>
      </c>
      <c r="K3966" s="6"/>
      <c r="L3966" s="6" t="s">
        <v>0</v>
      </c>
      <c r="M3966" s="6" t="s">
        <v>0</v>
      </c>
      <c r="N3966" s="6"/>
      <c r="O3966" s="6"/>
      <c r="P3966" s="6" t="s">
        <v>0</v>
      </c>
      <c r="Q3966" s="7">
        <f>COUNTA(E3966:P3966)-COUNTIF(C3966:P3966," ")</f>
        <v>3</v>
      </c>
      <c r="R3966" s="6"/>
      <c r="S3966" s="5"/>
      <c r="T3966" s="6" t="b">
        <v>1</v>
      </c>
    </row>
    <row r="3967" spans="1:20" ht="15.75" x14ac:dyDescent="0.25">
      <c r="A3967" s="6" t="str">
        <f>IFERROR(FIND($A$14,C3967),"")</f>
        <v/>
      </c>
      <c r="B3967" s="10" t="s">
        <v>2446</v>
      </c>
      <c r="C3967" s="9" t="s">
        <v>2445</v>
      </c>
      <c r="D3967" s="8" t="s">
        <v>312</v>
      </c>
      <c r="E3967" s="6"/>
      <c r="F3967" s="6"/>
      <c r="G3967" s="6" t="s">
        <v>2444</v>
      </c>
      <c r="H3967" s="6"/>
      <c r="I3967" s="6" t="s">
        <v>0</v>
      </c>
      <c r="J3967" s="6"/>
      <c r="K3967" s="6"/>
      <c r="L3967" s="6" t="s">
        <v>0</v>
      </c>
      <c r="M3967" s="6" t="s">
        <v>2444</v>
      </c>
      <c r="N3967" s="6"/>
      <c r="O3967" s="6"/>
      <c r="P3967" s="6" t="s">
        <v>0</v>
      </c>
      <c r="Q3967" s="7">
        <f>COUNTA(E3967:P3967)-COUNTIF(C3967:P3967," ")</f>
        <v>2</v>
      </c>
      <c r="R3967" s="6"/>
      <c r="S3967" s="5"/>
      <c r="T3967" s="6" t="b">
        <v>1</v>
      </c>
    </row>
    <row r="3968" spans="1:20" ht="15.75" x14ac:dyDescent="0.25">
      <c r="A3968" s="6" t="str">
        <f>IFERROR(FIND($A$14,C3968),"")</f>
        <v/>
      </c>
      <c r="B3968" s="10" t="s">
        <v>2481</v>
      </c>
      <c r="C3968" s="9" t="s">
        <v>2480</v>
      </c>
      <c r="D3968" s="8" t="s">
        <v>312</v>
      </c>
      <c r="E3968" s="6"/>
      <c r="F3968" s="6"/>
      <c r="G3968" s="6" t="s">
        <v>2479</v>
      </c>
      <c r="H3968" s="6"/>
      <c r="I3968" s="6" t="s">
        <v>0</v>
      </c>
      <c r="J3968" s="6"/>
      <c r="K3968" s="6"/>
      <c r="L3968" s="6" t="s">
        <v>0</v>
      </c>
      <c r="M3968" s="6" t="s">
        <v>0</v>
      </c>
      <c r="N3968" s="6"/>
      <c r="O3968" s="6"/>
      <c r="P3968" s="6" t="s">
        <v>0</v>
      </c>
      <c r="Q3968" s="7">
        <f>COUNTA(E3968:P3968)-COUNTIF(C3968:P3968," ")</f>
        <v>1</v>
      </c>
      <c r="R3968" s="6"/>
      <c r="S3968" s="5"/>
      <c r="T3968" s="6" t="b">
        <v>1</v>
      </c>
    </row>
    <row r="3969" spans="1:20" ht="15.75" x14ac:dyDescent="0.25">
      <c r="A3969" s="6" t="str">
        <f>IFERROR(FIND($A$14,C3969),"")</f>
        <v/>
      </c>
      <c r="B3969" s="10" t="s">
        <v>12381</v>
      </c>
      <c r="C3969" s="9" t="s">
        <v>12380</v>
      </c>
      <c r="D3969" s="8" t="s">
        <v>14</v>
      </c>
      <c r="E3969" s="6"/>
      <c r="F3969" s="6" t="s">
        <v>12379</v>
      </c>
      <c r="G3969" s="6"/>
      <c r="H3969" s="6"/>
      <c r="I3969" s="6" t="s">
        <v>0</v>
      </c>
      <c r="J3969" s="6" t="s">
        <v>0</v>
      </c>
      <c r="K3969" s="6"/>
      <c r="L3969" s="6" t="s">
        <v>0</v>
      </c>
      <c r="M3969" s="6" t="s">
        <v>0</v>
      </c>
      <c r="N3969" s="6"/>
      <c r="O3969" s="6"/>
      <c r="P3969" s="6" t="s">
        <v>0</v>
      </c>
      <c r="Q3969" s="7">
        <f>COUNTA(E3969:P3969)-COUNTIF(C3969:P3969," ")</f>
        <v>1</v>
      </c>
      <c r="R3969" s="6"/>
      <c r="S3969" s="5"/>
      <c r="T3969" s="6" t="b">
        <v>1</v>
      </c>
    </row>
    <row r="3970" spans="1:20" ht="15.75" x14ac:dyDescent="0.25">
      <c r="A3970" s="6" t="str">
        <f>IFERROR(FIND($A$14,C3970),"")</f>
        <v/>
      </c>
      <c r="B3970" s="10" t="s">
        <v>23</v>
      </c>
      <c r="C3970" s="9" t="s">
        <v>22</v>
      </c>
      <c r="D3970" s="8" t="s">
        <v>2</v>
      </c>
      <c r="E3970" s="6"/>
      <c r="F3970" s="6"/>
      <c r="G3970" s="6"/>
      <c r="H3970" s="6"/>
      <c r="I3970" s="6"/>
      <c r="J3970" s="6" t="s">
        <v>21</v>
      </c>
      <c r="K3970" s="6"/>
      <c r="L3970" s="6" t="s">
        <v>0</v>
      </c>
      <c r="M3970" s="6" t="s">
        <v>0</v>
      </c>
      <c r="N3970" s="6"/>
      <c r="O3970" s="6"/>
      <c r="P3970" s="6" t="s">
        <v>0</v>
      </c>
      <c r="Q3970" s="7">
        <f>COUNTA(E3970:P3970)-COUNTIF(C3970:P3970," ")</f>
        <v>1</v>
      </c>
      <c r="R3970" s="6"/>
      <c r="S3970" s="5"/>
      <c r="T3970" s="6" t="b">
        <v>1</v>
      </c>
    </row>
    <row r="3971" spans="1:20" ht="15.75" x14ac:dyDescent="0.25">
      <c r="A3971" s="6" t="str">
        <f>IFERROR(FIND($A$14,C3971),"")</f>
        <v/>
      </c>
      <c r="B3971" s="10" t="s">
        <v>18218</v>
      </c>
      <c r="C3971" s="9" t="s">
        <v>18217</v>
      </c>
      <c r="D3971" s="8" t="s">
        <v>14</v>
      </c>
      <c r="E3971" s="6"/>
      <c r="F3971" s="6" t="s">
        <v>13</v>
      </c>
      <c r="G3971" s="6" t="s">
        <v>18216</v>
      </c>
      <c r="H3971" s="6"/>
      <c r="I3971" s="6" t="s">
        <v>18215</v>
      </c>
      <c r="J3971" s="6" t="s">
        <v>18214</v>
      </c>
      <c r="K3971" s="6" t="s">
        <v>18213</v>
      </c>
      <c r="L3971" s="6" t="s">
        <v>0</v>
      </c>
      <c r="M3971" s="6" t="s">
        <v>0</v>
      </c>
      <c r="N3971" s="6"/>
      <c r="O3971" s="6"/>
      <c r="P3971" s="6" t="s">
        <v>0</v>
      </c>
      <c r="Q3971" s="7">
        <f>COUNTA(E3971:P3971)-COUNTIF(C3971:P3971," ")</f>
        <v>5</v>
      </c>
      <c r="R3971" s="6"/>
      <c r="S3971" s="5"/>
      <c r="T3971" s="6" t="b">
        <v>1</v>
      </c>
    </row>
    <row r="3972" spans="1:20" ht="15.75" x14ac:dyDescent="0.25">
      <c r="A3972" s="6" t="str">
        <f>IFERROR(FIND($A$14,C3972),"")</f>
        <v/>
      </c>
      <c r="B3972" s="10" t="s">
        <v>18229</v>
      </c>
      <c r="C3972" s="9" t="s">
        <v>18228</v>
      </c>
      <c r="D3972" s="8" t="s">
        <v>14</v>
      </c>
      <c r="E3972" s="6"/>
      <c r="F3972" s="6" t="s">
        <v>18227</v>
      </c>
      <c r="G3972" s="6" t="s">
        <v>18226</v>
      </c>
      <c r="H3972" s="6"/>
      <c r="I3972" s="6" t="s">
        <v>18225</v>
      </c>
      <c r="J3972" s="6" t="s">
        <v>18224</v>
      </c>
      <c r="K3972" s="6" t="s">
        <v>18223</v>
      </c>
      <c r="L3972" s="6" t="s">
        <v>0</v>
      </c>
      <c r="M3972" s="6" t="s">
        <v>18222</v>
      </c>
      <c r="N3972" s="6" t="s">
        <v>18221</v>
      </c>
      <c r="O3972" s="6" t="s">
        <v>18220</v>
      </c>
      <c r="P3972" s="6" t="s">
        <v>18219</v>
      </c>
      <c r="Q3972" s="7">
        <f>COUNTA(E3972:P3972)-COUNTIF(C3972:P3972," ")</f>
        <v>9</v>
      </c>
      <c r="R3972" s="6"/>
      <c r="S3972" s="5"/>
      <c r="T3972" s="6" t="b">
        <v>1</v>
      </c>
    </row>
    <row r="3973" spans="1:20" ht="15.75" x14ac:dyDescent="0.25">
      <c r="A3973" s="6" t="str">
        <f>IFERROR(FIND($A$14,C3973),"")</f>
        <v/>
      </c>
      <c r="B3973" s="10" t="s">
        <v>20</v>
      </c>
      <c r="C3973" s="9" t="s">
        <v>19</v>
      </c>
      <c r="D3973" s="8" t="s">
        <v>18</v>
      </c>
      <c r="E3973" s="6"/>
      <c r="F3973" s="6"/>
      <c r="G3973" s="6"/>
      <c r="H3973" s="6"/>
      <c r="I3973" s="6" t="s">
        <v>17</v>
      </c>
      <c r="J3973" s="6"/>
      <c r="K3973" s="6"/>
      <c r="L3973" s="6" t="s">
        <v>0</v>
      </c>
      <c r="M3973" s="6" t="s">
        <v>0</v>
      </c>
      <c r="N3973" s="6"/>
      <c r="O3973" s="6"/>
      <c r="P3973" s="6" t="s">
        <v>0</v>
      </c>
      <c r="Q3973" s="7">
        <f>COUNTA(E3973:P3973)-COUNTIF(C3973:P3973," ")</f>
        <v>1</v>
      </c>
      <c r="R3973" s="6"/>
      <c r="S3973" s="5"/>
      <c r="T3973" s="6" t="b">
        <v>1</v>
      </c>
    </row>
    <row r="3974" spans="1:20" ht="15.75" x14ac:dyDescent="0.25">
      <c r="A3974" s="6" t="str">
        <f>IFERROR(FIND($A$14,C3974),"")</f>
        <v/>
      </c>
      <c r="B3974" s="10" t="s">
        <v>16</v>
      </c>
      <c r="C3974" s="9" t="s">
        <v>15</v>
      </c>
      <c r="D3974" s="8" t="s">
        <v>14</v>
      </c>
      <c r="E3974" s="6"/>
      <c r="F3974" s="6" t="s">
        <v>13</v>
      </c>
      <c r="G3974" s="6"/>
      <c r="H3974" s="6"/>
      <c r="I3974" s="6"/>
      <c r="J3974" s="6"/>
      <c r="K3974" s="6"/>
      <c r="L3974" s="6" t="s">
        <v>0</v>
      </c>
      <c r="M3974" s="6" t="s">
        <v>12</v>
      </c>
      <c r="N3974" s="6"/>
      <c r="O3974" s="6"/>
      <c r="P3974" s="6" t="s">
        <v>0</v>
      </c>
      <c r="Q3974" s="7">
        <f>COUNTA(E3974:P3974)-COUNTIF(C3974:P3974," ")</f>
        <v>2</v>
      </c>
      <c r="R3974" s="6"/>
      <c r="S3974" s="5"/>
      <c r="T3974" s="6" t="b">
        <v>1</v>
      </c>
    </row>
    <row r="3975" spans="1:20" ht="15.75" x14ac:dyDescent="0.25">
      <c r="A3975" s="6" t="str">
        <f>IFERROR(FIND($A$14,C3975),"")</f>
        <v/>
      </c>
      <c r="B3975" s="10" t="s">
        <v>2464</v>
      </c>
      <c r="C3975" s="9" t="s">
        <v>2463</v>
      </c>
      <c r="D3975" s="8" t="s">
        <v>14</v>
      </c>
      <c r="E3975" s="6"/>
      <c r="F3975" s="6" t="s">
        <v>2462</v>
      </c>
      <c r="G3975" s="6" t="s">
        <v>2461</v>
      </c>
      <c r="H3975" s="6"/>
      <c r="I3975" s="6" t="s">
        <v>0</v>
      </c>
      <c r="J3975" s="6" t="s">
        <v>0</v>
      </c>
      <c r="K3975" s="6"/>
      <c r="L3975" s="6" t="s">
        <v>0</v>
      </c>
      <c r="M3975" s="6" t="s">
        <v>0</v>
      </c>
      <c r="N3975" s="6"/>
      <c r="O3975" s="6"/>
      <c r="P3975" s="6" t="s">
        <v>0</v>
      </c>
      <c r="Q3975" s="7">
        <f>COUNTA(E3975:P3975)-COUNTIF(C3975:P3975," ")</f>
        <v>2</v>
      </c>
      <c r="R3975" s="6"/>
      <c r="S3975" s="5"/>
      <c r="T3975" s="6" t="b">
        <v>1</v>
      </c>
    </row>
    <row r="3976" spans="1:20" ht="15.75" x14ac:dyDescent="0.25">
      <c r="A3976" s="6" t="str">
        <f>IFERROR(FIND($A$14,C3976),"")</f>
        <v/>
      </c>
      <c r="B3976" s="10" t="s">
        <v>12378</v>
      </c>
      <c r="C3976" s="9" t="s">
        <v>12377</v>
      </c>
      <c r="D3976" s="8" t="s">
        <v>14</v>
      </c>
      <c r="E3976" s="6"/>
      <c r="F3976" s="6" t="s">
        <v>12376</v>
      </c>
      <c r="G3976" s="6"/>
      <c r="H3976" s="6"/>
      <c r="I3976" s="6" t="s">
        <v>0</v>
      </c>
      <c r="J3976" s="6" t="s">
        <v>0</v>
      </c>
      <c r="K3976" s="6"/>
      <c r="L3976" s="6" t="s">
        <v>0</v>
      </c>
      <c r="M3976" s="6" t="s">
        <v>0</v>
      </c>
      <c r="N3976" s="6"/>
      <c r="O3976" s="6"/>
      <c r="P3976" s="6" t="s">
        <v>0</v>
      </c>
      <c r="Q3976" s="7">
        <f>COUNTA(E3976:P3976)-COUNTIF(C3976:P3976," ")</f>
        <v>1</v>
      </c>
      <c r="R3976" s="6"/>
      <c r="S3976" s="5"/>
      <c r="T3976" s="6" t="b">
        <v>1</v>
      </c>
    </row>
    <row r="3977" spans="1:20" ht="15.75" x14ac:dyDescent="0.25">
      <c r="A3977" s="6" t="str">
        <f>IFERROR(FIND($A$14,C3977),"")</f>
        <v/>
      </c>
      <c r="B3977" s="10" t="s">
        <v>2460</v>
      </c>
      <c r="C3977" s="9" t="s">
        <v>2459</v>
      </c>
      <c r="D3977" s="8" t="s">
        <v>14</v>
      </c>
      <c r="E3977" s="6"/>
      <c r="F3977" s="6" t="s">
        <v>2458</v>
      </c>
      <c r="G3977" s="6" t="s">
        <v>2457</v>
      </c>
      <c r="H3977" s="6"/>
      <c r="I3977" s="6" t="s">
        <v>2456</v>
      </c>
      <c r="J3977" s="6" t="s">
        <v>0</v>
      </c>
      <c r="K3977" s="6"/>
      <c r="L3977" s="6" t="s">
        <v>0</v>
      </c>
      <c r="M3977" s="6" t="s">
        <v>2455</v>
      </c>
      <c r="N3977" s="6"/>
      <c r="O3977" s="6"/>
      <c r="P3977" s="6" t="s">
        <v>2454</v>
      </c>
      <c r="Q3977" s="7">
        <f>COUNTA(E3977:P3977)-COUNTIF(C3977:P3977," ")</f>
        <v>5</v>
      </c>
      <c r="R3977" s="6"/>
      <c r="S3977" s="5"/>
      <c r="T3977" s="6" t="b">
        <v>1</v>
      </c>
    </row>
    <row r="3978" spans="1:20" ht="15.75" x14ac:dyDescent="0.25">
      <c r="A3978" s="6" t="str">
        <f>IFERROR(FIND($A$14,C3978),"")</f>
        <v/>
      </c>
      <c r="B3978" s="10" t="s">
        <v>12375</v>
      </c>
      <c r="C3978" s="9" t="s">
        <v>12374</v>
      </c>
      <c r="D3978" s="8" t="s">
        <v>14</v>
      </c>
      <c r="E3978" s="6"/>
      <c r="F3978" s="6" t="s">
        <v>12373</v>
      </c>
      <c r="G3978" s="6"/>
      <c r="H3978" s="6"/>
      <c r="I3978" s="6" t="s">
        <v>0</v>
      </c>
      <c r="J3978" s="6" t="s">
        <v>0</v>
      </c>
      <c r="K3978" s="6"/>
      <c r="L3978" s="6" t="s">
        <v>0</v>
      </c>
      <c r="M3978" s="6" t="s">
        <v>0</v>
      </c>
      <c r="N3978" s="6"/>
      <c r="O3978" s="6"/>
      <c r="P3978" s="6" t="s">
        <v>0</v>
      </c>
      <c r="Q3978" s="7">
        <f>COUNTA(E3978:P3978)-COUNTIF(C3978:P3978," ")</f>
        <v>1</v>
      </c>
      <c r="R3978" s="6"/>
      <c r="S3978" s="5"/>
      <c r="T3978" s="6" t="b">
        <v>1</v>
      </c>
    </row>
    <row r="3979" spans="1:20" ht="15.75" x14ac:dyDescent="0.25">
      <c r="A3979" s="6" t="str">
        <f>IFERROR(FIND($A$14,C3979),"")</f>
        <v/>
      </c>
      <c r="B3979" s="10" t="s">
        <v>12372</v>
      </c>
      <c r="C3979" s="9" t="s">
        <v>12371</v>
      </c>
      <c r="D3979" s="8" t="s">
        <v>14</v>
      </c>
      <c r="E3979" s="6"/>
      <c r="F3979" s="6" t="s">
        <v>12370</v>
      </c>
      <c r="G3979" s="6"/>
      <c r="H3979" s="6"/>
      <c r="I3979" s="6" t="s">
        <v>12369</v>
      </c>
      <c r="J3979" s="6" t="s">
        <v>0</v>
      </c>
      <c r="K3979" s="6"/>
      <c r="L3979" s="6" t="s">
        <v>0</v>
      </c>
      <c r="M3979" s="6" t="s">
        <v>0</v>
      </c>
      <c r="N3979" s="6"/>
      <c r="O3979" s="6"/>
      <c r="P3979" s="6" t="s">
        <v>0</v>
      </c>
      <c r="Q3979" s="7">
        <f>COUNTA(E3979:P3979)-COUNTIF(C3979:P3979," ")</f>
        <v>2</v>
      </c>
      <c r="R3979" s="6"/>
      <c r="S3979" s="5"/>
      <c r="T3979" s="6" t="b">
        <v>1</v>
      </c>
    </row>
    <row r="3980" spans="1:20" ht="15.75" x14ac:dyDescent="0.25">
      <c r="A3980" s="6" t="str">
        <f>IFERROR(FIND($A$14,C3980),"")</f>
        <v/>
      </c>
      <c r="B3980" s="10" t="s">
        <v>18169</v>
      </c>
      <c r="C3980" s="9" t="s">
        <v>18168</v>
      </c>
      <c r="D3980" s="8" t="s">
        <v>2</v>
      </c>
      <c r="E3980" s="6"/>
      <c r="F3980" s="6"/>
      <c r="G3980" s="6"/>
      <c r="H3980" s="6"/>
      <c r="I3980" s="6"/>
      <c r="J3980" s="6" t="s">
        <v>18167</v>
      </c>
      <c r="K3980" s="6" t="s">
        <v>18166</v>
      </c>
      <c r="L3980" s="6" t="s">
        <v>0</v>
      </c>
      <c r="M3980" s="6" t="s">
        <v>18165</v>
      </c>
      <c r="N3980" s="6"/>
      <c r="O3980" s="6"/>
      <c r="P3980" s="6" t="s">
        <v>0</v>
      </c>
      <c r="Q3980" s="7">
        <f>COUNTA(E3980:P3980)-COUNTIF(C3980:P3980," ")</f>
        <v>3</v>
      </c>
      <c r="R3980" s="6"/>
      <c r="S3980" s="5"/>
      <c r="T3980" s="6" t="b">
        <v>1</v>
      </c>
    </row>
    <row r="3981" spans="1:20" ht="15.75" x14ac:dyDescent="0.25">
      <c r="A3981" s="6" t="str">
        <f>IFERROR(FIND($A$14,C3981),"")</f>
        <v/>
      </c>
      <c r="B3981" s="10" t="s">
        <v>11</v>
      </c>
      <c r="C3981" s="9" t="s">
        <v>10</v>
      </c>
      <c r="D3981" s="8" t="s">
        <v>103</v>
      </c>
      <c r="E3981" s="6"/>
      <c r="F3981" s="6"/>
      <c r="G3981" s="6"/>
      <c r="H3981" s="6"/>
      <c r="I3981" s="6"/>
      <c r="J3981" s="6"/>
      <c r="K3981" s="6"/>
      <c r="L3981" s="6" t="s">
        <v>0</v>
      </c>
      <c r="M3981" s="6"/>
      <c r="N3981" s="6" t="s">
        <v>9</v>
      </c>
      <c r="O3981" s="6"/>
      <c r="P3981" s="6" t="s">
        <v>0</v>
      </c>
      <c r="Q3981" s="7">
        <f>COUNTA(E3981:P3981)-COUNTIF(C3981:P3981," ")</f>
        <v>1</v>
      </c>
      <c r="R3981" s="6"/>
      <c r="S3981" s="5"/>
      <c r="T3981" s="6" t="b">
        <v>1</v>
      </c>
    </row>
    <row r="3982" spans="1:20" ht="15.75" x14ac:dyDescent="0.25">
      <c r="A3982" s="6" t="str">
        <f>IFERROR(FIND($A$14,C3982),"")</f>
        <v/>
      </c>
      <c r="B3982" s="10" t="s">
        <v>2478</v>
      </c>
      <c r="C3982" s="9" t="s">
        <v>2477</v>
      </c>
      <c r="D3982" s="8" t="s">
        <v>312</v>
      </c>
      <c r="E3982" s="6"/>
      <c r="F3982" s="6"/>
      <c r="G3982" s="6" t="s">
        <v>2476</v>
      </c>
      <c r="H3982" s="6"/>
      <c r="I3982" s="6" t="s">
        <v>0</v>
      </c>
      <c r="J3982" s="6"/>
      <c r="K3982" s="6"/>
      <c r="L3982" s="6" t="s">
        <v>0</v>
      </c>
      <c r="M3982" s="6" t="s">
        <v>0</v>
      </c>
      <c r="N3982" s="6"/>
      <c r="O3982" s="6"/>
      <c r="P3982" s="6" t="s">
        <v>0</v>
      </c>
      <c r="Q3982" s="7">
        <f>COUNTA(E3982:P3982)-COUNTIF(C3982:P3982," ")</f>
        <v>1</v>
      </c>
      <c r="R3982" s="6"/>
      <c r="S3982" s="5"/>
      <c r="T3982" s="6" t="b">
        <v>1</v>
      </c>
    </row>
    <row r="3983" spans="1:20" ht="15.75" x14ac:dyDescent="0.25">
      <c r="A3983" s="6" t="str">
        <f>IFERROR(FIND($A$14,C3983),"")</f>
        <v/>
      </c>
      <c r="B3983" s="10" t="s">
        <v>2443</v>
      </c>
      <c r="C3983" s="9" t="s">
        <v>2442</v>
      </c>
      <c r="D3983" s="8" t="s">
        <v>14</v>
      </c>
      <c r="E3983" s="6"/>
      <c r="F3983" s="6" t="s">
        <v>2441</v>
      </c>
      <c r="G3983" s="6" t="s">
        <v>2440</v>
      </c>
      <c r="H3983" s="6"/>
      <c r="I3983" s="6" t="s">
        <v>2439</v>
      </c>
      <c r="J3983" s="6" t="s">
        <v>2438</v>
      </c>
      <c r="K3983" s="6"/>
      <c r="L3983" s="6" t="s">
        <v>0</v>
      </c>
      <c r="M3983" s="6" t="s">
        <v>2437</v>
      </c>
      <c r="N3983" s="6"/>
      <c r="O3983" s="6"/>
      <c r="P3983" s="6" t="s">
        <v>0</v>
      </c>
      <c r="Q3983" s="7">
        <f>COUNTA(E3983:P3983)-COUNTIF(C3983:P3983," ")</f>
        <v>5</v>
      </c>
      <c r="R3983" s="6"/>
      <c r="S3983" s="5"/>
      <c r="T3983" s="6" t="b">
        <v>1</v>
      </c>
    </row>
    <row r="3984" spans="1:20" ht="15.75" x14ac:dyDescent="0.25">
      <c r="A3984" s="6" t="str">
        <f>IFERROR(FIND($A$14,C3984),"")</f>
        <v/>
      </c>
      <c r="B3984" s="10" t="s">
        <v>2470</v>
      </c>
      <c r="C3984" s="9" t="s">
        <v>2469</v>
      </c>
      <c r="D3984" s="8" t="s">
        <v>312</v>
      </c>
      <c r="E3984" s="6"/>
      <c r="F3984" s="6"/>
      <c r="G3984" s="6" t="s">
        <v>2468</v>
      </c>
      <c r="H3984" s="6"/>
      <c r="I3984" s="6" t="s">
        <v>2467</v>
      </c>
      <c r="J3984" s="6" t="s">
        <v>2466</v>
      </c>
      <c r="K3984" s="6"/>
      <c r="L3984" s="6" t="s">
        <v>0</v>
      </c>
      <c r="M3984" s="6" t="s">
        <v>2465</v>
      </c>
      <c r="N3984" s="6"/>
      <c r="O3984" s="6"/>
      <c r="P3984" s="6" t="s">
        <v>0</v>
      </c>
      <c r="Q3984" s="7">
        <f>COUNTA(E3984:P3984)-COUNTIF(C3984:P3984," ")</f>
        <v>4</v>
      </c>
      <c r="R3984" s="6"/>
      <c r="S3984" s="5"/>
      <c r="T3984" s="6" t="b">
        <v>1</v>
      </c>
    </row>
    <row r="3985" spans="1:20" ht="15.75" x14ac:dyDescent="0.25">
      <c r="A3985" s="6" t="str">
        <f>IFERROR(FIND($A$14,C3985),"")</f>
        <v/>
      </c>
      <c r="B3985" s="10" t="s">
        <v>12368</v>
      </c>
      <c r="C3985" s="9" t="s">
        <v>12367</v>
      </c>
      <c r="D3985" s="8" t="s">
        <v>14</v>
      </c>
      <c r="E3985" s="6"/>
      <c r="F3985" s="6" t="s">
        <v>12366</v>
      </c>
      <c r="G3985" s="6"/>
      <c r="H3985" s="6"/>
      <c r="I3985" s="6" t="s">
        <v>12365</v>
      </c>
      <c r="J3985" s="6" t="s">
        <v>0</v>
      </c>
      <c r="K3985" s="6"/>
      <c r="L3985" s="6" t="s">
        <v>0</v>
      </c>
      <c r="M3985" s="6" t="s">
        <v>0</v>
      </c>
      <c r="N3985" s="6"/>
      <c r="O3985" s="6"/>
      <c r="P3985" s="6" t="s">
        <v>0</v>
      </c>
      <c r="Q3985" s="7">
        <f>COUNTA(E3985:P3985)-COUNTIF(C3985:P3985," ")</f>
        <v>2</v>
      </c>
      <c r="R3985" s="6"/>
      <c r="S3985" s="5"/>
      <c r="T3985" s="6" t="b">
        <v>1</v>
      </c>
    </row>
    <row r="3986" spans="1:20" ht="15.75" x14ac:dyDescent="0.25">
      <c r="A3986" s="6" t="str">
        <f>IFERROR(FIND($A$14,C3986),"")</f>
        <v/>
      </c>
      <c r="B3986" s="10" t="s">
        <v>12364</v>
      </c>
      <c r="C3986" s="9" t="s">
        <v>12363</v>
      </c>
      <c r="D3986" s="8" t="s">
        <v>14</v>
      </c>
      <c r="E3986" s="6"/>
      <c r="F3986" s="6" t="s">
        <v>12362</v>
      </c>
      <c r="G3986" s="6"/>
      <c r="H3986" s="6"/>
      <c r="I3986" s="6" t="s">
        <v>0</v>
      </c>
      <c r="J3986" s="6" t="s">
        <v>0</v>
      </c>
      <c r="K3986" s="6"/>
      <c r="L3986" s="6" t="s">
        <v>0</v>
      </c>
      <c r="M3986" s="6" t="s">
        <v>12361</v>
      </c>
      <c r="N3986" s="6"/>
      <c r="O3986" s="6"/>
      <c r="P3986" s="6" t="s">
        <v>0</v>
      </c>
      <c r="Q3986" s="7">
        <f>COUNTA(E3986:P3986)-COUNTIF(C3986:P3986," ")</f>
        <v>2</v>
      </c>
      <c r="R3986" s="6"/>
      <c r="S3986" s="5"/>
      <c r="T3986" s="6" t="b">
        <v>1</v>
      </c>
    </row>
    <row r="3987" spans="1:20" ht="15.75" x14ac:dyDescent="0.25">
      <c r="A3987" s="6" t="str">
        <f>IFERROR(FIND($A$14,C3987),"")</f>
        <v/>
      </c>
      <c r="B3987" s="10" t="s">
        <v>8</v>
      </c>
      <c r="C3987" s="9" t="s">
        <v>7</v>
      </c>
      <c r="D3987" s="8" t="s">
        <v>2</v>
      </c>
      <c r="E3987" s="6"/>
      <c r="F3987" s="6"/>
      <c r="G3987" s="6"/>
      <c r="H3987" s="6"/>
      <c r="I3987" s="6"/>
      <c r="J3987" s="6" t="s">
        <v>6</v>
      </c>
      <c r="K3987" s="6"/>
      <c r="L3987" s="6" t="s">
        <v>0</v>
      </c>
      <c r="M3987" s="6" t="s">
        <v>5</v>
      </c>
      <c r="N3987" s="6"/>
      <c r="O3987" s="6"/>
      <c r="P3987" s="6" t="s">
        <v>0</v>
      </c>
      <c r="Q3987" s="7">
        <f>COUNTA(E3987:P3987)-COUNTIF(C3987:P3987," ")</f>
        <v>2</v>
      </c>
      <c r="R3987" s="6"/>
      <c r="S3987" s="5"/>
      <c r="T3987" s="6" t="b">
        <v>1</v>
      </c>
    </row>
    <row r="3988" spans="1:20" ht="15.75" x14ac:dyDescent="0.25">
      <c r="A3988" s="6" t="str">
        <f>IFERROR(FIND($A$14,C3988),"")</f>
        <v/>
      </c>
      <c r="B3988" s="10" t="s">
        <v>18164</v>
      </c>
      <c r="C3988" s="9" t="s">
        <v>18163</v>
      </c>
      <c r="D3988" s="8" t="s">
        <v>2</v>
      </c>
      <c r="E3988" s="6"/>
      <c r="F3988" s="6"/>
      <c r="G3988" s="6"/>
      <c r="H3988" s="6"/>
      <c r="I3988" s="6"/>
      <c r="J3988" s="6" t="s">
        <v>18162</v>
      </c>
      <c r="K3988" s="6" t="s">
        <v>18161</v>
      </c>
      <c r="L3988" s="6" t="s">
        <v>0</v>
      </c>
      <c r="M3988" s="6" t="s">
        <v>5</v>
      </c>
      <c r="N3988" s="6"/>
      <c r="O3988" s="6"/>
      <c r="P3988" s="6" t="s">
        <v>0</v>
      </c>
      <c r="Q3988" s="7">
        <f>COUNTA(E3988:P3988)-COUNTIF(C3988:P3988," ")</f>
        <v>3</v>
      </c>
      <c r="R3988" s="6"/>
      <c r="S3988" s="5"/>
      <c r="T3988" s="6" t="b">
        <v>1</v>
      </c>
    </row>
    <row r="3989" spans="1:20" ht="15.75" x14ac:dyDescent="0.25">
      <c r="A3989" s="6" t="str">
        <f>IFERROR(FIND($A$14,C3989),"")</f>
        <v/>
      </c>
      <c r="B3989" s="10" t="s">
        <v>2422</v>
      </c>
      <c r="C3989" s="9" t="s">
        <v>2421</v>
      </c>
      <c r="D3989" s="8" t="s">
        <v>312</v>
      </c>
      <c r="E3989" s="6"/>
      <c r="F3989" s="6"/>
      <c r="G3989" s="6" t="s">
        <v>2420</v>
      </c>
      <c r="H3989" s="6"/>
      <c r="I3989" s="6" t="s">
        <v>2418</v>
      </c>
      <c r="J3989" s="6" t="s">
        <v>2419</v>
      </c>
      <c r="K3989" s="6"/>
      <c r="L3989" s="6" t="s">
        <v>0</v>
      </c>
      <c r="M3989" s="6" t="s">
        <v>2418</v>
      </c>
      <c r="N3989" s="6" t="s">
        <v>2417</v>
      </c>
      <c r="O3989" s="6"/>
      <c r="P3989" s="6" t="s">
        <v>2416</v>
      </c>
      <c r="Q3989" s="7">
        <f>COUNTA(E3989:P3989)-COUNTIF(C3989:P3989," ")</f>
        <v>6</v>
      </c>
      <c r="R3989" s="6"/>
      <c r="S3989" s="5"/>
      <c r="T3989" s="6" t="b">
        <v>1</v>
      </c>
    </row>
    <row r="3990" spans="1:20" ht="15.75" x14ac:dyDescent="0.25">
      <c r="A3990" s="6" t="str">
        <f>IFERROR(FIND($A$14,C3990),"")</f>
        <v/>
      </c>
      <c r="B3990" s="10" t="s">
        <v>2415</v>
      </c>
      <c r="C3990" s="9" t="s">
        <v>2414</v>
      </c>
      <c r="D3990" s="8" t="s">
        <v>221</v>
      </c>
      <c r="E3990" s="40" t="s">
        <v>2413</v>
      </c>
      <c r="F3990" s="6" t="s">
        <v>2412</v>
      </c>
      <c r="G3990" s="40" t="s">
        <v>2411</v>
      </c>
      <c r="H3990" s="6"/>
      <c r="I3990" s="6" t="s">
        <v>2410</v>
      </c>
      <c r="J3990" s="6" t="s">
        <v>0</v>
      </c>
      <c r="K3990" s="6"/>
      <c r="L3990" s="6" t="s">
        <v>0</v>
      </c>
      <c r="M3990" s="6" t="s">
        <v>2409</v>
      </c>
      <c r="N3990" s="6" t="s">
        <v>2408</v>
      </c>
      <c r="O3990" s="6"/>
      <c r="P3990" s="6" t="s">
        <v>2407</v>
      </c>
      <c r="Q3990" s="7">
        <f>COUNTA(E3990:P3990)-COUNTIF(C3990:P3990," ")</f>
        <v>7</v>
      </c>
      <c r="R3990" s="13"/>
      <c r="S3990" s="5"/>
      <c r="T3990" s="6" t="b">
        <v>1</v>
      </c>
    </row>
    <row r="3991" spans="1:20" ht="15.75" x14ac:dyDescent="0.25">
      <c r="A3991" s="6" t="str">
        <f>IFERROR(FIND($A$14,C3991),"")</f>
        <v/>
      </c>
      <c r="B3991" s="10" t="s">
        <v>15471</v>
      </c>
      <c r="C3991" s="9" t="s">
        <v>15470</v>
      </c>
      <c r="D3991" s="8" t="s">
        <v>221</v>
      </c>
      <c r="E3991" s="40" t="s">
        <v>13</v>
      </c>
      <c r="F3991" s="6"/>
      <c r="G3991" s="6" t="s">
        <v>15469</v>
      </c>
      <c r="H3991" s="6"/>
      <c r="I3991" s="6" t="s">
        <v>15468</v>
      </c>
      <c r="J3991" s="6" t="s">
        <v>15467</v>
      </c>
      <c r="K3991" s="6"/>
      <c r="L3991" s="6" t="s">
        <v>0</v>
      </c>
      <c r="M3991" s="6" t="s">
        <v>15466</v>
      </c>
      <c r="N3991" s="6" t="s">
        <v>15465</v>
      </c>
      <c r="O3991" s="6"/>
      <c r="P3991" s="6" t="s">
        <v>15464</v>
      </c>
      <c r="Q3991" s="7">
        <f>COUNTA(E3991:P3991)-COUNTIF(C3991:P3991," ")</f>
        <v>7</v>
      </c>
      <c r="R3991" s="6"/>
      <c r="S3991" s="5" t="s">
        <v>15391</v>
      </c>
      <c r="T3991" s="6" t="b">
        <v>1</v>
      </c>
    </row>
    <row r="3992" spans="1:20" ht="15.75" x14ac:dyDescent="0.25">
      <c r="A3992" s="6" t="str">
        <f>IFERROR(FIND($A$14,C3992),"")</f>
        <v/>
      </c>
      <c r="B3992" s="10" t="s">
        <v>2406</v>
      </c>
      <c r="C3992" s="9" t="s">
        <v>2405</v>
      </c>
      <c r="D3992" s="8" t="s">
        <v>312</v>
      </c>
      <c r="E3992" s="6"/>
      <c r="F3992" s="6"/>
      <c r="G3992" s="6" t="s">
        <v>2402</v>
      </c>
      <c r="H3992" s="6"/>
      <c r="I3992" s="6" t="s">
        <v>2404</v>
      </c>
      <c r="J3992" s="6" t="s">
        <v>2403</v>
      </c>
      <c r="K3992" s="6"/>
      <c r="L3992" s="6" t="s">
        <v>0</v>
      </c>
      <c r="M3992" s="6" t="s">
        <v>2402</v>
      </c>
      <c r="N3992" s="6"/>
      <c r="O3992" s="6"/>
      <c r="P3992" s="6" t="s">
        <v>0</v>
      </c>
      <c r="Q3992" s="7">
        <f>COUNTA(E3992:P3992)-COUNTIF(C3992:P3992," ")</f>
        <v>4</v>
      </c>
      <c r="R3992" s="6"/>
      <c r="S3992" s="5"/>
      <c r="T3992" s="6" t="b">
        <v>1</v>
      </c>
    </row>
    <row r="3993" spans="1:20" ht="15.75" x14ac:dyDescent="0.25">
      <c r="A3993" s="6" t="str">
        <f>IFERROR(FIND($A$14,C3993),"")</f>
        <v/>
      </c>
      <c r="B3993" s="10" t="s">
        <v>2401</v>
      </c>
      <c r="C3993" s="9" t="s">
        <v>2400</v>
      </c>
      <c r="D3993" s="8" t="s">
        <v>14</v>
      </c>
      <c r="E3993" s="6"/>
      <c r="F3993" s="6" t="s">
        <v>2396</v>
      </c>
      <c r="G3993" s="6" t="s">
        <v>2398</v>
      </c>
      <c r="H3993" s="6"/>
      <c r="I3993" s="6" t="s">
        <v>2396</v>
      </c>
      <c r="J3993" s="6" t="s">
        <v>2399</v>
      </c>
      <c r="K3993" s="6"/>
      <c r="L3993" s="6" t="s">
        <v>0</v>
      </c>
      <c r="M3993" s="6" t="s">
        <v>2398</v>
      </c>
      <c r="N3993" s="6" t="s">
        <v>2397</v>
      </c>
      <c r="O3993" s="6"/>
      <c r="P3993" s="6" t="s">
        <v>2396</v>
      </c>
      <c r="Q3993" s="7">
        <f>COUNTA(E3993:P3993)-COUNTIF(C3993:P3993," ")</f>
        <v>7</v>
      </c>
      <c r="R3993" s="6"/>
      <c r="S3993" s="5"/>
      <c r="T3993" s="6" t="b">
        <v>1</v>
      </c>
    </row>
    <row r="3994" spans="1:20" ht="15.75" x14ac:dyDescent="0.25">
      <c r="A3994" s="6" t="str">
        <f>IFERROR(FIND($A$14,C3994),"")</f>
        <v/>
      </c>
      <c r="B3994" s="10" t="s">
        <v>14450</v>
      </c>
      <c r="C3994" s="9" t="s">
        <v>14449</v>
      </c>
      <c r="D3994" s="8" t="s">
        <v>221</v>
      </c>
      <c r="E3994" s="40" t="s">
        <v>13</v>
      </c>
      <c r="F3994" s="6"/>
      <c r="G3994" s="6" t="s">
        <v>14448</v>
      </c>
      <c r="H3994" s="6"/>
      <c r="I3994" s="6" t="s">
        <v>14447</v>
      </c>
      <c r="J3994" s="6" t="s">
        <v>14446</v>
      </c>
      <c r="K3994" s="6"/>
      <c r="L3994" s="6" t="s">
        <v>0</v>
      </c>
      <c r="M3994" s="6" t="s">
        <v>14445</v>
      </c>
      <c r="N3994" s="6" t="s">
        <v>14444</v>
      </c>
      <c r="O3994" s="6"/>
      <c r="P3994" s="6" t="s">
        <v>14443</v>
      </c>
      <c r="Q3994" s="7">
        <f>COUNTA(E3994:P3994)-COUNTIF(C3994:P3994," ")</f>
        <v>7</v>
      </c>
      <c r="R3994" s="13" t="s">
        <v>14410</v>
      </c>
      <c r="S3994" s="5"/>
      <c r="T3994" s="6" t="b">
        <v>1</v>
      </c>
    </row>
    <row r="3995" spans="1:20" ht="15.75" x14ac:dyDescent="0.25">
      <c r="A3995" s="6" t="str">
        <f>IFERROR(FIND($A$14,C3995),"")</f>
        <v/>
      </c>
      <c r="B3995" s="10" t="s">
        <v>18116</v>
      </c>
      <c r="C3995" s="9" t="s">
        <v>18115</v>
      </c>
      <c r="D3995" s="8" t="s">
        <v>2</v>
      </c>
      <c r="E3995" s="6"/>
      <c r="F3995" s="6"/>
      <c r="G3995" s="6"/>
      <c r="H3995" s="6"/>
      <c r="I3995" s="6"/>
      <c r="J3995" s="6" t="s">
        <v>18114</v>
      </c>
      <c r="K3995" s="6" t="s">
        <v>18113</v>
      </c>
      <c r="L3995" s="6" t="s">
        <v>0</v>
      </c>
      <c r="M3995" s="6" t="s">
        <v>0</v>
      </c>
      <c r="N3995" s="6"/>
      <c r="O3995" s="6"/>
      <c r="P3995" s="6" t="s">
        <v>0</v>
      </c>
      <c r="Q3995" s="7">
        <f>COUNTA(E3995:P3995)-COUNTIF(C3995:P3995," ")</f>
        <v>2</v>
      </c>
      <c r="R3995" s="6"/>
      <c r="S3995" s="5"/>
      <c r="T3995" s="6" t="b">
        <v>1</v>
      </c>
    </row>
    <row r="3996" spans="1:20" ht="15.75" x14ac:dyDescent="0.25">
      <c r="A3996" s="6" t="str">
        <f>IFERROR(FIND($A$14,C3996),"")</f>
        <v/>
      </c>
      <c r="B3996" s="10" t="s">
        <v>18120</v>
      </c>
      <c r="C3996" s="9" t="s">
        <v>18119</v>
      </c>
      <c r="D3996" s="8" t="s">
        <v>2</v>
      </c>
      <c r="E3996" s="6"/>
      <c r="F3996" s="6"/>
      <c r="G3996" s="6"/>
      <c r="H3996" s="6"/>
      <c r="I3996" s="6"/>
      <c r="J3996" s="6" t="s">
        <v>18118</v>
      </c>
      <c r="K3996" s="6" t="s">
        <v>18117</v>
      </c>
      <c r="L3996" s="6" t="s">
        <v>0</v>
      </c>
      <c r="M3996" s="6" t="s">
        <v>0</v>
      </c>
      <c r="N3996" s="6"/>
      <c r="O3996" s="6"/>
      <c r="P3996" s="6" t="s">
        <v>0</v>
      </c>
      <c r="Q3996" s="7">
        <f>COUNTA(E3996:P3996)-COUNTIF(C3996:P3996," ")</f>
        <v>2</v>
      </c>
      <c r="R3996" s="6"/>
      <c r="S3996" s="5"/>
      <c r="T3996" s="6" t="b">
        <v>1</v>
      </c>
    </row>
    <row r="3997" spans="1:20" ht="15.75" x14ac:dyDescent="0.25">
      <c r="A3997" s="6" t="str">
        <f>IFERROR(FIND($A$14,C3997),"")</f>
        <v/>
      </c>
      <c r="B3997" s="10" t="s">
        <v>4</v>
      </c>
      <c r="C3997" s="9" t="s">
        <v>3</v>
      </c>
      <c r="D3997" s="8" t="s">
        <v>2</v>
      </c>
      <c r="E3997" s="6"/>
      <c r="F3997" s="6"/>
      <c r="G3997" s="6"/>
      <c r="H3997" s="6"/>
      <c r="I3997" s="6"/>
      <c r="J3997" s="6" t="s">
        <v>1</v>
      </c>
      <c r="K3997" s="6"/>
      <c r="L3997" s="6" t="s">
        <v>0</v>
      </c>
      <c r="M3997" s="6" t="s">
        <v>0</v>
      </c>
      <c r="N3997" s="6"/>
      <c r="O3997" s="6"/>
      <c r="P3997" s="6" t="s">
        <v>0</v>
      </c>
      <c r="Q3997" s="7">
        <f>COUNTA(E3997:P3997)-COUNTIF(C3997:P3997," ")</f>
        <v>1</v>
      </c>
      <c r="R3997" s="6"/>
      <c r="S3997" s="5"/>
      <c r="T3997" s="6" t="b">
        <v>1</v>
      </c>
    </row>
  </sheetData>
  <autoFilter ref="A14:X3997" xr:uid="{00000000-0009-0000-0000-000000000000}">
    <sortState xmlns:xlrd2="http://schemas.microsoft.com/office/spreadsheetml/2017/richdata2" ref="A15:T3997">
      <sortCondition ref="C14:C3997"/>
    </sortState>
  </autoFilter>
  <conditionalFormatting sqref="E13:P13">
    <cfRule type="colorScale" priority="9">
      <colorScale>
        <cfvo type="min"/>
        <cfvo type="max"/>
        <color rgb="FFFFEF9C"/>
        <color rgb="FF63BE7B"/>
      </colorScale>
    </cfRule>
  </conditionalFormatting>
  <conditionalFormatting sqref="C13:P13">
    <cfRule type="colorScale" priority="8">
      <colorScale>
        <cfvo type="min"/>
        <cfvo type="max"/>
        <color rgb="FFFFEF9C"/>
        <color rgb="FF63BE7B"/>
      </colorScale>
    </cfRule>
  </conditionalFormatting>
  <conditionalFormatting sqref="C13:P13">
    <cfRule type="colorScale" priority="7">
      <colorScale>
        <cfvo type="min"/>
        <cfvo type="max"/>
        <color rgb="FFFFEF9C"/>
        <color rgb="FF63BE7B"/>
      </colorScale>
    </cfRule>
  </conditionalFormatting>
  <conditionalFormatting sqref="Q15:Q3997">
    <cfRule type="colorScale" priority="6">
      <colorScale>
        <cfvo type="min"/>
        <cfvo type="max"/>
        <color rgb="FFFFEF9C"/>
        <color rgb="FF63BE7B"/>
      </colorScale>
    </cfRule>
  </conditionalFormatting>
  <conditionalFormatting sqref="C13:P13">
    <cfRule type="colorScale" priority="5">
      <colorScale>
        <cfvo type="min"/>
        <cfvo type="max"/>
        <color rgb="FFFFEF9C"/>
        <color rgb="FF63BE7B"/>
      </colorScale>
    </cfRule>
  </conditionalFormatting>
  <conditionalFormatting sqref="R13">
    <cfRule type="colorScale" priority="4">
      <colorScale>
        <cfvo type="min"/>
        <cfvo type="max"/>
        <color rgb="FFFFEF9C"/>
        <color rgb="FF63BE7B"/>
      </colorScale>
    </cfRule>
  </conditionalFormatting>
  <conditionalFormatting sqref="E2:E11">
    <cfRule type="colorScale" priority="3">
      <colorScale>
        <cfvo type="min"/>
        <cfvo type="max"/>
        <color rgb="FFFFEF9C"/>
        <color rgb="FF63BE7B"/>
      </colorScale>
    </cfRule>
  </conditionalFormatting>
  <conditionalFormatting sqref="F2:F11">
    <cfRule type="colorScale" priority="2">
      <colorScale>
        <cfvo type="min"/>
        <cfvo type="max"/>
        <color rgb="FFFFEF9C"/>
        <color rgb="FF63BE7B"/>
      </colorScale>
    </cfRule>
  </conditionalFormatting>
  <conditionalFormatting sqref="I8:I11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M3" r:id="rId1" xr:uid="{00000000-0004-0000-00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263</vt:i4>
      </vt:variant>
    </vt:vector>
  </HeadingPairs>
  <TitlesOfParts>
    <vt:vector size="264" baseType="lpstr">
      <vt:lpstr>Eo Rajki</vt:lpstr>
      <vt:lpstr>'Eo Rajki'!eti_adapt</vt:lpstr>
      <vt:lpstr>'Eo Rajki'!eti_akcept</vt:lpstr>
      <vt:lpstr>'Eo Rajki'!eti_akv</vt:lpstr>
      <vt:lpstr>'Eo Rajki'!eti_al</vt:lpstr>
      <vt:lpstr>'Eo Rajki'!eti_ali</vt:lpstr>
      <vt:lpstr>'Eo Rajki'!eti_ambauX</vt:lpstr>
      <vt:lpstr>'Eo Rajki'!eti_angul</vt:lpstr>
      <vt:lpstr>'Eo Rajki'!eti_ankauX</vt:lpstr>
      <vt:lpstr>'Eo Rajki'!eti_ankorauX</vt:lpstr>
      <vt:lpstr>'Eo Rajki'!eti_antauX</vt:lpstr>
      <vt:lpstr>'Eo Rajki'!eti_apart</vt:lpstr>
      <vt:lpstr>'Eo Rajki'!eti_aper</vt:lpstr>
      <vt:lpstr>'Eo Rajki'!eti_apud</vt:lpstr>
      <vt:lpstr>'Eo Rajki'!eti_auX</vt:lpstr>
      <vt:lpstr>'Eo Rajki'!eti_baldauX</vt:lpstr>
      <vt:lpstr>'Eo Rajki'!eti_balot</vt:lpstr>
      <vt:lpstr>'Eo Rajki'!eti_bibliotek</vt:lpstr>
      <vt:lpstr>'Eo Rajki'!eti_bird</vt:lpstr>
      <vt:lpstr>'Eo Rajki'!eti_bon</vt:lpstr>
      <vt:lpstr>'Eo Rajki'!eti_bugXet</vt:lpstr>
      <vt:lpstr>'Eo Rajki'!eti_cent</vt:lpstr>
      <vt:lpstr>'Eo Rajki'!eti_centr</vt:lpstr>
      <vt:lpstr>'Eo Rajki'!eti_cXar</vt:lpstr>
      <vt:lpstr>'Eo Rajki'!eti_cXe</vt:lpstr>
      <vt:lpstr>'Eo Rajki'!eti_cXi</vt:lpstr>
      <vt:lpstr>'Eo Rajki'!eti_cXirkauX</vt:lpstr>
      <vt:lpstr>'Eo Rajki'!eti_cXiu</vt:lpstr>
      <vt:lpstr>'Eo Rajki'!eti_cXu</vt:lpstr>
      <vt:lpstr>'Eo Rajki'!eti_da</vt:lpstr>
      <vt:lpstr>'Eo Rajki'!eti_danc</vt:lpstr>
      <vt:lpstr>'Eo Rajki'!eti_de</vt:lpstr>
      <vt:lpstr>'Eo Rajki'!eti_decid</vt:lpstr>
      <vt:lpstr>'Eo Rajki'!eti_defend</vt:lpstr>
      <vt:lpstr>'Eo Rajki'!eti_dek</vt:lpstr>
      <vt:lpstr>'Eo Rajki'!eti_deklar</vt:lpstr>
      <vt:lpstr>'Eo Rajki'!eti_demand</vt:lpstr>
      <vt:lpstr>'Eo Rajki'!eti_dezir</vt:lpstr>
      <vt:lpstr>'Eo Rajki'!eti_direktor</vt:lpstr>
      <vt:lpstr>'Eo Rajki'!eti_dispon</vt:lpstr>
      <vt:lpstr>'Eo Rajki'!eti_do</vt:lpstr>
      <vt:lpstr>'Eo Rajki'!eti_dolar</vt:lpstr>
      <vt:lpstr>'Eo Rajki'!eti_dom</vt:lpstr>
      <vt:lpstr>'Eo Rajki'!eti_du</vt:lpstr>
      <vt:lpstr>'Eo Rajki'!eti_dum</vt:lpstr>
      <vt:lpstr>'Eo Rajki'!eti_ebl</vt:lpstr>
      <vt:lpstr>'Eo Rajki'!eti_ecX</vt:lpstr>
      <vt:lpstr>'Eo Rajki'!eti_efektiv</vt:lpstr>
      <vt:lpstr>'Eo Rajki'!eti_ekster</vt:lpstr>
      <vt:lpstr>'Eo Rajki'!eti_ekzamen</vt:lpstr>
      <vt:lpstr>'Eo Rajki'!eti_ekzist</vt:lpstr>
      <vt:lpstr>'Eo Rajki'!eti_el</vt:lpstr>
      <vt:lpstr>'Eo Rajki'!eti_elekt</vt:lpstr>
      <vt:lpstr>'Eo Rajki'!eti_en</vt:lpstr>
      <vt:lpstr>'Eo Rajki'!eti_entuziasm</vt:lpstr>
      <vt:lpstr>'Eo Rajki'!eti_esper</vt:lpstr>
      <vt:lpstr>'Eo Rajki'!eti_est</vt:lpstr>
      <vt:lpstr>'Eo Rajki'!eti_est2</vt:lpstr>
      <vt:lpstr>'Eo Rajki'!eti_event</vt:lpstr>
      <vt:lpstr>'Eo Rajki'!eti_fajr</vt:lpstr>
      <vt:lpstr>'Eo Rajki'!eti_fakt</vt:lpstr>
      <vt:lpstr>'Eo Rajki'!eti_fal</vt:lpstr>
      <vt:lpstr>'Eo Rajki'!eti_famili</vt:lpstr>
      <vt:lpstr>'Eo Rajki'!eti_film</vt:lpstr>
      <vt:lpstr>'Eo Rajki'!eti_fingr</vt:lpstr>
      <vt:lpstr>'Eo Rajki'!eti_flam</vt:lpstr>
      <vt:lpstr>'Eo Rajki'!eti_flu</vt:lpstr>
      <vt:lpstr>'Eo Rajki'!eti_for</vt:lpstr>
      <vt:lpstr>'Eo Rajki'!eti_glas</vt:lpstr>
      <vt:lpstr>'Eo Rajki'!eti_glu</vt:lpstr>
      <vt:lpstr>'Eo Rajki'!eti_grav</vt:lpstr>
      <vt:lpstr>'Eo Rajki'!eti_grup</vt:lpstr>
      <vt:lpstr>'Eo Rajki'!eti_guberni</vt:lpstr>
      <vt:lpstr>'Eo Rajki'!eti_gXi</vt:lpstr>
      <vt:lpstr>'Eo Rajki'!eti_gXis</vt:lpstr>
      <vt:lpstr>'Eo Rajki'!eti_hav</vt:lpstr>
      <vt:lpstr>'Eo Rajki'!eti_help</vt:lpstr>
      <vt:lpstr>'Eo Rajki'!eti_hierauX</vt:lpstr>
      <vt:lpstr>'Eo Rajki'!eti_histori</vt:lpstr>
      <vt:lpstr>'Eo Rajki'!eti_hotel</vt:lpstr>
      <vt:lpstr>'Eo Rajki'!eti_ies</vt:lpstr>
      <vt:lpstr>'Eo Rajki'!eti_ili</vt:lpstr>
      <vt:lpstr>'Eo Rajki'!eti_indigXen</vt:lpstr>
      <vt:lpstr>'Eo Rajki'!eti_influ</vt:lpstr>
      <vt:lpstr>'Eo Rajki'!eti_inform</vt:lpstr>
      <vt:lpstr>'Eo Rajki'!eti_inspekt</vt:lpstr>
      <vt:lpstr>'Eo Rajki'!eti_instal</vt:lpstr>
      <vt:lpstr>'Eo Rajki'!eti_inter</vt:lpstr>
      <vt:lpstr>'Eo Rajki'!eti_interes</vt:lpstr>
      <vt:lpstr>'Eo Rajki'!eti_invent</vt:lpstr>
      <vt:lpstr>'Eo Rajki'!eti_invit</vt:lpstr>
      <vt:lpstr>'Eo Rajki'!eti_ja</vt:lpstr>
      <vt:lpstr>'Eo Rajki'!eti_jam</vt:lpstr>
      <vt:lpstr>'Eo Rajki'!eti_jar</vt:lpstr>
      <vt:lpstr>'Eo Rajki'!eti_je</vt:lpstr>
      <vt:lpstr>'Eo Rajki'!eti_jen</vt:lpstr>
      <vt:lpstr>'Eo Rajki'!eti_jes</vt:lpstr>
      <vt:lpstr>'Eo Rajki'!eti_jXus</vt:lpstr>
      <vt:lpstr>'Eo Rajki'!eti_kaj</vt:lpstr>
      <vt:lpstr>'Eo Rajki'!eti_kalkul</vt:lpstr>
      <vt:lpstr>'Eo Rajki'!eti_kandel</vt:lpstr>
      <vt:lpstr>'Eo Rajki'!eti_kapabl</vt:lpstr>
      <vt:lpstr>'Eo Rajki'!eti_kasX</vt:lpstr>
      <vt:lpstr>'Eo Rajki'!eti_ke</vt:lpstr>
      <vt:lpstr>'Eo Rajki'!eti_kelk</vt:lpstr>
      <vt:lpstr>'Eo Rajki'!eti_kelk2</vt:lpstr>
      <vt:lpstr>'Eo Rajki'!eti_kiam</vt:lpstr>
      <vt:lpstr>'Eo Rajki'!eti_kiel</vt:lpstr>
      <vt:lpstr>'Eo Rajki'!eti_kilometr</vt:lpstr>
      <vt:lpstr>'Eo Rajki'!eti_klas</vt:lpstr>
      <vt:lpstr>'Eo Rajki'!eti_klient</vt:lpstr>
      <vt:lpstr>'Eo Rajki'!eti_koleg</vt:lpstr>
      <vt:lpstr>'Eo Rajki'!eti_komand</vt:lpstr>
      <vt:lpstr>'Eo Rajki'!eti_komput</vt:lpstr>
      <vt:lpstr>'Eo Rajki'!eti_kontrauX</vt:lpstr>
      <vt:lpstr>'Eo Rajki'!eti_kontrol</vt:lpstr>
      <vt:lpstr>'Eo Rajki'!eti_kost</vt:lpstr>
      <vt:lpstr>'Eo Rajki'!eti_kred</vt:lpstr>
      <vt:lpstr>'Eo Rajki'!eti_krom</vt:lpstr>
      <vt:lpstr>'Eo Rajki'!eti_kultur</vt:lpstr>
      <vt:lpstr>'Eo Rajki'!eti_kun</vt:lpstr>
      <vt:lpstr>'Eo Rajki'!eti_kvankam</vt:lpstr>
      <vt:lpstr>'Eo Rajki'!eti_kvar</vt:lpstr>
      <vt:lpstr>'Eo Rajki'!eti_kvazauX</vt:lpstr>
      <vt:lpstr>'Eo Rajki'!eti_kvin</vt:lpstr>
      <vt:lpstr>'Eo Rajki'!eti_la</vt:lpstr>
      <vt:lpstr>'Eo Rajki'!eti_labor</vt:lpstr>
      <vt:lpstr>'Eo Rajki'!eti_lamp</vt:lpstr>
      <vt:lpstr>'Eo Rajki'!eti_land</vt:lpstr>
      <vt:lpstr>'Eo Rajki'!eti_lauX</vt:lpstr>
      <vt:lpstr>'Eo Rajki'!eti_lern</vt:lpstr>
      <vt:lpstr>'Eo Rajki'!eti_leter</vt:lpstr>
      <vt:lpstr>'Eo Rajki'!eti_lev</vt:lpstr>
      <vt:lpstr>'Eo Rajki'!eti_li</vt:lpstr>
      <vt:lpstr>'Eo Rajki'!eti_libr</vt:lpstr>
      <vt:lpstr>'Eo Rajki'!eti_lig</vt:lpstr>
      <vt:lpstr>'Eo Rajki'!eti_lig2</vt:lpstr>
      <vt:lpstr>'Eo Rajki'!eti_limonad</vt:lpstr>
      <vt:lpstr>'Eo Rajki'!eti_list</vt:lpstr>
      <vt:lpstr>'Eo Rajki'!eti_lok</vt:lpstr>
      <vt:lpstr>'Eo Rajki'!eti_long</vt:lpstr>
      <vt:lpstr>'Eo Rajki'!eti_malgrauX</vt:lpstr>
      <vt:lpstr>'Eo Rajki'!eti_mem</vt:lpstr>
      <vt:lpstr>'Eo Rajki'!eti_metod</vt:lpstr>
      <vt:lpstr>'Eo Rajki'!eti_mi</vt:lpstr>
      <vt:lpstr>'Eo Rajki'!eti_mil</vt:lpstr>
      <vt:lpstr>'Eo Rajki'!eti_milit</vt:lpstr>
      <vt:lpstr>'Eo Rajki'!eti_modern</vt:lpstr>
      <vt:lpstr>'Eo Rajki'!eti_modest</vt:lpstr>
      <vt:lpstr>'Eo Rajki'!eti_mond</vt:lpstr>
      <vt:lpstr>'Eo Rajki'!eti_morgauX</vt:lpstr>
      <vt:lpstr>'Eo Rajki'!eti_mult</vt:lpstr>
      <vt:lpstr>'Eo Rajki'!eti_muzik</vt:lpstr>
      <vt:lpstr>'Eo Rajki'!eti_naci</vt:lpstr>
      <vt:lpstr>'Eo Rajki'!eti_nauX</vt:lpstr>
      <vt:lpstr>'Eo Rajki'!eti_ne</vt:lpstr>
      <vt:lpstr>'Eo Rajki'!eti_nenie</vt:lpstr>
      <vt:lpstr>'Eo Rajki'!eti_nenio</vt:lpstr>
      <vt:lpstr>'Eo Rajki'!eti_neniu</vt:lpstr>
      <vt:lpstr>'Eo Rajki'!eti_ni</vt:lpstr>
      <vt:lpstr>'Eo Rajki'!eti_nord</vt:lpstr>
      <vt:lpstr>'Eo Rajki'!eti_norveg</vt:lpstr>
      <vt:lpstr>'Eo Rajki'!eti_nov</vt:lpstr>
      <vt:lpstr>'Eo Rajki'!eti_nul</vt:lpstr>
      <vt:lpstr>'Eo Rajki'!eti_nun</vt:lpstr>
      <vt:lpstr>'Eo Rajki'!eti_nur</vt:lpstr>
      <vt:lpstr>'Eo Rajki'!eti_obl</vt:lpstr>
      <vt:lpstr>'Eo Rajki'!eti_ocean</vt:lpstr>
      <vt:lpstr>'Eo Rajki'!eti_ok</vt:lpstr>
      <vt:lpstr>'Eo Rajki'!eti_oktobr</vt:lpstr>
      <vt:lpstr>'Eo Rajki'!eti_ol</vt:lpstr>
      <vt:lpstr>'Eo Rajki'!eti_oni</vt:lpstr>
      <vt:lpstr>'Eo Rajki'!eti_opini</vt:lpstr>
      <vt:lpstr>'Eo Rajki'!eti_organiz</vt:lpstr>
      <vt:lpstr>'Eo Rajki'!eti_paper</vt:lpstr>
      <vt:lpstr>'Eo Rajki'!eti_parlament</vt:lpstr>
      <vt:lpstr>'Eo Rajki'!eti_parti</vt:lpstr>
      <vt:lpstr>'Eo Rajki'!eti_per</vt:lpstr>
      <vt:lpstr>'Eo Rajki'!eti_plej</vt:lpstr>
      <vt:lpstr>'Eo Rajki'!eti_plend</vt:lpstr>
      <vt:lpstr>'Eo Rajki'!eti_pli</vt:lpstr>
      <vt:lpstr>'Eo Rajki'!eti_poet</vt:lpstr>
      <vt:lpstr>'Eo Rajki'!eti_poliglot</vt:lpstr>
      <vt:lpstr>'Eo Rajki'!eti_politik</vt:lpstr>
      <vt:lpstr>'Eo Rajki'!eti_popol</vt:lpstr>
      <vt:lpstr>'Eo Rajki'!eti_post</vt:lpstr>
      <vt:lpstr>'Eo Rajki'!eti_pra</vt:lpstr>
      <vt:lpstr>'Eo Rajki'!eti_preskauX</vt:lpstr>
      <vt:lpstr>'Eo Rajki'!eti_prestigX</vt:lpstr>
      <vt:lpstr>'Eo Rajki'!eti_preter</vt:lpstr>
      <vt:lpstr>'Eo Rajki'!eti_prezid</vt:lpstr>
      <vt:lpstr>'Eo Rajki'!eti_prezident</vt:lpstr>
      <vt:lpstr>'Eo Rajki'!eti_pri</vt:lpstr>
      <vt:lpstr>'Eo Rajki'!eti_pro</vt:lpstr>
      <vt:lpstr>'Eo Rajki'!eti_problem</vt:lpstr>
      <vt:lpstr>'Eo Rajki'!eti_profesor</vt:lpstr>
      <vt:lpstr>'Eo Rajki'!eti_profit</vt:lpstr>
      <vt:lpstr>'Eo Rajki'!eti_projekt</vt:lpstr>
      <vt:lpstr>'Eo Rajki'!eti_rajt</vt:lpstr>
      <vt:lpstr>'Eo Rajki'!eti_re</vt:lpstr>
      <vt:lpstr>'Eo Rajki'!eti_real</vt:lpstr>
      <vt:lpstr>'Eo Rajki'!eti_regn</vt:lpstr>
      <vt:lpstr>'Eo Rajki'!eti_reklam</vt:lpstr>
      <vt:lpstr>'Eo Rajki'!eti_reprezent</vt:lpstr>
      <vt:lpstr>'Eo Rajki'!eti_respond</vt:lpstr>
      <vt:lpstr>'Eo Rajki'!eti_rest</vt:lpstr>
      <vt:lpstr>'Eo Rajki'!eti_ricev</vt:lpstr>
      <vt:lpstr>'Eo Rajki'!eti_ricX</vt:lpstr>
      <vt:lpstr>'Eo Rajki'!eti_rilat</vt:lpstr>
      <vt:lpstr>'Eo Rajki'!eti_river</vt:lpstr>
      <vt:lpstr>'Eo Rajki'!eti_rusi</vt:lpstr>
      <vt:lpstr>'Eo Rajki'!eti_sam</vt:lpstr>
      <vt:lpstr>'Eo Rajki'!eti_same</vt:lpstr>
      <vt:lpstr>'Eo Rajki'!eti_se</vt:lpstr>
      <vt:lpstr>'Eo Rajki'!eti_sed</vt:lpstr>
      <vt:lpstr>'Eo Rajki'!eti_sen</vt:lpstr>
      <vt:lpstr>'Eo Rajki'!eti_send</vt:lpstr>
      <vt:lpstr>'Eo Rajki'!eti_sep</vt:lpstr>
      <vt:lpstr>'Eo Rajki'!eti_ses</vt:lpstr>
      <vt:lpstr>'Eo Rajki'!eti_si</vt:lpstr>
      <vt:lpstr>'Eo Rajki'!eti_sid</vt:lpstr>
      <vt:lpstr>'Eo Rajki'!eti_silent</vt:lpstr>
      <vt:lpstr>'Eo Rajki'!eti_simpl</vt:lpstr>
      <vt:lpstr>'Eo Rajki'!eti_sinjor</vt:lpstr>
      <vt:lpstr>'Eo Rajki'!eti_special</vt:lpstr>
      <vt:lpstr>'Eo Rajki'!eti_strat</vt:lpstr>
      <vt:lpstr>'Eo Rajki'!eti_student</vt:lpstr>
      <vt:lpstr>'Eo Rajki'!eti_sub</vt:lpstr>
      <vt:lpstr>'Eo Rajki'!eti_subten</vt:lpstr>
      <vt:lpstr>'Eo Rajki'!eti_suficX</vt:lpstr>
      <vt:lpstr>'Eo Rajki'!eti_sun</vt:lpstr>
      <vt:lpstr>'Eo Rajki'!eti_super</vt:lpstr>
      <vt:lpstr>'Eo Rajki'!eti_sur</vt:lpstr>
      <vt:lpstr>'Eo Rajki'!eti_svedi</vt:lpstr>
      <vt:lpstr>'Eo Rajki'!eti_sXi</vt:lpstr>
      <vt:lpstr>'Eo Rajki'!eti_tabl</vt:lpstr>
      <vt:lpstr>'Eo Rajki'!eti_tamen</vt:lpstr>
      <vt:lpstr>'Eo Rajki'!eti_teknik</vt:lpstr>
      <vt:lpstr>'Eo Rajki'!eti_tekst</vt:lpstr>
      <vt:lpstr>'Eo Rajki'!eti_telefon</vt:lpstr>
      <vt:lpstr>'Eo Rajki'!eti_tem</vt:lpstr>
      <vt:lpstr>'Eo Rajki'!eti_temp</vt:lpstr>
      <vt:lpstr>'Eo Rajki'!eti_ten</vt:lpstr>
      <vt:lpstr>'Eo Rajki'!eti_ter</vt:lpstr>
      <vt:lpstr>'Eo Rajki'!eti_tia</vt:lpstr>
      <vt:lpstr>'Eo Rajki'!eti_tiom</vt:lpstr>
      <vt:lpstr>'Eo Rajki'!eti_tiu</vt:lpstr>
      <vt:lpstr>'Eo Rajki'!eti_tort</vt:lpstr>
      <vt:lpstr>'Eo Rajki'!eti_tra</vt:lpstr>
      <vt:lpstr>'Eo Rajki'!eti_tre</vt:lpstr>
      <vt:lpstr>'Eo Rajki'!eti_tri</vt:lpstr>
      <vt:lpstr>'Eo Rajki'!eti_tro</vt:lpstr>
      <vt:lpstr>'Eo Rajki'!eti_tuj</vt:lpstr>
      <vt:lpstr>'Eo Rajki'!eti_universitat</vt:lpstr>
      <vt:lpstr>'Eo Rajki'!eti_unu</vt:lpstr>
      <vt:lpstr>'Eo Rajki'!eti_uz</vt:lpstr>
      <vt:lpstr>'Eo Rajki'!eti_vagon</vt:lpstr>
      <vt:lpstr>'Eo Rajki'!eti_varm</vt:lpstr>
      <vt:lpstr>'Eo Rajki'!eti_ven</vt:lpstr>
      <vt:lpstr>'Eo Rajki'!eti_vi</vt:lpstr>
      <vt:lpstr>'Eo Rajki'!eti_vid</vt:lpstr>
      <vt:lpstr>'Eo Rajki'!eti_viv</vt:lpstr>
      <vt:lpstr>'Eo Rajki'!eti_vizit</vt:lpstr>
      <vt:lpstr>'Eo Rajki'!eti_vort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Matthieu .</cp:lastModifiedBy>
  <dcterms:created xsi:type="dcterms:W3CDTF">2019-09-26T14:29:50Z</dcterms:created>
  <dcterms:modified xsi:type="dcterms:W3CDTF">2022-05-03T14:11:50Z</dcterms:modified>
</cp:coreProperties>
</file>