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1475" windowHeight="4425"/>
  </bookViews>
  <sheets>
    <sheet name="和制汉语" sheetId="1" r:id="rId1"/>
  </sheets>
  <definedNames>
    <definedName name="_xlnm._FilterDatabase" localSheetId="0">和制汉语!$C$4:$V$4</definedName>
  </definedNames>
  <calcPr calcId="125725"/>
</workbook>
</file>

<file path=xl/calcChain.xml><?xml version="1.0" encoding="utf-8"?>
<calcChain xmlns="http://schemas.openxmlformats.org/spreadsheetml/2006/main">
  <c r="C5" i="1"/>
  <c r="D5"/>
  <c r="E5"/>
  <c r="F5"/>
  <c r="C6"/>
  <c r="D6"/>
  <c r="E6"/>
  <c r="F6"/>
  <c r="C7"/>
  <c r="D7"/>
  <c r="E7"/>
  <c r="F7"/>
  <c r="C8"/>
  <c r="D8"/>
  <c r="E8"/>
  <c r="F8"/>
  <c r="C9"/>
  <c r="D9"/>
  <c r="E9"/>
  <c r="F9"/>
  <c r="C10"/>
  <c r="D10"/>
  <c r="E10"/>
  <c r="F10"/>
  <c r="C11"/>
  <c r="D11"/>
  <c r="E11"/>
  <c r="F11"/>
  <c r="C12"/>
  <c r="D12"/>
  <c r="E12"/>
  <c r="F12"/>
  <c r="C13"/>
  <c r="D13"/>
  <c r="E13"/>
  <c r="F13"/>
  <c r="C14"/>
  <c r="D14"/>
  <c r="E14"/>
  <c r="F14"/>
  <c r="C15"/>
  <c r="D15"/>
  <c r="E15"/>
  <c r="F15"/>
  <c r="C16"/>
  <c r="D16"/>
  <c r="E16"/>
  <c r="F16"/>
  <c r="C17"/>
  <c r="D17"/>
  <c r="E17"/>
  <c r="F17"/>
  <c r="C18"/>
  <c r="D18"/>
  <c r="E18"/>
  <c r="F18"/>
  <c r="C19"/>
  <c r="D19"/>
  <c r="E19"/>
  <c r="F19"/>
  <c r="C20"/>
  <c r="D20"/>
  <c r="E20"/>
  <c r="F20"/>
  <c r="C21"/>
  <c r="D21"/>
  <c r="E21"/>
  <c r="F21"/>
  <c r="C22"/>
  <c r="D22"/>
  <c r="E22"/>
  <c r="F22"/>
  <c r="C23"/>
  <c r="D23"/>
  <c r="E23"/>
  <c r="F23"/>
  <c r="C24"/>
  <c r="D24"/>
  <c r="E24"/>
  <c r="F24"/>
  <c r="C25"/>
  <c r="D25"/>
  <c r="E25"/>
  <c r="F25"/>
  <c r="C26"/>
  <c r="D26"/>
  <c r="E26"/>
  <c r="F26"/>
  <c r="C27"/>
  <c r="D27"/>
  <c r="E27"/>
  <c r="F27"/>
  <c r="C28"/>
  <c r="D28"/>
  <c r="E28"/>
  <c r="F28"/>
  <c r="C29"/>
  <c r="D29"/>
  <c r="E29"/>
  <c r="F29"/>
  <c r="C30"/>
  <c r="D30"/>
  <c r="E30"/>
  <c r="F30"/>
  <c r="C31"/>
  <c r="D31"/>
  <c r="E31"/>
  <c r="F31"/>
  <c r="C32"/>
  <c r="D32"/>
  <c r="E32"/>
  <c r="F32"/>
  <c r="C33"/>
  <c r="D33"/>
  <c r="E33"/>
  <c r="F33"/>
  <c r="C34"/>
  <c r="D34"/>
  <c r="E34"/>
  <c r="F34"/>
  <c r="C35"/>
  <c r="D35"/>
  <c r="E35"/>
  <c r="F35"/>
  <c r="C36"/>
  <c r="D36"/>
  <c r="E36"/>
  <c r="F36"/>
  <c r="C37"/>
  <c r="D37"/>
  <c r="E37"/>
  <c r="F37"/>
  <c r="C38"/>
  <c r="D38"/>
  <c r="E38"/>
  <c r="F38"/>
  <c r="C39"/>
  <c r="D39"/>
  <c r="E39"/>
  <c r="F39"/>
  <c r="C40"/>
  <c r="D40"/>
  <c r="E40"/>
  <c r="F40"/>
  <c r="C41"/>
  <c r="D41"/>
  <c r="E41"/>
  <c r="F41"/>
  <c r="C42"/>
  <c r="D42"/>
  <c r="E42"/>
  <c r="F42"/>
  <c r="C43"/>
  <c r="D43"/>
  <c r="E43"/>
  <c r="F43"/>
  <c r="C44"/>
  <c r="D44"/>
  <c r="E44"/>
  <c r="F44"/>
  <c r="C45"/>
  <c r="D45"/>
  <c r="E45"/>
  <c r="F45"/>
  <c r="C46"/>
  <c r="D46"/>
  <c r="E46"/>
  <c r="F46"/>
  <c r="C47"/>
  <c r="D47"/>
  <c r="E47"/>
  <c r="F47"/>
  <c r="C48"/>
  <c r="D48"/>
  <c r="E48"/>
  <c r="F48"/>
  <c r="C49"/>
  <c r="D49"/>
  <c r="E49"/>
  <c r="F49"/>
  <c r="C50"/>
  <c r="D50"/>
  <c r="E50"/>
  <c r="F50"/>
  <c r="C51"/>
  <c r="D51"/>
  <c r="E51"/>
  <c r="F51"/>
  <c r="C52"/>
  <c r="D52"/>
  <c r="E52"/>
  <c r="F52"/>
  <c r="C53"/>
  <c r="D53"/>
  <c r="E53"/>
  <c r="F53"/>
  <c r="C54"/>
  <c r="D54"/>
  <c r="E54"/>
  <c r="F54"/>
  <c r="C55"/>
  <c r="D55"/>
  <c r="E55"/>
  <c r="F55"/>
  <c r="C56"/>
  <c r="D56"/>
  <c r="E56"/>
  <c r="F56"/>
  <c r="C57"/>
  <c r="D57"/>
  <c r="E57"/>
  <c r="F57"/>
  <c r="C58"/>
  <c r="D58"/>
  <c r="E58"/>
  <c r="F58"/>
  <c r="C59"/>
  <c r="D59"/>
  <c r="E59"/>
  <c r="F59"/>
  <c r="C60"/>
  <c r="D60"/>
  <c r="E60"/>
  <c r="F60"/>
  <c r="C61"/>
  <c r="D61"/>
  <c r="E61"/>
  <c r="F61"/>
  <c r="C62"/>
  <c r="D62"/>
  <c r="E62"/>
  <c r="F62"/>
  <c r="C63"/>
  <c r="D63"/>
  <c r="E63"/>
  <c r="F63"/>
  <c r="C64"/>
  <c r="D64"/>
  <c r="E64"/>
  <c r="F64"/>
  <c r="C65"/>
  <c r="D65"/>
  <c r="E65"/>
  <c r="F65"/>
  <c r="C66"/>
  <c r="D66"/>
  <c r="E66"/>
  <c r="F66"/>
  <c r="C67"/>
  <c r="D67"/>
  <c r="E67"/>
  <c r="F67"/>
  <c r="C68"/>
  <c r="D68"/>
  <c r="E68"/>
  <c r="F68"/>
  <c r="C69"/>
  <c r="D69"/>
  <c r="E69"/>
  <c r="F69"/>
  <c r="C70"/>
  <c r="D70"/>
  <c r="E70"/>
  <c r="F70"/>
  <c r="C71"/>
  <c r="D71"/>
  <c r="E71"/>
  <c r="F71"/>
  <c r="C72"/>
  <c r="D72"/>
  <c r="E72"/>
  <c r="F72"/>
  <c r="C73"/>
  <c r="D73"/>
  <c r="E73"/>
  <c r="F73"/>
  <c r="C74"/>
  <c r="D74"/>
  <c r="E74"/>
  <c r="F74"/>
  <c r="C75"/>
  <c r="D75"/>
  <c r="E75"/>
  <c r="F75"/>
  <c r="C76"/>
  <c r="D76"/>
  <c r="E76"/>
  <c r="F76"/>
  <c r="C77"/>
  <c r="D77"/>
  <c r="E77"/>
  <c r="F77"/>
  <c r="C78"/>
  <c r="D78"/>
  <c r="E78"/>
  <c r="F78"/>
  <c r="C79"/>
  <c r="D79"/>
  <c r="E79"/>
  <c r="F79"/>
  <c r="C80"/>
  <c r="D80"/>
  <c r="E80"/>
  <c r="F80"/>
  <c r="C81"/>
  <c r="D81"/>
  <c r="E81"/>
  <c r="F81"/>
  <c r="C82"/>
  <c r="D82"/>
  <c r="E82"/>
  <c r="F82"/>
  <c r="C83"/>
  <c r="D83"/>
  <c r="E83"/>
  <c r="F83"/>
  <c r="C84"/>
  <c r="D84"/>
  <c r="E84"/>
  <c r="F84"/>
  <c r="C85"/>
  <c r="D85"/>
  <c r="E85"/>
  <c r="F85"/>
  <c r="C86"/>
  <c r="D86"/>
  <c r="E86"/>
  <c r="F86"/>
  <c r="C87"/>
  <c r="D87"/>
  <c r="E87"/>
  <c r="F87"/>
  <c r="C88"/>
  <c r="D88"/>
  <c r="E88"/>
  <c r="F88"/>
  <c r="C89"/>
  <c r="D89"/>
  <c r="E89"/>
  <c r="F89"/>
  <c r="C90"/>
  <c r="D90"/>
  <c r="E90"/>
  <c r="F90"/>
  <c r="C91"/>
  <c r="D91"/>
  <c r="E91"/>
  <c r="F91"/>
  <c r="C92"/>
  <c r="D92"/>
  <c r="E92"/>
  <c r="F92"/>
  <c r="C93"/>
  <c r="D93"/>
  <c r="E93"/>
  <c r="F93"/>
  <c r="C94"/>
  <c r="D94"/>
  <c r="E94"/>
  <c r="F94"/>
  <c r="C95"/>
  <c r="D95"/>
  <c r="E95"/>
  <c r="F95"/>
  <c r="C96"/>
  <c r="D96"/>
  <c r="E96"/>
  <c r="F96"/>
  <c r="C97"/>
  <c r="D97"/>
  <c r="E97"/>
  <c r="F97"/>
  <c r="C98"/>
  <c r="D98"/>
  <c r="E98"/>
  <c r="F98"/>
  <c r="C99"/>
  <c r="D99"/>
  <c r="E99"/>
  <c r="F99"/>
  <c r="C100"/>
  <c r="D100"/>
  <c r="E100"/>
  <c r="F100"/>
  <c r="C101"/>
  <c r="D101"/>
  <c r="E101"/>
  <c r="F101"/>
  <c r="C102"/>
  <c r="D102"/>
  <c r="E102"/>
  <c r="F102"/>
  <c r="C103"/>
  <c r="D103"/>
  <c r="E103"/>
  <c r="F103"/>
  <c r="C104"/>
  <c r="D104"/>
  <c r="E104"/>
  <c r="F104"/>
  <c r="C105"/>
  <c r="D105"/>
  <c r="E105"/>
  <c r="F105"/>
  <c r="C106"/>
  <c r="D106"/>
  <c r="E106"/>
  <c r="F106"/>
  <c r="C107"/>
  <c r="D107"/>
  <c r="E107"/>
  <c r="F107"/>
  <c r="C108"/>
  <c r="D108"/>
  <c r="E108"/>
  <c r="F108"/>
  <c r="C109"/>
  <c r="D109"/>
  <c r="E109"/>
  <c r="F109"/>
  <c r="C110"/>
  <c r="D110"/>
  <c r="E110"/>
  <c r="F110"/>
  <c r="C111"/>
  <c r="D111"/>
  <c r="E111"/>
  <c r="F111"/>
  <c r="C112"/>
  <c r="D112"/>
  <c r="E112"/>
  <c r="F112"/>
  <c r="C113"/>
  <c r="D113"/>
  <c r="E113"/>
  <c r="F113"/>
  <c r="C114"/>
  <c r="D114"/>
  <c r="E114"/>
  <c r="F114"/>
  <c r="C115"/>
  <c r="D115"/>
  <c r="E115"/>
  <c r="F115"/>
  <c r="C116"/>
  <c r="D116"/>
  <c r="E116"/>
  <c r="F116"/>
  <c r="C117"/>
  <c r="D117"/>
  <c r="E117"/>
  <c r="F117"/>
  <c r="C118"/>
  <c r="D118"/>
  <c r="E118"/>
  <c r="F118"/>
  <c r="C119"/>
  <c r="D119"/>
  <c r="E119"/>
  <c r="F119"/>
  <c r="C120"/>
  <c r="D120"/>
  <c r="E120"/>
  <c r="F120"/>
  <c r="C121"/>
  <c r="D121"/>
  <c r="E121"/>
  <c r="F121"/>
  <c r="C122"/>
  <c r="D122"/>
  <c r="E122"/>
  <c r="F122"/>
  <c r="C123"/>
  <c r="D123"/>
  <c r="E123"/>
  <c r="F123"/>
  <c r="C124"/>
  <c r="D124"/>
  <c r="E124"/>
  <c r="F124"/>
  <c r="B3"/>
</calcChain>
</file>

<file path=xl/comments1.xml><?xml version="1.0" encoding="utf-8"?>
<comments xmlns="http://schemas.openxmlformats.org/spreadsheetml/2006/main">
  <authors>
    <author>MF</author>
  </authors>
  <commentList>
    <comment ref="G2" authorId="0">
      <text>
        <r>
          <rPr>
            <b/>
            <sz val="9"/>
            <color indexed="81"/>
            <rFont val="Tahoma"/>
            <family val="2"/>
          </rPr>
          <t>MF:</t>
        </r>
        <r>
          <rPr>
            <sz val="9"/>
            <color indexed="81"/>
            <rFont val="Tahoma"/>
            <family val="2"/>
          </rPr>
          <t xml:space="preserve">
The Wasei Kango ("Chinese words made in Japan") is a set of vocabulary developed under the Meiji era in Japan, translating the western concepts that had no correct equivalent yet in Japanese. These words were later on transferred into the neighbouring languages: Mandarin and Chinese dialects, Vietnamese, Korean.</t>
        </r>
      </text>
    </comment>
  </commentList>
</comments>
</file>

<file path=xl/sharedStrings.xml><?xml version="1.0" encoding="utf-8"?>
<sst xmlns="http://schemas.openxmlformats.org/spreadsheetml/2006/main" count="1200" uniqueCount="645">
  <si>
    <t xml:space="preserve">科学 </t>
  </si>
  <si>
    <t>kagaku</t>
  </si>
  <si>
    <t>shakai</t>
  </si>
  <si>
    <t xml:space="preserve">自動車 </t>
  </si>
  <si>
    <t>jidōsha</t>
  </si>
  <si>
    <t xml:space="preserve">電話 </t>
  </si>
  <si>
    <t>denwa</t>
  </si>
  <si>
    <t>電子</t>
  </si>
  <si>
    <t>伝染病</t>
  </si>
  <si>
    <t>遗传</t>
  </si>
  <si>
    <t>演说</t>
  </si>
  <si>
    <t>栄養</t>
  </si>
  <si>
    <t>温度</t>
  </si>
  <si>
    <t>温度差</t>
  </si>
  <si>
    <t>瓦斯</t>
  </si>
  <si>
    <t>記号</t>
  </si>
  <si>
    <t>共産党</t>
  </si>
  <si>
    <t>共和国</t>
  </si>
  <si>
    <t>基督</t>
  </si>
  <si>
    <t>銀行</t>
  </si>
  <si>
    <t>銀婚式</t>
  </si>
  <si>
    <t>倶楽部</t>
  </si>
  <si>
    <t>経済</t>
  </si>
  <si>
    <t>警察</t>
  </si>
  <si>
    <t>形而上学</t>
  </si>
  <si>
    <t>芸術</t>
  </si>
  <si>
    <t>劇場</t>
  </si>
  <si>
    <t>化粧品</t>
  </si>
  <si>
    <t>原子</t>
  </si>
  <si>
    <t>元素</t>
  </si>
  <si>
    <t>建築</t>
  </si>
  <si>
    <t>酵素</t>
  </si>
  <si>
    <t>珈琲</t>
  </si>
  <si>
    <t>故障</t>
  </si>
  <si>
    <t>財閥</t>
  </si>
  <si>
    <t>作家</t>
  </si>
  <si>
    <t>雑誌</t>
  </si>
  <si>
    <t>茶道</t>
  </si>
  <si>
    <t>紫外線</t>
  </si>
  <si>
    <t>市場</t>
  </si>
  <si>
    <t>自然</t>
  </si>
  <si>
    <t>事変</t>
  </si>
  <si>
    <t>社会</t>
  </si>
  <si>
    <t>自由</t>
  </si>
  <si>
    <t>宗教</t>
  </si>
  <si>
    <t>出張</t>
  </si>
  <si>
    <t>出版</t>
  </si>
  <si>
    <t>蒸気</t>
  </si>
  <si>
    <t>常識</t>
  </si>
  <si>
    <t>情報</t>
  </si>
  <si>
    <t>処女膜</t>
  </si>
  <si>
    <t>進化</t>
  </si>
  <si>
    <t>神経</t>
  </si>
  <si>
    <t>信託</t>
  </si>
  <si>
    <t>人民</t>
  </si>
  <si>
    <t>心理学</t>
  </si>
  <si>
    <t>図案</t>
  </si>
  <si>
    <t>腺</t>
  </si>
  <si>
    <t>繊維</t>
  </si>
  <si>
    <t>造園</t>
  </si>
  <si>
    <t>総理</t>
  </si>
  <si>
    <t>速度</t>
  </si>
  <si>
    <t>大気</t>
  </si>
  <si>
    <t>大切</t>
  </si>
  <si>
    <t>体操</t>
  </si>
  <si>
    <t>蛋白質</t>
  </si>
  <si>
    <t>抽象</t>
  </si>
  <si>
    <t>哲学</t>
  </si>
  <si>
    <t>投資</t>
  </si>
  <si>
    <t>動脈</t>
  </si>
  <si>
    <t>独裁</t>
  </si>
  <si>
    <t>図書館</t>
  </si>
  <si>
    <t>軟骨</t>
  </si>
  <si>
    <t>熱帯</t>
  </si>
  <si>
    <t>覇権</t>
  </si>
  <si>
    <t>反射</t>
  </si>
  <si>
    <t>美術</t>
  </si>
  <si>
    <t>広場</t>
  </si>
  <si>
    <t>不自然</t>
  </si>
  <si>
    <t>物質</t>
  </si>
  <si>
    <t>物理学</t>
  </si>
  <si>
    <t>不動産</t>
  </si>
  <si>
    <t>文化</t>
  </si>
  <si>
    <t>文明</t>
  </si>
  <si>
    <t>平面</t>
  </si>
  <si>
    <t>法人</t>
  </si>
  <si>
    <t>漫画</t>
  </si>
  <si>
    <t>密度</t>
  </si>
  <si>
    <t>無産階級</t>
  </si>
  <si>
    <t>目的</t>
  </si>
  <si>
    <t>理想</t>
  </si>
  <si>
    <t>流感</t>
  </si>
  <si>
    <t>領海</t>
  </si>
  <si>
    <t>領空</t>
  </si>
  <si>
    <t>領土</t>
  </si>
  <si>
    <t>労働</t>
  </si>
  <si>
    <t>特別休暇</t>
  </si>
  <si>
    <t>?</t>
  </si>
  <si>
    <t>进化</t>
  </si>
  <si>
    <t>海拔</t>
  </si>
  <si>
    <t>无产阶级</t>
  </si>
  <si>
    <t>http://www.japanprobe.com/2008/10/08/examples-of-japanese-words-adopted-into-chinese/</t>
  </si>
  <si>
    <t>Sources</t>
  </si>
  <si>
    <t xml:space="preserve"> </t>
  </si>
  <si>
    <t>直接</t>
  </si>
  <si>
    <t>注射</t>
  </si>
  <si>
    <t>出口</t>
  </si>
  <si>
    <t>百貨</t>
  </si>
  <si>
    <t>入口</t>
  </si>
  <si>
    <t>時間</t>
  </si>
  <si>
    <t>決算</t>
  </si>
  <si>
    <t>企業</t>
  </si>
  <si>
    <t>小型</t>
  </si>
  <si>
    <t>工業</t>
  </si>
  <si>
    <t>広告</t>
  </si>
  <si>
    <t>国際</t>
  </si>
  <si>
    <t>空間</t>
  </si>
  <si>
    <t>民族</t>
  </si>
  <si>
    <t>農民</t>
  </si>
  <si>
    <t>大型</t>
  </si>
  <si>
    <t>歴史</t>
  </si>
  <si>
    <t>劣勢</t>
  </si>
  <si>
    <t>政党</t>
  </si>
  <si>
    <t>所得</t>
  </si>
  <si>
    <t>主体</t>
  </si>
  <si>
    <t>相対</t>
  </si>
  <si>
    <t>体育</t>
  </si>
  <si>
    <t>優勢</t>
  </si>
  <si>
    <t>絶対</t>
  </si>
  <si>
    <t>http://ja.wikipedia.org/wiki/Category:%E5%92%8C%E8%A3%BD%E6%BC%A2%E8%AA%9E</t>
  </si>
  <si>
    <t>http://en.wikipedia.org/wiki/Sino-Japanese_vocabulary</t>
  </si>
  <si>
    <t>？</t>
  </si>
  <si>
    <t>tropics</t>
  </si>
  <si>
    <t>density</t>
  </si>
  <si>
    <t>ideal</t>
  </si>
  <si>
    <t>civilization</t>
  </si>
  <si>
    <t>proletariat</t>
  </si>
  <si>
    <t>nerve</t>
  </si>
  <si>
    <t>artery</t>
  </si>
  <si>
    <t>art</t>
  </si>
  <si>
    <t>美术</t>
  </si>
  <si>
    <t>fine arts</t>
  </si>
  <si>
    <t>dictatorship</t>
  </si>
  <si>
    <t>club</t>
  </si>
  <si>
    <t>自然学</t>
  </si>
  <si>
    <t>chokusetsu</t>
  </si>
  <si>
    <t>chūsha</t>
  </si>
  <si>
    <t>deguchi</t>
  </si>
  <si>
    <t>denshi</t>
  </si>
  <si>
    <t>dōmyaku</t>
  </si>
  <si>
    <t>iriguchi</t>
  </si>
  <si>
    <t>jikan</t>
  </si>
  <si>
    <t>kessan</t>
  </si>
  <si>
    <t>kigyō</t>
  </si>
  <si>
    <t>kogata</t>
  </si>
  <si>
    <t>kōgyō</t>
  </si>
  <si>
    <t>kōkoku</t>
  </si>
  <si>
    <t>kokusai</t>
  </si>
  <si>
    <t>minzoku</t>
  </si>
  <si>
    <t>nōmin</t>
  </si>
  <si>
    <t>ōgata</t>
  </si>
  <si>
    <t>rekishi</t>
  </si>
  <si>
    <t>ressei</t>
  </si>
  <si>
    <t>seitō</t>
  </si>
  <si>
    <t>shuppan</t>
  </si>
  <si>
    <t>shutai</t>
  </si>
  <si>
    <t>sōtai</t>
  </si>
  <si>
    <t>taiiku</t>
  </si>
  <si>
    <t>taisō</t>
  </si>
  <si>
    <t>tōshi</t>
  </si>
  <si>
    <t>zettai</t>
  </si>
  <si>
    <t>contagious disease</t>
  </si>
  <si>
    <t>income tax</t>
  </si>
  <si>
    <t>department store</t>
  </si>
  <si>
    <t>direct</t>
  </si>
  <si>
    <t>injection</t>
  </si>
  <si>
    <t>exit</t>
  </si>
  <si>
    <t>atom</t>
  </si>
  <si>
    <t>electron</t>
  </si>
  <si>
    <t>entrance</t>
  </si>
  <si>
    <t>time</t>
  </si>
  <si>
    <t>closing of accounts</t>
  </si>
  <si>
    <t>business</t>
  </si>
  <si>
    <t>compact</t>
  </si>
  <si>
    <t>industry</t>
  </si>
  <si>
    <t>advertisement</t>
  </si>
  <si>
    <t>international</t>
  </si>
  <si>
    <t>space</t>
  </si>
  <si>
    <t>people</t>
  </si>
  <si>
    <t>farmer</t>
  </si>
  <si>
    <t>large scale</t>
  </si>
  <si>
    <t>history</t>
  </si>
  <si>
    <t>inferiority</t>
  </si>
  <si>
    <t>political party</t>
  </si>
  <si>
    <t>society</t>
  </si>
  <si>
    <t>market</t>
  </si>
  <si>
    <t>natural science</t>
  </si>
  <si>
    <t>publishing</t>
  </si>
  <si>
    <t>relative</t>
  </si>
  <si>
    <t>physical education</t>
  </si>
  <si>
    <t>investment</t>
  </si>
  <si>
    <t>superiority</t>
  </si>
  <si>
    <t>absolute</t>
  </si>
  <si>
    <t>substance</t>
  </si>
  <si>
    <t>物质</t>
  </si>
  <si>
    <t>!</t>
  </si>
  <si>
    <t>religion</t>
  </si>
  <si>
    <t>atmosphere</t>
  </si>
  <si>
    <t>Christ</t>
  </si>
  <si>
    <t>communist party</t>
  </si>
  <si>
    <t>republic</t>
  </si>
  <si>
    <t>Topic</t>
  </si>
  <si>
    <t>subject, science</t>
  </si>
  <si>
    <t>fiber</t>
  </si>
  <si>
    <t>造园</t>
  </si>
  <si>
    <t>economics</t>
  </si>
  <si>
    <t>reflection</t>
  </si>
  <si>
    <t>Comment</t>
  </si>
  <si>
    <t>real estate</t>
  </si>
  <si>
    <t>culture</t>
  </si>
  <si>
    <t>legal person</t>
  </si>
  <si>
    <t>freedom</t>
  </si>
  <si>
    <t>air territory</t>
  </si>
  <si>
    <t>sea territory</t>
  </si>
  <si>
    <t>land territory</t>
  </si>
  <si>
    <t>bank</t>
  </si>
  <si>
    <t>trust, bonds</t>
  </si>
  <si>
    <t>author</t>
  </si>
  <si>
    <t>nature</t>
  </si>
  <si>
    <t>automotive</t>
  </si>
  <si>
    <t>speed</t>
  </si>
  <si>
    <t>flue</t>
  </si>
  <si>
    <t>sea level</t>
  </si>
  <si>
    <t>artificial</t>
  </si>
  <si>
    <t>telephone</t>
  </si>
  <si>
    <t>physics</t>
  </si>
  <si>
    <t>heritage, transmission</t>
  </si>
  <si>
    <t>silver wedding</t>
  </si>
  <si>
    <t>tea ceremony</t>
  </si>
  <si>
    <t>goal</t>
  </si>
  <si>
    <t>gland</t>
  </si>
  <si>
    <t>labour</t>
  </si>
  <si>
    <t>temperature</t>
  </si>
  <si>
    <t>psychology</t>
  </si>
  <si>
    <t>coffee</t>
  </si>
  <si>
    <t>speech</t>
  </si>
  <si>
    <t>flat surface</t>
  </si>
  <si>
    <t>Mandarin</t>
  </si>
  <si>
    <t>Japanese</t>
  </si>
  <si>
    <t>Vietnamese</t>
  </si>
  <si>
    <t>evolution</t>
  </si>
  <si>
    <t>Wasei Kango 和制汉语</t>
  </si>
  <si>
    <t>import</t>
  </si>
  <si>
    <t>export</t>
  </si>
  <si>
    <t>Pre-existing synonyms</t>
  </si>
  <si>
    <t>旨</t>
  </si>
  <si>
    <t>Graph</t>
  </si>
  <si>
    <t>Sem</t>
  </si>
  <si>
    <t>Phon</t>
  </si>
  <si>
    <t>imperial decree, aim, purpose</t>
  </si>
  <si>
    <t>天然</t>
  </si>
  <si>
    <t>工业</t>
  </si>
  <si>
    <t>银行</t>
  </si>
  <si>
    <t>企业</t>
  </si>
  <si>
    <t>决算</t>
  </si>
  <si>
    <t>百货</t>
  </si>
  <si>
    <t>投资</t>
  </si>
  <si>
    <t>信托</t>
  </si>
  <si>
    <t>市场</t>
  </si>
  <si>
    <t>领土</t>
  </si>
  <si>
    <t>领海</t>
  </si>
  <si>
    <t>领空</t>
  </si>
  <si>
    <t>共产党</t>
  </si>
  <si>
    <t>不动产</t>
  </si>
  <si>
    <t>农民</t>
  </si>
  <si>
    <t>国际</t>
  </si>
  <si>
    <t>自动车</t>
  </si>
  <si>
    <t>电子</t>
  </si>
  <si>
    <t>科学</t>
  </si>
  <si>
    <t>绝対</t>
  </si>
  <si>
    <t>动脉</t>
  </si>
  <si>
    <t>电话</t>
  </si>
  <si>
    <t>空间</t>
  </si>
  <si>
    <t>银婚式</t>
  </si>
  <si>
    <t>时间</t>
  </si>
  <si>
    <t>特别休暇</t>
  </si>
  <si>
    <t>优势</t>
  </si>
  <si>
    <t>劣势</t>
  </si>
  <si>
    <t>记号</t>
  </si>
  <si>
    <t>情报</t>
  </si>
  <si>
    <t>剧场</t>
  </si>
  <si>
    <t>紫外线</t>
  </si>
  <si>
    <t>处女膜</t>
  </si>
  <si>
    <t>热帯</t>
  </si>
  <si>
    <t>出张</t>
  </si>
  <si>
    <t>蛋白质</t>
  </si>
  <si>
    <t>建筑</t>
  </si>
  <si>
    <t>化妆品</t>
  </si>
  <si>
    <t>常识</t>
  </si>
  <si>
    <t>财阀</t>
  </si>
  <si>
    <t>软骨</t>
  </si>
  <si>
    <t>Gōngyè</t>
  </si>
  <si>
    <t>Yínháng</t>
  </si>
  <si>
    <t>Qǐyè</t>
  </si>
  <si>
    <t>Juésuàn</t>
  </si>
  <si>
    <t>Bǎihuò</t>
  </si>
  <si>
    <t>Tóuzī</t>
  </si>
  <si>
    <t>Chūbǎn</t>
  </si>
  <si>
    <t>Xìntuō</t>
  </si>
  <si>
    <t>Shìchǎng</t>
  </si>
  <si>
    <t>Láodòng</t>
  </si>
  <si>
    <t>Jīngjì</t>
  </si>
  <si>
    <t>Zhèngdǎng</t>
  </si>
  <si>
    <t>Lǐngtǔ</t>
  </si>
  <si>
    <t>Lǐnghǎi</t>
  </si>
  <si>
    <t>Lǐngkōng</t>
  </si>
  <si>
    <t>Gòngchǎndǎng</t>
  </si>
  <si>
    <t>Gònghéguó</t>
  </si>
  <si>
    <t>Zìyóu</t>
  </si>
  <si>
    <t>Rénmín</t>
  </si>
  <si>
    <t>Fǎrén</t>
  </si>
  <si>
    <t>Bùdòngchǎn</t>
  </si>
  <si>
    <t>Suǒdé</t>
  </si>
  <si>
    <t>Jùlèbù</t>
  </si>
  <si>
    <t>Nóngmín</t>
  </si>
  <si>
    <t>Wúchǎn jiējí</t>
  </si>
  <si>
    <t>Xiàosù</t>
  </si>
  <si>
    <t>Dúcái</t>
  </si>
  <si>
    <t>Guójì</t>
  </si>
  <si>
    <t>Zōngjiào</t>
  </si>
  <si>
    <t>Jīdū</t>
  </si>
  <si>
    <t>Mínzú</t>
  </si>
  <si>
    <t>Lìshǐ</t>
  </si>
  <si>
    <t>Zìrán xué</t>
  </si>
  <si>
    <t>Zìrán</t>
  </si>
  <si>
    <t>Zìdòng chē</t>
  </si>
  <si>
    <t>Yuánzǐ</t>
  </si>
  <si>
    <t>Diànzǐ</t>
  </si>
  <si>
    <t>Kēxué</t>
  </si>
  <si>
    <t>Xiāngduì</t>
  </si>
  <si>
    <t>Jué duì</t>
  </si>
  <si>
    <t>Zhùshè</t>
  </si>
  <si>
    <t>Fǎnshè</t>
  </si>
  <si>
    <t>Mìdù</t>
  </si>
  <si>
    <t>Wēndù</t>
  </si>
  <si>
    <t>Wēndù chā</t>
  </si>
  <si>
    <t>Liúgǎn</t>
  </si>
  <si>
    <t>Hǎibá</t>
  </si>
  <si>
    <t>Chuánrǎn bìng</t>
  </si>
  <si>
    <t>Shénjīng</t>
  </si>
  <si>
    <t>Xian wéi</t>
  </si>
  <si>
    <t>Dòngmài</t>
  </si>
  <si>
    <t>Bù zìrán</t>
  </si>
  <si>
    <t>Diànhuà</t>
  </si>
  <si>
    <t>Wùzhí</t>
  </si>
  <si>
    <t>Kōngjiān</t>
  </si>
  <si>
    <t>Wùlǐ xué</t>
  </si>
  <si>
    <t>Dàqì</t>
  </si>
  <si>
    <t>Jìnhuà</t>
  </si>
  <si>
    <t>Sùdù</t>
  </si>
  <si>
    <t>Xīnlǐ xué</t>
  </si>
  <si>
    <t>Píngmiàn</t>
  </si>
  <si>
    <t>Shèhuì</t>
  </si>
  <si>
    <t>Wénmíng</t>
  </si>
  <si>
    <t>Měishù</t>
  </si>
  <si>
    <t>Zuòjiā</t>
  </si>
  <si>
    <t>Yíchuán</t>
  </si>
  <si>
    <t>Yínhūn shì</t>
  </si>
  <si>
    <t>Chádào</t>
  </si>
  <si>
    <t>Wénhuà</t>
  </si>
  <si>
    <t>Tǐcāo</t>
  </si>
  <si>
    <t>Mùdì</t>
  </si>
  <si>
    <t>Shíjiān</t>
  </si>
  <si>
    <t>Xiàn</t>
  </si>
  <si>
    <t>Zhǔtǐ</t>
  </si>
  <si>
    <t>Dàqiè</t>
  </si>
  <si>
    <t>Tèbié xiūxiá</t>
  </si>
  <si>
    <t>Yōushì</t>
  </si>
  <si>
    <t>Lièshì</t>
  </si>
  <si>
    <t>Rùkǒu</t>
  </si>
  <si>
    <t>Chūkǒu</t>
  </si>
  <si>
    <t>Jìhào</t>
  </si>
  <si>
    <t>Guǎnggào</t>
  </si>
  <si>
    <t>Dàxíng</t>
  </si>
  <si>
    <t>Xiǎoxíng</t>
  </si>
  <si>
    <t>Qíngbào</t>
  </si>
  <si>
    <t>Jùchǎng</t>
  </si>
  <si>
    <t>Guǎng chǎng</t>
  </si>
  <si>
    <t>Shìbiàn</t>
  </si>
  <si>
    <t>Zǐwàixiàn</t>
  </si>
  <si>
    <t>Chǔnǚmó</t>
  </si>
  <si>
    <t>Zhéxué</t>
  </si>
  <si>
    <t>Jǐngchá</t>
  </si>
  <si>
    <t>Rè dài</t>
  </si>
  <si>
    <t>Chū zhāng</t>
  </si>
  <si>
    <t>Lǐxiǎng</t>
  </si>
  <si>
    <t>Zhíjiē</t>
  </si>
  <si>
    <t>Wǎsī</t>
  </si>
  <si>
    <t>Tú shūguǎn</t>
  </si>
  <si>
    <t>Tú'àn</t>
  </si>
  <si>
    <t>Bà quán</t>
  </si>
  <si>
    <t>Zhēngqì</t>
  </si>
  <si>
    <t>Zǒnglǐ</t>
  </si>
  <si>
    <t>Mànhuà</t>
  </si>
  <si>
    <t>Dànbáizhí</t>
  </si>
  <si>
    <t>Jiànzhú</t>
  </si>
  <si>
    <t>Huàzhuāngpǐn</t>
  </si>
  <si>
    <t>Yuánsù</t>
  </si>
  <si>
    <t>Xíng'érshàngxué</t>
  </si>
  <si>
    <t>Tǐyù</t>
  </si>
  <si>
    <t>Zá zhì</t>
  </si>
  <si>
    <t>Chángshì</t>
  </si>
  <si>
    <t>Yǎnshuō</t>
  </si>
  <si>
    <t>Chōuxiàng</t>
  </si>
  <si>
    <t>Cáifá</t>
  </si>
  <si>
    <t>Gùzhàng</t>
  </si>
  <si>
    <t>Róng yǎng</t>
  </si>
  <si>
    <t>Ruǎngǔ</t>
  </si>
  <si>
    <t>劳动</t>
  </si>
  <si>
    <t>俱乐部</t>
  </si>
  <si>
    <t>历史</t>
  </si>
  <si>
    <t>艺术</t>
  </si>
  <si>
    <t>Yi4 shù</t>
  </si>
  <si>
    <t>广告</t>
  </si>
  <si>
    <t>manga</t>
  </si>
  <si>
    <t>protein</t>
  </si>
  <si>
    <t>architecture</t>
  </si>
  <si>
    <t>cosmetics</t>
  </si>
  <si>
    <t>common sense</t>
  </si>
  <si>
    <t>杂志</t>
  </si>
  <si>
    <t>magazine</t>
  </si>
  <si>
    <t>abstract</t>
  </si>
  <si>
    <t>financial magnate</t>
  </si>
  <si>
    <t>zaibatsu</t>
  </si>
  <si>
    <t>breakdown</t>
  </si>
  <si>
    <t>cartilage</t>
  </si>
  <si>
    <t>图案</t>
  </si>
  <si>
    <t>图书馆</t>
  </si>
  <si>
    <t>蒸气</t>
  </si>
  <si>
    <t>steam</t>
  </si>
  <si>
    <t>philosophy</t>
  </si>
  <si>
    <t>intelligence</t>
  </si>
  <si>
    <t>real esate</t>
  </si>
  <si>
    <t>police</t>
  </si>
  <si>
    <t>荣养</t>
  </si>
  <si>
    <t>咖啡</t>
  </si>
  <si>
    <t>kafei</t>
  </si>
  <si>
    <t>ginkō</t>
  </si>
  <si>
    <t>hyakka</t>
  </si>
  <si>
    <t>shintaku</t>
  </si>
  <si>
    <t>ichiba</t>
  </si>
  <si>
    <t>rōdō</t>
  </si>
  <si>
    <t>keizai</t>
  </si>
  <si>
    <t>ryōdo</t>
  </si>
  <si>
    <t>ryōkai</t>
  </si>
  <si>
    <t>ryōkū</t>
  </si>
  <si>
    <t>Kyōsantō</t>
  </si>
  <si>
    <t>kyōwakoku</t>
  </si>
  <si>
    <t>jiyū</t>
  </si>
  <si>
    <t>jinmin</t>
  </si>
  <si>
    <t>hōjin</t>
  </si>
  <si>
    <t>fudōsan</t>
  </si>
  <si>
    <t>shotoku</t>
  </si>
  <si>
    <t>kurabu</t>
  </si>
  <si>
    <t>kōso</t>
  </si>
  <si>
    <t>dokusai</t>
  </si>
  <si>
    <t>shūkyō</t>
  </si>
  <si>
    <t>Kirisuto</t>
  </si>
  <si>
    <t>shizen-gaku</t>
  </si>
  <si>
    <t>shizen</t>
  </si>
  <si>
    <t>genshi</t>
  </si>
  <si>
    <t>hansha</t>
  </si>
  <si>
    <t>mitsudo</t>
  </si>
  <si>
    <t>ondo</t>
  </si>
  <si>
    <t>ondo-sa</t>
  </si>
  <si>
    <t>ryūkan</t>
  </si>
  <si>
    <t>Densenbyō</t>
  </si>
  <si>
    <t>shinkei</t>
  </si>
  <si>
    <t>sen'i</t>
  </si>
  <si>
    <t>fushizen</t>
  </si>
  <si>
    <t>busshitsu</t>
  </si>
  <si>
    <t>kūkan</t>
  </si>
  <si>
    <t>butsurigaku</t>
  </si>
  <si>
    <t>taiki</t>
  </si>
  <si>
    <t>shinka</t>
  </si>
  <si>
    <t>sokudo</t>
  </si>
  <si>
    <t>shinri-gaku</t>
  </si>
  <si>
    <t>heimen</t>
  </si>
  <si>
    <t>bunmei</t>
  </si>
  <si>
    <t>bijutsu</t>
  </si>
  <si>
    <t>geijutsu</t>
  </si>
  <si>
    <t>sakka</t>
  </si>
  <si>
    <t>Ginkonshiki</t>
  </si>
  <si>
    <t>sadō</t>
  </si>
  <si>
    <t>bunka</t>
  </si>
  <si>
    <t>mokuteki</t>
  </si>
  <si>
    <t>taisetsu</t>
  </si>
  <si>
    <t>yūsei</t>
  </si>
  <si>
    <t>kigō</t>
  </si>
  <si>
    <t>zōen</t>
  </si>
  <si>
    <t>jōhō</t>
  </si>
  <si>
    <t>gekijō</t>
  </si>
  <si>
    <t>hiroba</t>
  </si>
  <si>
    <t>jihen</t>
  </si>
  <si>
    <t>shigaisen</t>
  </si>
  <si>
    <t>tetsugaku</t>
  </si>
  <si>
    <t>keisatsu</t>
  </si>
  <si>
    <t>nettai</t>
  </si>
  <si>
    <t>shutchō</t>
  </si>
  <si>
    <t>risō</t>
  </si>
  <si>
    <t>gasu</t>
  </si>
  <si>
    <t>toshokan</t>
  </si>
  <si>
    <t>zuan</t>
  </si>
  <si>
    <t>haken</t>
  </si>
  <si>
    <t>jōki</t>
  </si>
  <si>
    <t>sōri</t>
  </si>
  <si>
    <t>kōhī</t>
  </si>
  <si>
    <t>tanpaku-shitsu</t>
  </si>
  <si>
    <t>kenchiku</t>
  </si>
  <si>
    <t>keshōhin</t>
  </si>
  <si>
    <t>genso</t>
  </si>
  <si>
    <t>keijijōgaku</t>
  </si>
  <si>
    <t>zasshi</t>
  </si>
  <si>
    <t>jōshiki</t>
  </si>
  <si>
    <t>koshō</t>
  </si>
  <si>
    <t>eiyō</t>
  </si>
  <si>
    <t>nankotsu</t>
  </si>
  <si>
    <t>musan  kaikyū</t>
  </si>
  <si>
    <t>shojo maku</t>
  </si>
  <si>
    <t>演説</t>
  </si>
  <si>
    <t>tokubetsu kyūka</t>
  </si>
  <si>
    <t>遺伝</t>
  </si>
  <si>
    <t>海抜</t>
  </si>
  <si>
    <t>Kaibatsu</t>
  </si>
  <si>
    <t>Iden</t>
  </si>
  <si>
    <t>Sen</t>
  </si>
  <si>
    <t>经济</t>
  </si>
  <si>
    <t>纤维</t>
  </si>
  <si>
    <t>大气</t>
  </si>
  <si>
    <t>霸权</t>
  </si>
  <si>
    <t>hegemony</t>
  </si>
  <si>
    <t>design</t>
  </si>
  <si>
    <t>gas</t>
  </si>
  <si>
    <t>library</t>
  </si>
  <si>
    <t>总理</t>
  </si>
  <si>
    <t>prime minister</t>
  </si>
  <si>
    <t>hymen</t>
  </si>
  <si>
    <t>UV</t>
  </si>
  <si>
    <t>广场</t>
  </si>
  <si>
    <t>theatre</t>
  </si>
  <si>
    <t>public square</t>
  </si>
  <si>
    <t>incident</t>
  </si>
  <si>
    <t>mark</t>
  </si>
  <si>
    <t>gardening</t>
  </si>
  <si>
    <t>business trip</t>
  </si>
  <si>
    <t>metaphysics</t>
  </si>
  <si>
    <t>nutrition</t>
  </si>
  <si>
    <t>important</t>
  </si>
  <si>
    <t>special leave</t>
  </si>
  <si>
    <t>temperature difference</t>
  </si>
  <si>
    <t>enzyme</t>
  </si>
  <si>
    <t>传染病</t>
  </si>
  <si>
    <t>chūshō</t>
  </si>
  <si>
    <t>enzetsu</t>
  </si>
  <si>
    <t>sport</t>
  </si>
  <si>
    <t>0 general</t>
  </si>
  <si>
    <t>1 culture</t>
  </si>
  <si>
    <t>2 politics</t>
  </si>
  <si>
    <t>3 economics</t>
  </si>
  <si>
    <t>4 science</t>
  </si>
  <si>
    <t>5 medicine</t>
  </si>
  <si>
    <t>main part</t>
  </si>
  <si>
    <t>câu lạc bộ</t>
  </si>
  <si>
    <t>mục đích</t>
  </si>
  <si>
    <t>thời gian</t>
  </si>
  <si>
    <t>ưu thế</t>
  </si>
  <si>
    <t>trực tiếp</t>
  </si>
  <si>
    <t>cà phê</t>
  </si>
  <si>
    <t>xã hội</t>
  </si>
  <si>
    <t>mỹ thuật</t>
  </si>
  <si>
    <t>nghệ thuật</t>
  </si>
  <si>
    <t>tác giả</t>
  </si>
  <si>
    <t>di truyền</t>
  </si>
  <si>
    <t>trà đạo</t>
  </si>
  <si>
    <t>văn hóa</t>
  </si>
  <si>
    <t>quảng trường</t>
  </si>
  <si>
    <t>triết học</t>
  </si>
  <si>
    <t>lý tưởng</t>
  </si>
  <si>
    <t>hình nhi thượng học</t>
  </si>
  <si>
    <t>tạp chí</t>
  </si>
  <si>
    <t>trừu tượng</t>
  </si>
  <si>
    <t>tôn giáo</t>
  </si>
  <si>
    <t>Chúa Kitô</t>
  </si>
  <si>
    <t>chính đảng</t>
  </si>
  <si>
    <t>lãnh thổ</t>
  </si>
  <si>
    <t>lãnh hải</t>
  </si>
  <si>
    <t>Đảng Cộng sản</t>
  </si>
  <si>
    <t>giai cấp vô sản</t>
  </si>
  <si>
    <t>quốc tế</t>
  </si>
  <si>
    <t>cảnh sát</t>
  </si>
  <si>
    <t>đầu tư</t>
  </si>
  <si>
    <t>thị trường</t>
  </si>
  <si>
    <t>kinh tế</t>
  </si>
  <si>
    <t>lịch sử</t>
  </si>
  <si>
    <t>vật lý</t>
  </si>
  <si>
    <t>nguyên tử</t>
  </si>
  <si>
    <t>điện tử</t>
  </si>
  <si>
    <t>khoa học</t>
  </si>
  <si>
    <t>tuyệt đối</t>
  </si>
  <si>
    <t>mật độ</t>
  </si>
  <si>
    <t>không tự nhiên</t>
  </si>
  <si>
    <t>điện thoại</t>
  </si>
  <si>
    <t>vật chất</t>
  </si>
  <si>
    <t>không gian</t>
  </si>
  <si>
    <t>tiến hoá</t>
  </si>
  <si>
    <t>tốc độ</t>
  </si>
  <si>
    <t>tâm lý học</t>
  </si>
  <si>
    <t>Kiến trúc</t>
  </si>
  <si>
    <t>nguyên tố</t>
  </si>
  <si>
    <t>thần kinh</t>
  </si>
  <si>
    <t>động mạch</t>
  </si>
  <si>
    <t>dinh dưỡng</t>
  </si>
  <si>
    <t>tự do</t>
  </si>
  <si>
    <t>văn minh</t>
  </si>
  <si>
    <t>thể thao</t>
  </si>
  <si>
    <t xml:space="preserve">giáo dục </t>
  </si>
  <si>
    <t>cộng hòa</t>
  </si>
  <si>
    <t>độc tài</t>
  </si>
  <si>
    <t>nhân dân</t>
  </si>
  <si>
    <t>lao động</t>
  </si>
  <si>
    <t>dân tộc</t>
  </si>
  <si>
    <t>phản xạ</t>
  </si>
  <si>
    <t>tự nhiên</t>
  </si>
  <si>
    <t>nhiệt đới</t>
  </si>
  <si>
    <t>bệnh truyền nhiễm</t>
  </si>
  <si>
    <t xml:space="preserve">tuyến </t>
  </si>
  <si>
    <t>nhập khẩu</t>
  </si>
  <si>
    <t>xuất khẩu</t>
  </si>
  <si>
    <t>công nghiệp</t>
  </si>
  <si>
    <t>ngân hàng</t>
  </si>
  <si>
    <t>xuất bản</t>
  </si>
  <si>
    <t>bất động sản</t>
  </si>
  <si>
    <t>nông dân</t>
  </si>
  <si>
    <t>quảng cáo</t>
  </si>
  <si>
    <t>same</t>
  </si>
</sst>
</file>

<file path=xl/styles.xml><?xml version="1.0" encoding="utf-8"?>
<styleSheet xmlns="http://schemas.openxmlformats.org/spreadsheetml/2006/main">
  <numFmts count="3">
    <numFmt numFmtId="43" formatCode="_-* #,##0.00_-;\-* #,##0.00_-;_-* &quot;-&quot;??_-;_-@_-"/>
    <numFmt numFmtId="164" formatCode="_(* #,##0.00_);_(* \(#,##0.00\);_(* &quot;-&quot;??_);_(@_)"/>
    <numFmt numFmtId="165" formatCode="&quot;Q&quot;#,##0_);\(&quot;Q&quot;#,##0\)"/>
  </numFmts>
  <fonts count="21">
    <font>
      <sz val="11"/>
      <color theme="1"/>
      <name val="Calibri"/>
      <family val="2"/>
      <scheme val="minor"/>
    </font>
    <font>
      <sz val="11"/>
      <color theme="1"/>
      <name val="Calibri"/>
      <family val="2"/>
      <scheme val="minor"/>
    </font>
    <font>
      <sz val="11"/>
      <color theme="0"/>
      <name val="Calibri"/>
      <family val="2"/>
      <scheme val="minor"/>
    </font>
    <font>
      <b/>
      <sz val="16"/>
      <color theme="1"/>
      <name val="Calibri"/>
      <family val="2"/>
      <scheme val="minor"/>
    </font>
    <font>
      <u/>
      <sz val="11"/>
      <color theme="10"/>
      <name val="Calibri"/>
      <family val="2"/>
    </font>
    <font>
      <sz val="10"/>
      <name val="Arial"/>
      <family val="2"/>
    </font>
    <font>
      <sz val="9"/>
      <color indexed="81"/>
      <name val="Tahoma"/>
      <family val="2"/>
    </font>
    <font>
      <b/>
      <sz val="9"/>
      <color indexed="81"/>
      <name val="Tahoma"/>
      <family val="2"/>
    </font>
    <font>
      <b/>
      <sz val="16"/>
      <color indexed="9"/>
      <name val="Arial"/>
      <family val="2"/>
    </font>
    <font>
      <b/>
      <sz val="12"/>
      <color indexed="9"/>
      <name val="Arial"/>
      <family val="2"/>
    </font>
    <font>
      <sz val="12"/>
      <color indexed="9"/>
      <name val="Arial"/>
      <family val="2"/>
    </font>
    <font>
      <sz val="10"/>
      <color indexed="9"/>
      <name val="Arial"/>
      <family val="2"/>
    </font>
    <font>
      <sz val="10"/>
      <color indexed="16"/>
      <name val="Arial"/>
      <family val="2"/>
    </font>
    <font>
      <sz val="10"/>
      <color indexed="18"/>
      <name val="Arial"/>
      <family val="2"/>
    </font>
    <font>
      <b/>
      <sz val="10"/>
      <color indexed="10"/>
      <name val="Arial"/>
      <family val="2"/>
    </font>
    <font>
      <b/>
      <sz val="11"/>
      <color rgb="FFFFFFFF"/>
      <name val="Calibri"/>
      <family val="2"/>
      <scheme val="minor"/>
    </font>
    <font>
      <u/>
      <sz val="10"/>
      <color indexed="12"/>
      <name val="Arial"/>
      <family val="2"/>
    </font>
    <font>
      <sz val="11"/>
      <name val="Calibri"/>
      <family val="2"/>
      <scheme val="minor"/>
    </font>
    <font>
      <i/>
      <sz val="11"/>
      <name val="Calibri"/>
      <family val="2"/>
      <scheme val="minor"/>
    </font>
    <font>
      <b/>
      <sz val="11"/>
      <name val="Calibri"/>
      <family val="2"/>
      <scheme val="minor"/>
    </font>
    <font>
      <sz val="11"/>
      <color theme="0" tint="-0.499984740745262"/>
      <name val="Calibri"/>
      <family val="2"/>
      <scheme val="minor"/>
    </font>
  </fonts>
  <fills count="12">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lightVertical">
        <fgColor indexed="48"/>
        <bgColor indexed="9"/>
      </patternFill>
    </fill>
    <fill>
      <patternFill patternType="solid">
        <fgColor rgb="FF007592"/>
        <bgColor indexed="64"/>
      </patternFill>
    </fill>
    <fill>
      <patternFill patternType="solid">
        <fgColor rgb="FF00779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D0F4D4"/>
        <bgColor indexed="64"/>
      </patternFill>
    </fill>
    <fill>
      <patternFill patternType="solid">
        <fgColor theme="9" tint="0.79998168889431442"/>
        <bgColor indexed="64"/>
      </patternFill>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18"/>
      </left>
      <right style="thin">
        <color indexed="18"/>
      </right>
      <top style="thin">
        <color indexed="18"/>
      </top>
      <bottom style="thin">
        <color indexed="18"/>
      </bottom>
      <diagonal/>
    </border>
    <border>
      <left style="thin">
        <color indexed="64"/>
      </left>
      <right style="medium">
        <color indexed="64"/>
      </right>
      <top/>
      <bottom/>
      <diagonal/>
    </border>
    <border>
      <left style="thin">
        <color indexed="16"/>
      </left>
      <right style="thin">
        <color indexed="16"/>
      </right>
      <top style="thin">
        <color indexed="16"/>
      </top>
      <bottom style="thin">
        <color indexed="16"/>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5">
    <xf numFmtId="0" fontId="0" fillId="0" borderId="0"/>
    <xf numFmtId="0" fontId="4" fillId="0" borderId="0" applyNumberFormat="0" applyFill="0" applyBorder="0" applyAlignment="0" applyProtection="0">
      <alignment vertical="top"/>
      <protection locked="0"/>
    </xf>
    <xf numFmtId="0" fontId="13" fillId="2" borderId="6" applyNumberFormat="0" applyAlignment="0"/>
    <xf numFmtId="0" fontId="13" fillId="2" borderId="6" applyNumberFormat="0" applyAlignment="0"/>
    <xf numFmtId="43" fontId="1"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2" fillId="5" borderId="7" applyNumberFormat="0" applyFont="0" applyBorder="0" applyAlignment="0" applyProtection="0">
      <alignment horizontal="right" vertical="top"/>
    </xf>
    <xf numFmtId="0" fontId="5" fillId="0" borderId="0"/>
    <xf numFmtId="0" fontId="5" fillId="0" borderId="0" applyNumberFormat="0" applyAlignment="0"/>
    <xf numFmtId="0" fontId="12" fillId="3" borderId="8" applyNumberFormat="0"/>
    <xf numFmtId="9" fontId="5" fillId="0" borderId="0" applyFont="0" applyFill="0" applyBorder="0" applyAlignment="0" applyProtection="0"/>
    <xf numFmtId="0" fontId="8" fillId="6" borderId="0"/>
    <xf numFmtId="0" fontId="9" fillId="6" borderId="0"/>
    <xf numFmtId="0" fontId="10" fillId="6" borderId="0"/>
    <xf numFmtId="0" fontId="11" fillId="6" borderId="9" applyNumberFormat="0">
      <alignment horizontal="center" vertical="center"/>
    </xf>
    <xf numFmtId="0" fontId="14" fillId="4" borderId="10">
      <alignment horizontal="center"/>
    </xf>
    <xf numFmtId="9" fontId="1" fillId="0" borderId="0" applyFont="0" applyFill="0" applyBorder="0" applyAlignment="0" applyProtection="0"/>
    <xf numFmtId="43" fontId="1" fillId="0" borderId="0" applyFont="0" applyFill="0" applyBorder="0" applyAlignment="0" applyProtection="0"/>
    <xf numFmtId="0" fontId="1" fillId="0" borderId="0"/>
    <xf numFmtId="165" fontId="5" fillId="0" borderId="0" applyFill="0" applyBorder="0" applyAlignment="0" applyProtection="0"/>
    <xf numFmtId="0" fontId="16"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xf numFmtId="164" fontId="5" fillId="0" borderId="0" applyFill="0" applyBorder="0" applyAlignment="0" applyProtection="0"/>
  </cellStyleXfs>
  <cellXfs count="43">
    <xf numFmtId="0" fontId="0" fillId="0" borderId="0" xfId="0"/>
    <xf numFmtId="0" fontId="4" fillId="0" borderId="0" xfId="1" applyAlignment="1" applyProtection="1"/>
    <xf numFmtId="0" fontId="0" fillId="0" borderId="0" xfId="0" applyAlignment="1">
      <alignment horizontal="left"/>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8" borderId="0" xfId="0" applyFill="1"/>
    <xf numFmtId="0" fontId="0" fillId="0" borderId="0" xfId="0" applyFill="1" applyBorder="1"/>
    <xf numFmtId="0" fontId="0" fillId="0" borderId="0" xfId="0"/>
    <xf numFmtId="0" fontId="0" fillId="0" borderId="0" xfId="0" applyAlignment="1">
      <alignment horizontal="left"/>
    </xf>
    <xf numFmtId="0" fontId="0" fillId="7" borderId="0" xfId="0" applyFill="1"/>
    <xf numFmtId="0" fontId="0" fillId="0" borderId="0" xfId="0" applyBorder="1"/>
    <xf numFmtId="0" fontId="4" fillId="0" borderId="0" xfId="1" applyAlignment="1" applyProtection="1"/>
    <xf numFmtId="0" fontId="15" fillId="6" borderId="12" xfId="0" applyFont="1" applyFill="1" applyBorder="1" applyAlignment="1">
      <alignment horizontal="left" vertical="top"/>
    </xf>
    <xf numFmtId="0" fontId="15" fillId="6" borderId="0" xfId="0" applyFont="1" applyFill="1" applyBorder="1" applyAlignment="1">
      <alignment horizontal="left" vertical="top"/>
    </xf>
    <xf numFmtId="0" fontId="3" fillId="0" borderId="0" xfId="0" applyFont="1" applyAlignment="1">
      <alignment horizontal="left"/>
    </xf>
    <xf numFmtId="0" fontId="15" fillId="6" borderId="14" xfId="0" applyFont="1" applyFill="1" applyBorder="1" applyAlignment="1">
      <alignment horizontal="left" vertical="top"/>
    </xf>
    <xf numFmtId="0" fontId="15" fillId="6" borderId="1" xfId="0" applyFont="1" applyFill="1" applyBorder="1" applyAlignment="1">
      <alignment horizontal="left" vertical="top"/>
    </xf>
    <xf numFmtId="0" fontId="0" fillId="9" borderId="1" xfId="0" applyFill="1" applyBorder="1"/>
    <xf numFmtId="0" fontId="17" fillId="10" borderId="15" xfId="0" applyFont="1" applyFill="1" applyBorder="1"/>
    <xf numFmtId="0" fontId="17" fillId="10" borderId="14" xfId="0" applyFont="1" applyFill="1" applyBorder="1"/>
    <xf numFmtId="0" fontId="17" fillId="10" borderId="1" xfId="0" applyFont="1" applyFill="1" applyBorder="1"/>
    <xf numFmtId="0" fontId="17" fillId="10" borderId="0" xfId="0" applyFont="1" applyFill="1" applyBorder="1"/>
    <xf numFmtId="0" fontId="18" fillId="10" borderId="0" xfId="0" applyFont="1" applyFill="1" applyBorder="1"/>
    <xf numFmtId="0" fontId="0" fillId="11" borderId="1" xfId="0" applyFill="1" applyBorder="1"/>
    <xf numFmtId="0" fontId="0" fillId="11" borderId="2" xfId="0" applyFill="1" applyBorder="1"/>
    <xf numFmtId="0" fontId="0" fillId="9" borderId="15" xfId="0" applyFill="1" applyBorder="1"/>
    <xf numFmtId="0" fontId="0" fillId="9" borderId="3" xfId="0" applyFill="1" applyBorder="1"/>
    <xf numFmtId="0" fontId="19" fillId="10" borderId="11" xfId="0" applyFont="1" applyFill="1" applyBorder="1" applyAlignment="1">
      <alignment horizontal="center" vertical="top"/>
    </xf>
    <xf numFmtId="0" fontId="19" fillId="10" borderId="12" xfId="0" applyFont="1" applyFill="1" applyBorder="1" applyAlignment="1">
      <alignment horizontal="center" vertical="top"/>
    </xf>
    <xf numFmtId="0" fontId="19" fillId="10" borderId="13" xfId="0" applyFont="1" applyFill="1" applyBorder="1" applyAlignment="1">
      <alignment horizontal="center" vertical="top"/>
    </xf>
    <xf numFmtId="0" fontId="19" fillId="9" borderId="11" xfId="0" applyFont="1" applyFill="1" applyBorder="1" applyAlignment="1">
      <alignment horizontal="center" vertical="top"/>
    </xf>
    <xf numFmtId="0" fontId="19" fillId="9" borderId="13" xfId="0" applyFont="1" applyFill="1" applyBorder="1" applyAlignment="1">
      <alignment horizontal="center" vertical="top"/>
    </xf>
    <xf numFmtId="0" fontId="19" fillId="11" borderId="15" xfId="0" applyFont="1" applyFill="1" applyBorder="1" applyAlignment="1">
      <alignment horizontal="center" vertical="top"/>
    </xf>
    <xf numFmtId="0" fontId="19" fillId="11" borderId="16" xfId="0" applyFont="1" applyFill="1" applyBorder="1" applyAlignment="1">
      <alignment horizontal="center" vertical="top"/>
    </xf>
    <xf numFmtId="0" fontId="0" fillId="9" borderId="0" xfId="0" applyFill="1" applyBorder="1"/>
    <xf numFmtId="0" fontId="19" fillId="9" borderId="12" xfId="0" applyFont="1" applyFill="1" applyBorder="1" applyAlignment="1">
      <alignment horizontal="center" vertical="top"/>
    </xf>
    <xf numFmtId="0" fontId="0" fillId="9" borderId="14" xfId="0" applyFill="1" applyBorder="1"/>
    <xf numFmtId="0" fontId="0" fillId="9" borderId="4" xfId="0" applyFill="1" applyBorder="1"/>
    <xf numFmtId="0" fontId="20" fillId="9" borderId="16" xfId="0" applyFont="1" applyFill="1" applyBorder="1"/>
    <xf numFmtId="0" fontId="20" fillId="9" borderId="2" xfId="0" applyFont="1" applyFill="1" applyBorder="1"/>
  </cellXfs>
  <cellStyles count="25">
    <cellStyle name="Assumption 2 3" xfId="2"/>
    <cellStyle name="Assumption 4" xfId="3"/>
    <cellStyle name="Comma 2" xfId="5"/>
    <cellStyle name="Comma 3" xfId="6"/>
    <cellStyle name="Comma 4" xfId="18"/>
    <cellStyle name="Comma 5" xfId="24"/>
    <cellStyle name="Comma 6" xfId="4"/>
    <cellStyle name="Currency 2" xfId="20"/>
    <cellStyle name="Hyperlink" xfId="1" builtinId="8"/>
    <cellStyle name="Hyperlink 2" xfId="21"/>
    <cellStyle name="KeTeal" xfId="7"/>
    <cellStyle name="Normal" xfId="0" builtinId="0"/>
    <cellStyle name="Normal 2" xfId="8"/>
    <cellStyle name="Normal 3" xfId="22"/>
    <cellStyle name="Normal 4" xfId="9"/>
    <cellStyle name="Normal 4 2" xfId="19"/>
    <cellStyle name="OffSheet 2" xfId="10"/>
    <cellStyle name="Percent 2" xfId="11"/>
    <cellStyle name="Percent 3" xfId="23"/>
    <cellStyle name="Percent 4" xfId="17"/>
    <cellStyle name="SheetHeader1" xfId="12"/>
    <cellStyle name="SheetHeader2" xfId="13"/>
    <cellStyle name="SheetHeader3" xfId="14"/>
    <cellStyle name="Table_Heading 3" xfId="15"/>
    <cellStyle name="WIP 2" xfId="16"/>
  </cellStyles>
  <dxfs count="0"/>
  <tableStyles count="0" defaultTableStyle="TableStyleMedium9" defaultPivotStyle="PivotStyleLight16"/>
  <colors>
    <mruColors>
      <color rgb="FFD0F4D4"/>
      <color rgb="FF84F499"/>
      <color rgb="FFFF9999"/>
      <color rgb="FF66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ja.wikipedia.org/wiki/Category:%E5%92%8C%E8%A3%BD%E6%BC%A2%E8%AA%9E" TargetMode="External"/><Relationship Id="rId7" Type="http://schemas.openxmlformats.org/officeDocument/2006/relationships/printerSettings" Target="../printerSettings/printerSettings1.bin"/><Relationship Id="rId2" Type="http://schemas.openxmlformats.org/officeDocument/2006/relationships/hyperlink" Target="http://www.japanprobe.com/2008/10/08/examples-of-japanese-words-adopted-into-chinese/" TargetMode="External"/><Relationship Id="rId1" Type="http://schemas.openxmlformats.org/officeDocument/2006/relationships/hyperlink" Target="http://www.japanprobe.com/2008/10/08/examples-of-japanese-words-adopted-into-chinese/" TargetMode="External"/><Relationship Id="rId6" Type="http://schemas.openxmlformats.org/officeDocument/2006/relationships/hyperlink" Target="http://en.wikipedia.org/wiki/Sino-Japanese_vocabulary" TargetMode="External"/><Relationship Id="rId5" Type="http://schemas.openxmlformats.org/officeDocument/2006/relationships/hyperlink" Target="http://en.wikipedia.org/wiki/Sino-Japanese_vocabulary" TargetMode="External"/><Relationship Id="rId4" Type="http://schemas.openxmlformats.org/officeDocument/2006/relationships/hyperlink" Target="http://ja.wikipedia.org/wiki/Category:%E5%92%8C%E8%A3%BD%E6%BC%A2%E8%AA%9E"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2:U145"/>
  <sheetViews>
    <sheetView showGridLines="0" tabSelected="1" zoomScaleNormal="100" workbookViewId="0">
      <pane ySplit="4" topLeftCell="A5" activePane="bottomLeft" state="frozen"/>
      <selection pane="bottomLeft" activeCell="B25" sqref="B25"/>
    </sheetView>
  </sheetViews>
  <sheetFormatPr defaultRowHeight="15"/>
  <cols>
    <col min="1" max="1" width="3.28515625" style="10" customWidth="1"/>
    <col min="2" max="2" width="6.42578125" customWidth="1"/>
    <col min="3" max="6" width="3.28515625" customWidth="1"/>
    <col min="7" max="7" width="13" style="10" customWidth="1"/>
    <col min="8" max="8" width="9.5703125" bestFit="1" customWidth="1"/>
    <col min="9" max="9" width="11.5703125" customWidth="1"/>
    <col min="10" max="10" width="18" style="10" bestFit="1" customWidth="1"/>
    <col min="11" max="11" width="9.5703125" bestFit="1" customWidth="1"/>
    <col min="12" max="12" width="13.140625" customWidth="1"/>
    <col min="13" max="13" width="7.140625" style="10" bestFit="1" customWidth="1"/>
    <col min="14" max="14" width="8.7109375" style="10" bestFit="1" customWidth="1"/>
    <col min="15" max="15" width="14.5703125" style="10" customWidth="1"/>
    <col min="16" max="17" width="12.140625" style="10" customWidth="1"/>
    <col min="18" max="18" width="15.7109375" customWidth="1"/>
    <col min="19" max="19" width="8" customWidth="1"/>
  </cols>
  <sheetData>
    <row r="2" spans="1:21" ht="21.75" thickBot="1">
      <c r="B2" s="17" t="s">
        <v>251</v>
      </c>
      <c r="I2" s="9"/>
      <c r="R2" s="10"/>
    </row>
    <row r="3" spans="1:21" ht="21.75" thickBot="1">
      <c r="B3" s="17">
        <f>COUNTA(H5:H148)</f>
        <v>120</v>
      </c>
      <c r="H3" s="30" t="s">
        <v>248</v>
      </c>
      <c r="I3" s="31"/>
      <c r="J3" s="32"/>
      <c r="K3" s="33" t="s">
        <v>247</v>
      </c>
      <c r="L3" s="38"/>
      <c r="M3" s="34"/>
      <c r="N3" s="33" t="s">
        <v>254</v>
      </c>
      <c r="O3" s="34"/>
      <c r="P3" s="35" t="s">
        <v>249</v>
      </c>
      <c r="Q3" s="36"/>
    </row>
    <row r="4" spans="1:21" s="11" customFormat="1" ht="15.75" thickBot="1">
      <c r="C4" s="15">
        <v>1</v>
      </c>
      <c r="D4" s="15">
        <v>2</v>
      </c>
      <c r="E4" s="15">
        <v>3</v>
      </c>
      <c r="F4" s="15">
        <v>4</v>
      </c>
      <c r="G4" s="15" t="s">
        <v>211</v>
      </c>
      <c r="H4" s="18" t="s">
        <v>256</v>
      </c>
      <c r="I4" s="19" t="s">
        <v>258</v>
      </c>
      <c r="J4" s="16" t="s">
        <v>257</v>
      </c>
      <c r="K4" s="18" t="s">
        <v>256</v>
      </c>
      <c r="L4" s="19" t="s">
        <v>258</v>
      </c>
      <c r="M4" s="16" t="s">
        <v>257</v>
      </c>
      <c r="N4" s="18" t="s">
        <v>256</v>
      </c>
      <c r="O4" s="16" t="s">
        <v>257</v>
      </c>
      <c r="P4" s="19" t="s">
        <v>258</v>
      </c>
      <c r="Q4" s="16" t="s">
        <v>257</v>
      </c>
      <c r="R4" s="15" t="s">
        <v>217</v>
      </c>
      <c r="S4" s="15" t="s">
        <v>102</v>
      </c>
      <c r="T4" s="15" t="s">
        <v>103</v>
      </c>
      <c r="U4" s="15"/>
    </row>
    <row r="5" spans="1:21">
      <c r="B5" s="10"/>
      <c r="C5" s="3" t="str">
        <f>MID($H5,C$4,1)</f>
        <v>自</v>
      </c>
      <c r="D5" s="13" t="str">
        <f>MID($H5,D$4,1)</f>
        <v>由</v>
      </c>
      <c r="E5" s="13" t="str">
        <f>MID($H5,E$4,1)</f>
        <v/>
      </c>
      <c r="F5" s="13" t="str">
        <f>MID($H5,F$4,1)</f>
        <v/>
      </c>
      <c r="G5" s="10" t="s">
        <v>565</v>
      </c>
      <c r="H5" s="21" t="s">
        <v>43</v>
      </c>
      <c r="I5" s="22" t="s">
        <v>458</v>
      </c>
      <c r="J5" s="22" t="s">
        <v>221</v>
      </c>
      <c r="K5" s="28" t="s">
        <v>43</v>
      </c>
      <c r="L5" s="39" t="s">
        <v>318</v>
      </c>
      <c r="M5" s="41" t="s">
        <v>644</v>
      </c>
      <c r="P5" s="26" t="s">
        <v>622</v>
      </c>
      <c r="Q5" s="27"/>
      <c r="R5" s="12" t="s">
        <v>97</v>
      </c>
      <c r="S5" s="14" t="s">
        <v>129</v>
      </c>
      <c r="T5" s="9" t="s">
        <v>103</v>
      </c>
    </row>
    <row r="6" spans="1:21">
      <c r="A6" s="13"/>
      <c r="B6" s="10"/>
      <c r="C6" s="3" t="str">
        <f>MID($H6,C$4,1)</f>
        <v>倶</v>
      </c>
      <c r="D6" s="13" t="str">
        <f>MID($H6,D$4,1)</f>
        <v>楽</v>
      </c>
      <c r="E6" s="13" t="str">
        <f>MID($H6,E$4,1)</f>
        <v>部</v>
      </c>
      <c r="F6" s="13" t="str">
        <f>MID($H6,F$4,1)</f>
        <v/>
      </c>
      <c r="G6" s="10" t="s">
        <v>565</v>
      </c>
      <c r="H6" s="23" t="s">
        <v>21</v>
      </c>
      <c r="I6" s="24" t="s">
        <v>463</v>
      </c>
      <c r="J6" s="24" t="s">
        <v>143</v>
      </c>
      <c r="K6" s="20" t="s">
        <v>419</v>
      </c>
      <c r="L6" s="37" t="s">
        <v>323</v>
      </c>
      <c r="M6" s="42" t="s">
        <v>644</v>
      </c>
      <c r="P6" s="26" t="s">
        <v>572</v>
      </c>
      <c r="Q6" s="27"/>
      <c r="R6" s="10"/>
      <c r="S6" s="14" t="s">
        <v>129</v>
      </c>
      <c r="T6" s="9" t="s">
        <v>103</v>
      </c>
    </row>
    <row r="7" spans="1:21">
      <c r="A7" s="3"/>
      <c r="B7" s="10"/>
      <c r="C7" s="3" t="str">
        <f>MID($H7,C$4,1)</f>
        <v>目</v>
      </c>
      <c r="D7" s="13" t="str">
        <f>MID($H7,D$4,1)</f>
        <v>的</v>
      </c>
      <c r="E7" s="13" t="str">
        <f>MID($H7,E$4,1)</f>
        <v/>
      </c>
      <c r="F7" s="13" t="str">
        <f>MID($H7,F$4,1)</f>
        <v/>
      </c>
      <c r="G7" s="10" t="s">
        <v>565</v>
      </c>
      <c r="H7" s="23" t="s">
        <v>89</v>
      </c>
      <c r="I7" s="24" t="s">
        <v>495</v>
      </c>
      <c r="J7" s="24" t="s">
        <v>239</v>
      </c>
      <c r="K7" s="20" t="s">
        <v>89</v>
      </c>
      <c r="L7" s="37" t="s">
        <v>371</v>
      </c>
      <c r="M7" s="42" t="s">
        <v>644</v>
      </c>
      <c r="N7" s="10" t="s">
        <v>255</v>
      </c>
      <c r="O7" s="24" t="s">
        <v>259</v>
      </c>
      <c r="P7" s="26" t="s">
        <v>573</v>
      </c>
      <c r="Q7" s="27"/>
      <c r="R7" s="12" t="s">
        <v>97</v>
      </c>
      <c r="S7" s="14" t="s">
        <v>129</v>
      </c>
      <c r="T7" s="9" t="s">
        <v>103</v>
      </c>
    </row>
    <row r="8" spans="1:21">
      <c r="A8" s="13"/>
      <c r="B8" s="10"/>
      <c r="C8" s="3" t="str">
        <f>MID($H8,C$4,1)</f>
        <v>時</v>
      </c>
      <c r="D8" s="13" t="str">
        <f>MID($H8,D$4,1)</f>
        <v>間</v>
      </c>
      <c r="E8" s="13" t="str">
        <f>MID($H8,E$4,1)</f>
        <v/>
      </c>
      <c r="F8" s="13" t="str">
        <f>MID($H8,F$4,1)</f>
        <v/>
      </c>
      <c r="G8" s="10" t="s">
        <v>565</v>
      </c>
      <c r="H8" s="23" t="s">
        <v>109</v>
      </c>
      <c r="I8" s="24" t="s">
        <v>151</v>
      </c>
      <c r="J8" s="24" t="s">
        <v>180</v>
      </c>
      <c r="K8" s="20" t="s">
        <v>284</v>
      </c>
      <c r="L8" s="37" t="s">
        <v>372</v>
      </c>
      <c r="M8" s="42" t="s">
        <v>644</v>
      </c>
      <c r="N8" s="13"/>
      <c r="O8" s="13"/>
      <c r="P8" s="26" t="s">
        <v>574</v>
      </c>
      <c r="Q8" s="27"/>
      <c r="R8" s="12" t="s">
        <v>97</v>
      </c>
      <c r="S8" s="14" t="s">
        <v>101</v>
      </c>
      <c r="T8" s="9" t="s">
        <v>103</v>
      </c>
    </row>
    <row r="9" spans="1:21">
      <c r="B9" s="10"/>
      <c r="C9" s="3" t="str">
        <f>MID($H9,C$4,1)</f>
        <v>主</v>
      </c>
      <c r="D9" s="13" t="str">
        <f>MID($H9,D$4,1)</f>
        <v>体</v>
      </c>
      <c r="E9" s="13" t="str">
        <f>MID($H9,E$4,1)</f>
        <v/>
      </c>
      <c r="F9" s="13" t="str">
        <f>MID($H9,F$4,1)</f>
        <v/>
      </c>
      <c r="G9" s="10" t="s">
        <v>565</v>
      </c>
      <c r="H9" s="23" t="s">
        <v>124</v>
      </c>
      <c r="I9" s="24" t="s">
        <v>165</v>
      </c>
      <c r="J9" s="24" t="s">
        <v>571</v>
      </c>
      <c r="K9" s="20" t="s">
        <v>124</v>
      </c>
      <c r="L9" s="37" t="s">
        <v>374</v>
      </c>
      <c r="M9" s="42" t="s">
        <v>644</v>
      </c>
      <c r="N9" s="13"/>
      <c r="O9" s="13"/>
      <c r="P9" s="26"/>
      <c r="Q9" s="27"/>
      <c r="R9" s="10"/>
      <c r="S9" s="14" t="s">
        <v>101</v>
      </c>
      <c r="T9" s="9" t="s">
        <v>103</v>
      </c>
    </row>
    <row r="10" spans="1:21">
      <c r="B10" s="10"/>
      <c r="C10" s="3" t="str">
        <f>MID($H10,C$4,1)</f>
        <v>大</v>
      </c>
      <c r="D10" s="13" t="str">
        <f>MID($H10,D$4,1)</f>
        <v>切</v>
      </c>
      <c r="E10" s="13" t="str">
        <f>MID($H10,E$4,1)</f>
        <v/>
      </c>
      <c r="F10" s="13" t="str">
        <f>MID($H10,F$4,1)</f>
        <v/>
      </c>
      <c r="G10" s="10" t="s">
        <v>565</v>
      </c>
      <c r="H10" s="23" t="s">
        <v>63</v>
      </c>
      <c r="I10" s="24" t="s">
        <v>496</v>
      </c>
      <c r="J10" s="24" t="s">
        <v>557</v>
      </c>
      <c r="K10" s="20" t="s">
        <v>63</v>
      </c>
      <c r="L10" s="37" t="s">
        <v>375</v>
      </c>
      <c r="M10" s="42"/>
      <c r="P10" s="26"/>
      <c r="Q10" s="27"/>
      <c r="R10" s="10"/>
      <c r="S10" s="14" t="s">
        <v>129</v>
      </c>
      <c r="T10" s="9" t="s">
        <v>103</v>
      </c>
    </row>
    <row r="11" spans="1:21">
      <c r="B11" s="10"/>
      <c r="C11" s="3" t="str">
        <f>MID($H11,C$4,1)</f>
        <v>優</v>
      </c>
      <c r="D11" s="13" t="str">
        <f>MID($H11,D$4,1)</f>
        <v>勢</v>
      </c>
      <c r="E11" s="13" t="str">
        <f>MID($H11,E$4,1)</f>
        <v/>
      </c>
      <c r="F11" s="13" t="str">
        <f>MID($H11,F$4,1)</f>
        <v/>
      </c>
      <c r="G11" s="10" t="s">
        <v>565</v>
      </c>
      <c r="H11" s="23" t="s">
        <v>127</v>
      </c>
      <c r="I11" s="24" t="s">
        <v>497</v>
      </c>
      <c r="J11" s="24" t="s">
        <v>201</v>
      </c>
      <c r="K11" s="20" t="s">
        <v>286</v>
      </c>
      <c r="L11" s="37" t="s">
        <v>377</v>
      </c>
      <c r="M11" s="42" t="s">
        <v>644</v>
      </c>
      <c r="N11" s="13"/>
      <c r="O11" s="13"/>
      <c r="P11" s="26" t="s">
        <v>575</v>
      </c>
      <c r="Q11" s="27"/>
      <c r="R11" s="10"/>
      <c r="S11" s="14" t="s">
        <v>101</v>
      </c>
      <c r="T11" s="9" t="s">
        <v>103</v>
      </c>
    </row>
    <row r="12" spans="1:21">
      <c r="B12" s="10"/>
      <c r="C12" s="3" t="str">
        <f>MID($H12,C$4,1)</f>
        <v>劣</v>
      </c>
      <c r="D12" s="13" t="str">
        <f>MID($H12,D$4,1)</f>
        <v>勢</v>
      </c>
      <c r="E12" s="13" t="str">
        <f>MID($H12,E$4,1)</f>
        <v/>
      </c>
      <c r="F12" s="13" t="str">
        <f>MID($H12,F$4,1)</f>
        <v/>
      </c>
      <c r="G12" s="10" t="s">
        <v>565</v>
      </c>
      <c r="H12" s="23" t="s">
        <v>121</v>
      </c>
      <c r="I12" s="24" t="s">
        <v>162</v>
      </c>
      <c r="J12" s="24" t="s">
        <v>192</v>
      </c>
      <c r="K12" s="20" t="s">
        <v>287</v>
      </c>
      <c r="L12" s="37" t="s">
        <v>378</v>
      </c>
      <c r="M12" s="42" t="s">
        <v>644</v>
      </c>
      <c r="P12" s="26"/>
      <c r="Q12" s="27"/>
      <c r="R12" s="10"/>
      <c r="S12" s="14" t="s">
        <v>101</v>
      </c>
      <c r="T12" s="9" t="s">
        <v>103</v>
      </c>
    </row>
    <row r="13" spans="1:21">
      <c r="B13" s="10"/>
      <c r="C13" s="3" t="str">
        <f>MID($H13,C$4,1)</f>
        <v>入</v>
      </c>
      <c r="D13" s="13" t="str">
        <f>MID($H13,D$4,1)</f>
        <v>口</v>
      </c>
      <c r="E13" s="13" t="str">
        <f>MID($H13,E$4,1)</f>
        <v/>
      </c>
      <c r="F13" s="13" t="str">
        <f>MID($H13,F$4,1)</f>
        <v/>
      </c>
      <c r="G13" s="10" t="s">
        <v>565</v>
      </c>
      <c r="H13" s="23" t="s">
        <v>108</v>
      </c>
      <c r="I13" s="24" t="s">
        <v>150</v>
      </c>
      <c r="J13" s="24" t="s">
        <v>179</v>
      </c>
      <c r="K13" s="20" t="s">
        <v>108</v>
      </c>
      <c r="L13" s="37" t="s">
        <v>379</v>
      </c>
      <c r="M13" s="42" t="s">
        <v>644</v>
      </c>
      <c r="N13" s="13"/>
      <c r="O13" s="13"/>
      <c r="P13" s="26" t="s">
        <v>636</v>
      </c>
      <c r="Q13" s="27" t="s">
        <v>252</v>
      </c>
      <c r="R13" s="10"/>
      <c r="S13" s="14" t="s">
        <v>101</v>
      </c>
      <c r="T13" s="9" t="s">
        <v>103</v>
      </c>
    </row>
    <row r="14" spans="1:21">
      <c r="B14" s="10"/>
      <c r="C14" s="3" t="str">
        <f>MID($H14,C$4,1)</f>
        <v>出</v>
      </c>
      <c r="D14" s="13" t="str">
        <f>MID($H14,D$4,1)</f>
        <v>口</v>
      </c>
      <c r="E14" s="13" t="str">
        <f>MID($H14,E$4,1)</f>
        <v/>
      </c>
      <c r="F14" s="13" t="str">
        <f>MID($H14,F$4,1)</f>
        <v/>
      </c>
      <c r="G14" s="10" t="s">
        <v>565</v>
      </c>
      <c r="H14" s="23" t="s">
        <v>106</v>
      </c>
      <c r="I14" s="24" t="s">
        <v>147</v>
      </c>
      <c r="J14" s="24" t="s">
        <v>176</v>
      </c>
      <c r="K14" s="20" t="s">
        <v>106</v>
      </c>
      <c r="L14" s="37" t="s">
        <v>380</v>
      </c>
      <c r="M14" s="42" t="s">
        <v>644</v>
      </c>
      <c r="N14" s="13"/>
      <c r="O14" s="13"/>
      <c r="P14" s="26" t="s">
        <v>637</v>
      </c>
      <c r="Q14" s="27" t="s">
        <v>253</v>
      </c>
      <c r="R14" s="10"/>
      <c r="S14" s="14" t="s">
        <v>101</v>
      </c>
      <c r="T14" s="9" t="s">
        <v>103</v>
      </c>
    </row>
    <row r="15" spans="1:21">
      <c r="B15" s="10"/>
      <c r="C15" s="3" t="str">
        <f>MID($H15,C$4,1)</f>
        <v>記</v>
      </c>
      <c r="D15" s="13" t="str">
        <f>MID($H15,D$4,1)</f>
        <v>号</v>
      </c>
      <c r="E15" s="13" t="str">
        <f>MID($H15,E$4,1)</f>
        <v/>
      </c>
      <c r="F15" s="13" t="str">
        <f>MID($H15,F$4,1)</f>
        <v/>
      </c>
      <c r="G15" s="10" t="s">
        <v>565</v>
      </c>
      <c r="H15" s="23" t="s">
        <v>15</v>
      </c>
      <c r="I15" s="24" t="s">
        <v>498</v>
      </c>
      <c r="J15" s="24" t="s">
        <v>552</v>
      </c>
      <c r="K15" s="20" t="s">
        <v>288</v>
      </c>
      <c r="L15" s="37" t="s">
        <v>381</v>
      </c>
      <c r="M15" s="42" t="s">
        <v>644</v>
      </c>
      <c r="P15" s="26"/>
      <c r="Q15" s="27"/>
      <c r="R15" s="10"/>
      <c r="S15" s="14" t="s">
        <v>129</v>
      </c>
      <c r="T15" s="9" t="s">
        <v>103</v>
      </c>
    </row>
    <row r="16" spans="1:21">
      <c r="B16" s="10"/>
      <c r="C16" s="3" t="str">
        <f>MID($H16,C$4,1)</f>
        <v>大</v>
      </c>
      <c r="D16" s="13" t="str">
        <f>MID($H16,D$4,1)</f>
        <v>型</v>
      </c>
      <c r="E16" s="13" t="str">
        <f>MID($H16,E$4,1)</f>
        <v/>
      </c>
      <c r="F16" s="13" t="str">
        <f>MID($H16,F$4,1)</f>
        <v/>
      </c>
      <c r="G16" s="10" t="s">
        <v>565</v>
      </c>
      <c r="H16" s="23" t="s">
        <v>119</v>
      </c>
      <c r="I16" s="24" t="s">
        <v>160</v>
      </c>
      <c r="J16" s="24" t="s">
        <v>190</v>
      </c>
      <c r="K16" s="20" t="s">
        <v>119</v>
      </c>
      <c r="L16" s="37" t="s">
        <v>383</v>
      </c>
      <c r="M16" s="42" t="s">
        <v>644</v>
      </c>
      <c r="N16" s="13"/>
      <c r="O16" s="13"/>
      <c r="P16" s="26"/>
      <c r="Q16" s="27"/>
      <c r="R16" s="10"/>
      <c r="S16" s="14" t="s">
        <v>101</v>
      </c>
      <c r="T16" s="9" t="s">
        <v>103</v>
      </c>
    </row>
    <row r="17" spans="3:20">
      <c r="C17" s="3" t="str">
        <f>MID($H17,C$4,1)</f>
        <v>小</v>
      </c>
      <c r="D17" s="13" t="str">
        <f>MID($H17,D$4,1)</f>
        <v>型</v>
      </c>
      <c r="E17" s="13" t="str">
        <f>MID($H17,E$4,1)</f>
        <v/>
      </c>
      <c r="F17" s="13" t="str">
        <f>MID($H17,F$4,1)</f>
        <v/>
      </c>
      <c r="G17" s="10" t="s">
        <v>565</v>
      </c>
      <c r="H17" s="23" t="s">
        <v>112</v>
      </c>
      <c r="I17" s="24" t="s">
        <v>154</v>
      </c>
      <c r="J17" s="24" t="s">
        <v>183</v>
      </c>
      <c r="K17" s="20" t="s">
        <v>112</v>
      </c>
      <c r="L17" s="37" t="s">
        <v>384</v>
      </c>
      <c r="M17" s="42" t="s">
        <v>644</v>
      </c>
      <c r="P17" s="26"/>
      <c r="Q17" s="27"/>
      <c r="R17" s="10"/>
      <c r="S17" s="14" t="s">
        <v>101</v>
      </c>
      <c r="T17" s="9" t="s">
        <v>103</v>
      </c>
    </row>
    <row r="18" spans="3:20">
      <c r="C18" s="3" t="str">
        <f>MID($H18,C$4,1)</f>
        <v>事</v>
      </c>
      <c r="D18" s="13" t="str">
        <f>MID($H18,D$4,1)</f>
        <v>変</v>
      </c>
      <c r="E18" s="13" t="str">
        <f>MID($H18,E$4,1)</f>
        <v/>
      </c>
      <c r="F18" s="13" t="str">
        <f>MID($H18,F$4,1)</f>
        <v/>
      </c>
      <c r="G18" s="10" t="s">
        <v>565</v>
      </c>
      <c r="H18" s="23" t="s">
        <v>41</v>
      </c>
      <c r="I18" s="24" t="s">
        <v>503</v>
      </c>
      <c r="J18" s="24" t="s">
        <v>551</v>
      </c>
      <c r="K18" s="20" t="s">
        <v>41</v>
      </c>
      <c r="L18" s="37" t="s">
        <v>388</v>
      </c>
      <c r="M18" s="42" t="s">
        <v>644</v>
      </c>
      <c r="P18" s="26"/>
      <c r="Q18" s="27"/>
      <c r="R18" s="10"/>
      <c r="S18" s="14" t="s">
        <v>129</v>
      </c>
      <c r="T18" s="9" t="s">
        <v>103</v>
      </c>
    </row>
    <row r="19" spans="3:20">
      <c r="C19" s="3" t="str">
        <f>MID($H19,C$4,1)</f>
        <v>直</v>
      </c>
      <c r="D19" s="13" t="str">
        <f>MID($H19,D$4,1)</f>
        <v>接</v>
      </c>
      <c r="E19" s="13" t="str">
        <f>MID($H19,E$4,1)</f>
        <v/>
      </c>
      <c r="F19" s="13" t="str">
        <f>MID($H19,F$4,1)</f>
        <v/>
      </c>
      <c r="G19" s="10" t="s">
        <v>565</v>
      </c>
      <c r="H19" s="23" t="s">
        <v>104</v>
      </c>
      <c r="I19" s="24" t="s">
        <v>145</v>
      </c>
      <c r="J19" s="24" t="s">
        <v>174</v>
      </c>
      <c r="K19" s="20" t="s">
        <v>104</v>
      </c>
      <c r="L19" s="37" t="s">
        <v>396</v>
      </c>
      <c r="M19" s="42" t="s">
        <v>644</v>
      </c>
      <c r="N19" s="13"/>
      <c r="O19" s="13"/>
      <c r="P19" s="26" t="s">
        <v>576</v>
      </c>
      <c r="Q19" s="27"/>
      <c r="R19" s="10"/>
      <c r="S19" s="14" t="s">
        <v>101</v>
      </c>
      <c r="T19" s="9" t="s">
        <v>103</v>
      </c>
    </row>
    <row r="20" spans="3:20">
      <c r="C20" s="3" t="str">
        <f>MID($H20,C$4,1)</f>
        <v>珈</v>
      </c>
      <c r="D20" s="13" t="str">
        <f>MID($H20,D$4,1)</f>
        <v>琲</v>
      </c>
      <c r="E20" s="13" t="str">
        <f>MID($H20,E$4,1)</f>
        <v/>
      </c>
      <c r="F20" s="13" t="str">
        <f>MID($H20,F$4,1)</f>
        <v/>
      </c>
      <c r="G20" s="10" t="s">
        <v>565</v>
      </c>
      <c r="H20" s="23" t="s">
        <v>32</v>
      </c>
      <c r="I20" s="24" t="s">
        <v>516</v>
      </c>
      <c r="J20" s="24" t="s">
        <v>244</v>
      </c>
      <c r="K20" s="20" t="s">
        <v>445</v>
      </c>
      <c r="L20" s="37" t="s">
        <v>446</v>
      </c>
      <c r="M20" s="42" t="s">
        <v>644</v>
      </c>
      <c r="P20" s="26" t="s">
        <v>577</v>
      </c>
      <c r="Q20" s="27"/>
      <c r="R20" s="10"/>
      <c r="S20" s="14" t="s">
        <v>129</v>
      </c>
      <c r="T20" s="9" t="s">
        <v>103</v>
      </c>
    </row>
    <row r="21" spans="3:20">
      <c r="C21" s="3" t="str">
        <f>MID($H21,C$4,1)</f>
        <v>常</v>
      </c>
      <c r="D21" s="13" t="str">
        <f>MID($H21,D$4,1)</f>
        <v>識</v>
      </c>
      <c r="E21" s="13" t="str">
        <f>MID($H21,E$4,1)</f>
        <v/>
      </c>
      <c r="F21" s="13" t="str">
        <f>MID($H21,F$4,1)</f>
        <v/>
      </c>
      <c r="G21" s="10" t="s">
        <v>565</v>
      </c>
      <c r="H21" s="23" t="s">
        <v>48</v>
      </c>
      <c r="I21" s="24" t="s">
        <v>523</v>
      </c>
      <c r="J21" s="24" t="s">
        <v>428</v>
      </c>
      <c r="K21" s="20" t="s">
        <v>298</v>
      </c>
      <c r="L21" s="37" t="s">
        <v>411</v>
      </c>
      <c r="M21" s="42" t="s">
        <v>644</v>
      </c>
      <c r="P21" s="26"/>
      <c r="Q21" s="27"/>
      <c r="R21" s="10"/>
      <c r="S21" s="14" t="s">
        <v>129</v>
      </c>
      <c r="T21" s="9" t="s">
        <v>103</v>
      </c>
    </row>
    <row r="22" spans="3:20">
      <c r="C22" s="3" t="str">
        <f>MID($H22,C$4,1)</f>
        <v>演</v>
      </c>
      <c r="D22" s="13" t="str">
        <f>MID($H22,D$4,1)</f>
        <v>説</v>
      </c>
      <c r="E22" s="13" t="str">
        <f>MID($H22,E$4,1)</f>
        <v/>
      </c>
      <c r="F22" s="13" t="str">
        <f>MID($H22,F$4,1)</f>
        <v/>
      </c>
      <c r="G22" s="10" t="s">
        <v>565</v>
      </c>
      <c r="H22" s="23" t="s">
        <v>529</v>
      </c>
      <c r="I22" s="24" t="s">
        <v>563</v>
      </c>
      <c r="J22" s="24" t="s">
        <v>245</v>
      </c>
      <c r="K22" s="20" t="s">
        <v>10</v>
      </c>
      <c r="L22" s="37" t="s">
        <v>412</v>
      </c>
      <c r="M22" s="42" t="s">
        <v>644</v>
      </c>
      <c r="P22" s="26"/>
      <c r="Q22" s="27"/>
      <c r="R22" s="10"/>
      <c r="S22" s="14" t="s">
        <v>129</v>
      </c>
      <c r="T22" s="9" t="s">
        <v>103</v>
      </c>
    </row>
    <row r="23" spans="3:20">
      <c r="C23" s="3" t="str">
        <f>MID($H23,C$4,1)</f>
        <v>故</v>
      </c>
      <c r="D23" s="13" t="str">
        <f>MID($H23,D$4,1)</f>
        <v>障</v>
      </c>
      <c r="E23" s="13" t="str">
        <f>MID($H23,E$4,1)</f>
        <v/>
      </c>
      <c r="F23" s="13" t="str">
        <f>MID($H23,F$4,1)</f>
        <v/>
      </c>
      <c r="G23" s="10" t="s">
        <v>565</v>
      </c>
      <c r="H23" s="23" t="s">
        <v>33</v>
      </c>
      <c r="I23" s="24" t="s">
        <v>524</v>
      </c>
      <c r="J23" s="24" t="s">
        <v>434</v>
      </c>
      <c r="K23" s="20" t="s">
        <v>33</v>
      </c>
      <c r="L23" s="37" t="s">
        <v>415</v>
      </c>
      <c r="M23" s="42" t="s">
        <v>644</v>
      </c>
      <c r="P23" s="26"/>
      <c r="Q23" s="27"/>
      <c r="R23" s="10"/>
      <c r="S23" s="14" t="s">
        <v>129</v>
      </c>
      <c r="T23" s="9" t="s">
        <v>103</v>
      </c>
    </row>
    <row r="24" spans="3:20">
      <c r="C24" s="3" t="str">
        <f>MID($H24,C$4,1)</f>
        <v>社</v>
      </c>
      <c r="D24" s="13" t="str">
        <f>MID($H24,D$4,1)</f>
        <v>会</v>
      </c>
      <c r="E24" s="13" t="str">
        <f>MID($H24,E$4,1)</f>
        <v/>
      </c>
      <c r="F24" s="13" t="str">
        <f>MID($H24,F$4,1)</f>
        <v/>
      </c>
      <c r="G24" s="10" t="s">
        <v>566</v>
      </c>
      <c r="H24" s="23" t="s">
        <v>42</v>
      </c>
      <c r="I24" s="24" t="s">
        <v>2</v>
      </c>
      <c r="J24" s="24" t="s">
        <v>194</v>
      </c>
      <c r="K24" s="20" t="s">
        <v>42</v>
      </c>
      <c r="L24" s="37" t="s">
        <v>362</v>
      </c>
      <c r="M24" s="42" t="s">
        <v>644</v>
      </c>
      <c r="P24" s="26" t="s">
        <v>578</v>
      </c>
      <c r="Q24" s="27"/>
      <c r="R24" s="12" t="s">
        <v>97</v>
      </c>
      <c r="S24" s="14" t="s">
        <v>101</v>
      </c>
      <c r="T24" s="9" t="s">
        <v>103</v>
      </c>
    </row>
    <row r="25" spans="3:20">
      <c r="C25" s="3" t="str">
        <f>MID($H25,C$4,1)</f>
        <v>文</v>
      </c>
      <c r="D25" s="13" t="str">
        <f>MID($H25,D$4,1)</f>
        <v>明</v>
      </c>
      <c r="E25" s="13" t="str">
        <f>MID($H25,E$4,1)</f>
        <v/>
      </c>
      <c r="F25" s="13" t="str">
        <f>MID($H25,F$4,1)</f>
        <v/>
      </c>
      <c r="G25" s="10" t="s">
        <v>566</v>
      </c>
      <c r="H25" s="23" t="s">
        <v>83</v>
      </c>
      <c r="I25" s="24" t="s">
        <v>488</v>
      </c>
      <c r="J25" s="24" t="s">
        <v>135</v>
      </c>
      <c r="K25" s="20" t="s">
        <v>83</v>
      </c>
      <c r="L25" s="37" t="s">
        <v>363</v>
      </c>
      <c r="M25" s="42" t="s">
        <v>644</v>
      </c>
      <c r="P25" s="26" t="s">
        <v>623</v>
      </c>
      <c r="Q25" s="27"/>
      <c r="R25" s="12" t="s">
        <v>97</v>
      </c>
      <c r="S25" s="14" t="s">
        <v>129</v>
      </c>
      <c r="T25" s="9" t="s">
        <v>103</v>
      </c>
    </row>
    <row r="26" spans="3:20">
      <c r="C26" s="3" t="str">
        <f>MID($H26,C$4,1)</f>
        <v>美</v>
      </c>
      <c r="D26" s="13" t="str">
        <f>MID($H26,D$4,1)</f>
        <v>術</v>
      </c>
      <c r="E26" s="13" t="str">
        <f>MID($H26,E$4,1)</f>
        <v/>
      </c>
      <c r="F26" s="13" t="str">
        <f>MID($H26,F$4,1)</f>
        <v/>
      </c>
      <c r="G26" s="10" t="s">
        <v>566</v>
      </c>
      <c r="H26" s="23" t="s">
        <v>76</v>
      </c>
      <c r="I26" s="24" t="s">
        <v>489</v>
      </c>
      <c r="J26" s="24" t="s">
        <v>141</v>
      </c>
      <c r="K26" s="20" t="s">
        <v>140</v>
      </c>
      <c r="L26" s="37" t="s">
        <v>364</v>
      </c>
      <c r="M26" s="42" t="s">
        <v>644</v>
      </c>
      <c r="P26" s="26" t="s">
        <v>579</v>
      </c>
      <c r="Q26" s="27"/>
      <c r="R26" s="12" t="s">
        <v>97</v>
      </c>
      <c r="S26" s="14" t="s">
        <v>129</v>
      </c>
      <c r="T26" s="9" t="s">
        <v>103</v>
      </c>
    </row>
    <row r="27" spans="3:20">
      <c r="C27" s="3" t="str">
        <f>MID($H27,C$4,1)</f>
        <v>芸</v>
      </c>
      <c r="D27" s="13" t="str">
        <f>MID($H27,D$4,1)</f>
        <v>術</v>
      </c>
      <c r="E27" s="13" t="str">
        <f>MID($H27,E$4,1)</f>
        <v/>
      </c>
      <c r="F27" s="13" t="str">
        <f>MID($H27,F$4,1)</f>
        <v/>
      </c>
      <c r="G27" s="10" t="s">
        <v>566</v>
      </c>
      <c r="H27" s="23" t="s">
        <v>25</v>
      </c>
      <c r="I27" s="24" t="s">
        <v>490</v>
      </c>
      <c r="J27" s="24" t="s">
        <v>139</v>
      </c>
      <c r="K27" s="20" t="s">
        <v>421</v>
      </c>
      <c r="L27" s="37" t="s">
        <v>422</v>
      </c>
      <c r="M27" s="42" t="s">
        <v>644</v>
      </c>
      <c r="P27" s="26" t="s">
        <v>580</v>
      </c>
      <c r="Q27" s="27"/>
      <c r="R27" s="12" t="s">
        <v>97</v>
      </c>
      <c r="S27" s="14" t="s">
        <v>129</v>
      </c>
      <c r="T27" s="9" t="s">
        <v>103</v>
      </c>
    </row>
    <row r="28" spans="3:20">
      <c r="C28" s="3" t="str">
        <f>MID($H28,C$4,1)</f>
        <v>作</v>
      </c>
      <c r="D28" s="13" t="str">
        <f>MID($H28,D$4,1)</f>
        <v>家</v>
      </c>
      <c r="E28" s="13" t="str">
        <f>MID($H28,E$4,1)</f>
        <v/>
      </c>
      <c r="F28" s="13" t="str">
        <f>MID($H28,F$4,1)</f>
        <v/>
      </c>
      <c r="G28" s="10" t="s">
        <v>566</v>
      </c>
      <c r="H28" s="23" t="s">
        <v>35</v>
      </c>
      <c r="I28" s="24" t="s">
        <v>491</v>
      </c>
      <c r="J28" s="24" t="s">
        <v>227</v>
      </c>
      <c r="K28" s="20" t="s">
        <v>35</v>
      </c>
      <c r="L28" s="37" t="s">
        <v>365</v>
      </c>
      <c r="M28" s="42" t="s">
        <v>644</v>
      </c>
      <c r="P28" s="26" t="s">
        <v>581</v>
      </c>
      <c r="Q28" s="27"/>
      <c r="R28" s="10"/>
      <c r="S28" s="14" t="s">
        <v>129</v>
      </c>
      <c r="T28" s="9" t="s">
        <v>103</v>
      </c>
    </row>
    <row r="29" spans="3:20">
      <c r="C29" s="3" t="str">
        <f>MID($H29,C$4,1)</f>
        <v>遺</v>
      </c>
      <c r="D29" s="13" t="str">
        <f>MID($H29,D$4,1)</f>
        <v>伝</v>
      </c>
      <c r="E29" s="13" t="str">
        <f>MID($H29,E$4,1)</f>
        <v/>
      </c>
      <c r="F29" s="13" t="str">
        <f>MID($H29,F$4,1)</f>
        <v/>
      </c>
      <c r="G29" s="10" t="s">
        <v>566</v>
      </c>
      <c r="H29" s="23" t="s">
        <v>531</v>
      </c>
      <c r="I29" s="24" t="s">
        <v>534</v>
      </c>
      <c r="J29" s="24" t="s">
        <v>236</v>
      </c>
      <c r="K29" s="20" t="s">
        <v>9</v>
      </c>
      <c r="L29" s="37" t="s">
        <v>366</v>
      </c>
      <c r="M29" s="42" t="s">
        <v>644</v>
      </c>
      <c r="P29" s="26" t="s">
        <v>582</v>
      </c>
      <c r="Q29" s="27"/>
      <c r="R29" s="10"/>
      <c r="S29" s="14" t="s">
        <v>129</v>
      </c>
      <c r="T29" s="9" t="s">
        <v>103</v>
      </c>
    </row>
    <row r="30" spans="3:20">
      <c r="C30" s="3" t="str">
        <f>MID($H30,C$4,1)</f>
        <v>銀</v>
      </c>
      <c r="D30" s="13" t="str">
        <f>MID($H30,D$4,1)</f>
        <v>婚</v>
      </c>
      <c r="E30" s="13" t="str">
        <f>MID($H30,E$4,1)</f>
        <v>式</v>
      </c>
      <c r="F30" s="13" t="str">
        <f>MID($H30,F$4,1)</f>
        <v/>
      </c>
      <c r="G30" s="10" t="s">
        <v>566</v>
      </c>
      <c r="H30" s="23" t="s">
        <v>20</v>
      </c>
      <c r="I30" s="24" t="s">
        <v>492</v>
      </c>
      <c r="J30" s="24" t="s">
        <v>237</v>
      </c>
      <c r="K30" s="20" t="s">
        <v>283</v>
      </c>
      <c r="L30" s="37" t="s">
        <v>367</v>
      </c>
      <c r="M30" s="42"/>
      <c r="P30" s="26"/>
      <c r="Q30" s="27"/>
      <c r="S30" s="14" t="s">
        <v>129</v>
      </c>
      <c r="T30" s="9" t="s">
        <v>103</v>
      </c>
    </row>
    <row r="31" spans="3:20">
      <c r="C31" s="3" t="str">
        <f>MID($H31,C$4,1)</f>
        <v>茶</v>
      </c>
      <c r="D31" s="13" t="str">
        <f>MID($H31,D$4,1)</f>
        <v>道</v>
      </c>
      <c r="E31" s="13" t="str">
        <f>MID($H31,E$4,1)</f>
        <v/>
      </c>
      <c r="F31" s="13" t="str">
        <f>MID($H31,F$4,1)</f>
        <v/>
      </c>
      <c r="G31" s="10" t="s">
        <v>566</v>
      </c>
      <c r="H31" s="23" t="s">
        <v>37</v>
      </c>
      <c r="I31" s="24" t="s">
        <v>493</v>
      </c>
      <c r="J31" s="24" t="s">
        <v>238</v>
      </c>
      <c r="K31" s="20" t="s">
        <v>37</v>
      </c>
      <c r="L31" s="37" t="s">
        <v>368</v>
      </c>
      <c r="M31" s="42" t="s">
        <v>644</v>
      </c>
      <c r="P31" s="26" t="s">
        <v>583</v>
      </c>
      <c r="Q31" s="27"/>
      <c r="R31" s="10"/>
      <c r="S31" s="14" t="s">
        <v>129</v>
      </c>
      <c r="T31" s="9" t="s">
        <v>103</v>
      </c>
    </row>
    <row r="32" spans="3:20">
      <c r="C32" s="3" t="str">
        <f>MID($H32,C$4,1)</f>
        <v>文</v>
      </c>
      <c r="D32" s="13" t="str">
        <f>MID($H32,D$4,1)</f>
        <v>化</v>
      </c>
      <c r="E32" s="13" t="str">
        <f>MID($H32,E$4,1)</f>
        <v/>
      </c>
      <c r="F32" s="13" t="str">
        <f>MID($H32,F$4,1)</f>
        <v/>
      </c>
      <c r="G32" s="10" t="s">
        <v>566</v>
      </c>
      <c r="H32" s="23" t="s">
        <v>82</v>
      </c>
      <c r="I32" s="24" t="s">
        <v>494</v>
      </c>
      <c r="J32" s="24" t="s">
        <v>219</v>
      </c>
      <c r="K32" s="20" t="s">
        <v>82</v>
      </c>
      <c r="L32" s="37" t="s">
        <v>369</v>
      </c>
      <c r="M32" s="42" t="s">
        <v>644</v>
      </c>
      <c r="P32" s="26" t="s">
        <v>584</v>
      </c>
      <c r="Q32" s="27"/>
      <c r="S32" s="14" t="s">
        <v>129</v>
      </c>
      <c r="T32" s="9" t="s">
        <v>103</v>
      </c>
    </row>
    <row r="33" spans="3:20">
      <c r="C33" s="3" t="str">
        <f>MID($H33,C$4,1)</f>
        <v>体</v>
      </c>
      <c r="D33" s="13" t="str">
        <f>MID($H33,D$4,1)</f>
        <v>操</v>
      </c>
      <c r="E33" s="13" t="str">
        <f>MID($H33,E$4,1)</f>
        <v/>
      </c>
      <c r="F33" s="13" t="str">
        <f>MID($H33,F$4,1)</f>
        <v/>
      </c>
      <c r="G33" s="10" t="s">
        <v>566</v>
      </c>
      <c r="H33" s="23" t="s">
        <v>64</v>
      </c>
      <c r="I33" s="24" t="s">
        <v>168</v>
      </c>
      <c r="J33" s="24" t="s">
        <v>564</v>
      </c>
      <c r="K33" s="20" t="s">
        <v>64</v>
      </c>
      <c r="L33" s="37" t="s">
        <v>370</v>
      </c>
      <c r="M33" s="42" t="s">
        <v>644</v>
      </c>
      <c r="N33" s="13"/>
      <c r="O33" s="13"/>
      <c r="P33" s="26" t="s">
        <v>624</v>
      </c>
      <c r="Q33" s="27"/>
      <c r="R33" s="12" t="s">
        <v>97</v>
      </c>
      <c r="S33" s="14" t="s">
        <v>129</v>
      </c>
      <c r="T33" s="9" t="s">
        <v>103</v>
      </c>
    </row>
    <row r="34" spans="3:20">
      <c r="C34" s="3" t="str">
        <f>MID($H34,C$4,1)</f>
        <v>造</v>
      </c>
      <c r="D34" s="13" t="str">
        <f>MID($H34,D$4,1)</f>
        <v>園</v>
      </c>
      <c r="E34" s="13" t="str">
        <f>MID($H34,E$4,1)</f>
        <v/>
      </c>
      <c r="F34" s="13" t="str">
        <f>MID($H34,F$4,1)</f>
        <v/>
      </c>
      <c r="G34" s="10" t="s">
        <v>566</v>
      </c>
      <c r="H34" s="23" t="s">
        <v>59</v>
      </c>
      <c r="I34" s="24" t="s">
        <v>499</v>
      </c>
      <c r="J34" s="24" t="s">
        <v>553</v>
      </c>
      <c r="K34" s="20" t="s">
        <v>214</v>
      </c>
      <c r="L34" s="37"/>
      <c r="M34" s="42" t="s">
        <v>644</v>
      </c>
      <c r="P34" s="26"/>
      <c r="Q34" s="27"/>
      <c r="R34" s="10"/>
      <c r="S34" s="14" t="s">
        <v>129</v>
      </c>
      <c r="T34" s="9" t="s">
        <v>103</v>
      </c>
    </row>
    <row r="35" spans="3:20">
      <c r="C35" s="3" t="str">
        <f>MID($H35,C$4,1)</f>
        <v>劇</v>
      </c>
      <c r="D35" s="13" t="str">
        <f>MID($H35,D$4,1)</f>
        <v>場</v>
      </c>
      <c r="E35" s="13" t="str">
        <f>MID($H35,E$4,1)</f>
        <v/>
      </c>
      <c r="F35" s="13" t="str">
        <f>MID($H35,F$4,1)</f>
        <v/>
      </c>
      <c r="G35" s="10" t="s">
        <v>566</v>
      </c>
      <c r="H35" s="23" t="s">
        <v>26</v>
      </c>
      <c r="I35" s="24" t="s">
        <v>501</v>
      </c>
      <c r="J35" s="24" t="s">
        <v>549</v>
      </c>
      <c r="K35" s="20" t="s">
        <v>290</v>
      </c>
      <c r="L35" s="37" t="s">
        <v>386</v>
      </c>
      <c r="M35" s="42" t="s">
        <v>644</v>
      </c>
      <c r="P35" s="26"/>
      <c r="Q35" s="27"/>
      <c r="R35" s="10"/>
      <c r="S35" s="14" t="s">
        <v>129</v>
      </c>
      <c r="T35" s="9" t="s">
        <v>103</v>
      </c>
    </row>
    <row r="36" spans="3:20">
      <c r="C36" s="3" t="str">
        <f>MID($H36,C$4,1)</f>
        <v>広</v>
      </c>
      <c r="D36" s="13" t="str">
        <f>MID($H36,D$4,1)</f>
        <v>場</v>
      </c>
      <c r="E36" s="13" t="str">
        <f>MID($H36,E$4,1)</f>
        <v/>
      </c>
      <c r="F36" s="13" t="str">
        <f>MID($H36,F$4,1)</f>
        <v/>
      </c>
      <c r="G36" s="10" t="s">
        <v>566</v>
      </c>
      <c r="H36" s="23" t="s">
        <v>77</v>
      </c>
      <c r="I36" s="24" t="s">
        <v>502</v>
      </c>
      <c r="J36" s="24" t="s">
        <v>550</v>
      </c>
      <c r="K36" s="20" t="s">
        <v>548</v>
      </c>
      <c r="L36" s="37" t="s">
        <v>387</v>
      </c>
      <c r="M36" s="42" t="s">
        <v>644</v>
      </c>
      <c r="P36" s="26" t="s">
        <v>585</v>
      </c>
      <c r="Q36" s="27"/>
      <c r="R36" s="10"/>
      <c r="S36" s="14" t="s">
        <v>129</v>
      </c>
      <c r="T36" s="9" t="s">
        <v>103</v>
      </c>
    </row>
    <row r="37" spans="3:20">
      <c r="C37" s="3" t="str">
        <f>MID($H37,C$4,1)</f>
        <v>哲</v>
      </c>
      <c r="D37" s="13" t="str">
        <f>MID($H37,D$4,1)</f>
        <v>学</v>
      </c>
      <c r="E37" s="13" t="str">
        <f>MID($H37,E$4,1)</f>
        <v/>
      </c>
      <c r="F37" s="13" t="str">
        <f>MID($H37,F$4,1)</f>
        <v/>
      </c>
      <c r="G37" s="10" t="s">
        <v>566</v>
      </c>
      <c r="H37" s="23" t="s">
        <v>67</v>
      </c>
      <c r="I37" s="24" t="s">
        <v>505</v>
      </c>
      <c r="J37" s="24" t="s">
        <v>440</v>
      </c>
      <c r="K37" s="20" t="s">
        <v>67</v>
      </c>
      <c r="L37" s="37" t="s">
        <v>391</v>
      </c>
      <c r="M37" s="42" t="s">
        <v>644</v>
      </c>
      <c r="P37" s="26" t="s">
        <v>586</v>
      </c>
      <c r="Q37" s="27"/>
      <c r="R37" s="10"/>
      <c r="S37" s="14" t="s">
        <v>129</v>
      </c>
      <c r="T37" s="9" t="s">
        <v>103</v>
      </c>
    </row>
    <row r="38" spans="3:20">
      <c r="C38" s="3" t="str">
        <f>MID($H38,C$4,1)</f>
        <v>理</v>
      </c>
      <c r="D38" s="13" t="str">
        <f>MID($H38,D$4,1)</f>
        <v>想</v>
      </c>
      <c r="E38" s="13" t="str">
        <f>MID($H38,E$4,1)</f>
        <v/>
      </c>
      <c r="F38" s="13" t="str">
        <f>MID($H38,F$4,1)</f>
        <v/>
      </c>
      <c r="G38" s="10" t="s">
        <v>566</v>
      </c>
      <c r="H38" s="23" t="s">
        <v>90</v>
      </c>
      <c r="I38" s="24" t="s">
        <v>509</v>
      </c>
      <c r="J38" s="24" t="s">
        <v>134</v>
      </c>
      <c r="K38" s="20" t="s">
        <v>90</v>
      </c>
      <c r="L38" s="37" t="s">
        <v>395</v>
      </c>
      <c r="M38" s="42" t="s">
        <v>644</v>
      </c>
      <c r="P38" s="26" t="s">
        <v>587</v>
      </c>
      <c r="Q38" s="27"/>
      <c r="R38" s="10"/>
      <c r="S38" s="14" t="s">
        <v>129</v>
      </c>
      <c r="T38" s="9" t="s">
        <v>103</v>
      </c>
    </row>
    <row r="39" spans="3:20">
      <c r="C39" s="3" t="str">
        <f>MID($H39,C$4,1)</f>
        <v>図</v>
      </c>
      <c r="D39" s="13" t="str">
        <f>MID($H39,D$4,1)</f>
        <v>書</v>
      </c>
      <c r="E39" s="13" t="str">
        <f>MID($H39,E$4,1)</f>
        <v>館</v>
      </c>
      <c r="F39" s="13" t="str">
        <f>MID($H39,F$4,1)</f>
        <v/>
      </c>
      <c r="G39" s="10" t="s">
        <v>566</v>
      </c>
      <c r="H39" s="23" t="s">
        <v>71</v>
      </c>
      <c r="I39" s="24" t="s">
        <v>511</v>
      </c>
      <c r="J39" s="24" t="s">
        <v>543</v>
      </c>
      <c r="K39" s="20" t="s">
        <v>437</v>
      </c>
      <c r="L39" s="37" t="s">
        <v>398</v>
      </c>
      <c r="M39" s="42" t="s">
        <v>644</v>
      </c>
      <c r="P39" s="26"/>
      <c r="Q39" s="27"/>
      <c r="S39" s="14" t="s">
        <v>129</v>
      </c>
      <c r="T39" s="9" t="s">
        <v>103</v>
      </c>
    </row>
    <row r="40" spans="3:20">
      <c r="C40" s="3" t="str">
        <f>MID($H40,C$4,1)</f>
        <v>漫</v>
      </c>
      <c r="D40" s="13" t="str">
        <f>MID($H40,D$4,1)</f>
        <v>画</v>
      </c>
      <c r="E40" s="13" t="str">
        <f>MID($H40,E$4,1)</f>
        <v/>
      </c>
      <c r="F40" s="13" t="str">
        <f>MID($H40,F$4,1)</f>
        <v/>
      </c>
      <c r="G40" s="10" t="s">
        <v>566</v>
      </c>
      <c r="H40" s="23" t="s">
        <v>86</v>
      </c>
      <c r="I40" s="24" t="s">
        <v>424</v>
      </c>
      <c r="J40" s="24" t="s">
        <v>424</v>
      </c>
      <c r="K40" s="20" t="s">
        <v>86</v>
      </c>
      <c r="L40" s="37" t="s">
        <v>403</v>
      </c>
      <c r="M40" s="42" t="s">
        <v>644</v>
      </c>
      <c r="P40" s="26"/>
      <c r="Q40" s="27"/>
      <c r="R40" s="10"/>
      <c r="S40" s="14" t="s">
        <v>129</v>
      </c>
      <c r="T40" s="9" t="s">
        <v>103</v>
      </c>
    </row>
    <row r="41" spans="3:20">
      <c r="C41" s="3" t="str">
        <f>MID($H41,C$4,1)</f>
        <v>化</v>
      </c>
      <c r="D41" s="13" t="str">
        <f>MID($H41,D$4,1)</f>
        <v>粧</v>
      </c>
      <c r="E41" s="13" t="str">
        <f>MID($H41,E$4,1)</f>
        <v>品</v>
      </c>
      <c r="F41" s="13" t="str">
        <f>MID($H41,F$4,1)</f>
        <v/>
      </c>
      <c r="G41" s="10" t="s">
        <v>566</v>
      </c>
      <c r="H41" s="23" t="s">
        <v>27</v>
      </c>
      <c r="I41" s="24" t="s">
        <v>519</v>
      </c>
      <c r="J41" s="24" t="s">
        <v>427</v>
      </c>
      <c r="K41" s="20" t="s">
        <v>297</v>
      </c>
      <c r="L41" s="37" t="s">
        <v>406</v>
      </c>
      <c r="M41" s="42" t="s">
        <v>644</v>
      </c>
      <c r="P41" s="26"/>
      <c r="Q41" s="27"/>
      <c r="R41" s="10"/>
      <c r="S41" s="14" t="s">
        <v>129</v>
      </c>
      <c r="T41" s="9" t="s">
        <v>103</v>
      </c>
    </row>
    <row r="42" spans="3:20">
      <c r="C42" s="3" t="str">
        <f>MID($H42,C$4,1)</f>
        <v>形</v>
      </c>
      <c r="D42" s="13" t="str">
        <f>MID($H42,D$4,1)</f>
        <v>而</v>
      </c>
      <c r="E42" s="13" t="str">
        <f>MID($H42,E$4,1)</f>
        <v>上</v>
      </c>
      <c r="F42" s="13" t="str">
        <f>MID($H42,F$4,1)</f>
        <v>学</v>
      </c>
      <c r="G42" s="10" t="s">
        <v>566</v>
      </c>
      <c r="H42" s="23" t="s">
        <v>24</v>
      </c>
      <c r="I42" s="24" t="s">
        <v>521</v>
      </c>
      <c r="J42" s="24" t="s">
        <v>555</v>
      </c>
      <c r="K42" s="20" t="s">
        <v>24</v>
      </c>
      <c r="L42" s="37" t="s">
        <v>408</v>
      </c>
      <c r="M42" s="42" t="s">
        <v>644</v>
      </c>
      <c r="P42" s="26" t="s">
        <v>588</v>
      </c>
      <c r="Q42" s="27"/>
      <c r="R42" s="10"/>
      <c r="S42" s="14" t="s">
        <v>129</v>
      </c>
      <c r="T42" s="9" t="s">
        <v>103</v>
      </c>
    </row>
    <row r="43" spans="3:20">
      <c r="C43" s="3" t="str">
        <f>MID($H43,C$4,1)</f>
        <v>体</v>
      </c>
      <c r="D43" s="13" t="str">
        <f>MID($H43,D$4,1)</f>
        <v>育</v>
      </c>
      <c r="E43" s="13" t="str">
        <f>MID($H43,E$4,1)</f>
        <v/>
      </c>
      <c r="F43" s="13" t="str">
        <f>MID($H43,F$4,1)</f>
        <v/>
      </c>
      <c r="G43" s="10" t="s">
        <v>566</v>
      </c>
      <c r="H43" s="23" t="s">
        <v>126</v>
      </c>
      <c r="I43" s="24" t="s">
        <v>167</v>
      </c>
      <c r="J43" s="24" t="s">
        <v>199</v>
      </c>
      <c r="K43" s="20" t="s">
        <v>126</v>
      </c>
      <c r="L43" s="37" t="s">
        <v>409</v>
      </c>
      <c r="M43" s="42" t="s">
        <v>644</v>
      </c>
      <c r="N43" s="13"/>
      <c r="O43" s="13"/>
      <c r="P43" s="26" t="s">
        <v>625</v>
      </c>
      <c r="Q43" s="27"/>
      <c r="R43" s="10"/>
      <c r="S43" s="14" t="s">
        <v>101</v>
      </c>
      <c r="T43" s="9" t="s">
        <v>103</v>
      </c>
    </row>
    <row r="44" spans="3:20">
      <c r="C44" s="3" t="str">
        <f>MID($H44,C$4,1)</f>
        <v>雑</v>
      </c>
      <c r="D44" s="13" t="str">
        <f>MID($H44,D$4,1)</f>
        <v>誌</v>
      </c>
      <c r="E44" s="13" t="str">
        <f>MID($H44,E$4,1)</f>
        <v/>
      </c>
      <c r="F44" s="13" t="str">
        <f>MID($H44,F$4,1)</f>
        <v/>
      </c>
      <c r="G44" s="10" t="s">
        <v>566</v>
      </c>
      <c r="H44" s="23" t="s">
        <v>36</v>
      </c>
      <c r="I44" s="24" t="s">
        <v>522</v>
      </c>
      <c r="J44" s="24" t="s">
        <v>430</v>
      </c>
      <c r="K44" s="20" t="s">
        <v>429</v>
      </c>
      <c r="L44" s="37" t="s">
        <v>410</v>
      </c>
      <c r="M44" s="42" t="s">
        <v>644</v>
      </c>
      <c r="P44" s="26" t="s">
        <v>589</v>
      </c>
      <c r="Q44" s="27"/>
      <c r="S44" s="14" t="s">
        <v>129</v>
      </c>
      <c r="T44" s="9" t="s">
        <v>103</v>
      </c>
    </row>
    <row r="45" spans="3:20">
      <c r="C45" s="3" t="str">
        <f>MID($H45,C$4,1)</f>
        <v>抽</v>
      </c>
      <c r="D45" s="13" t="str">
        <f>MID($H45,D$4,1)</f>
        <v>象</v>
      </c>
      <c r="E45" s="13" t="str">
        <f>MID($H45,E$4,1)</f>
        <v/>
      </c>
      <c r="F45" s="13" t="str">
        <f>MID($H45,F$4,1)</f>
        <v/>
      </c>
      <c r="G45" s="10" t="s">
        <v>566</v>
      </c>
      <c r="H45" s="23" t="s">
        <v>66</v>
      </c>
      <c r="I45" s="24" t="s">
        <v>562</v>
      </c>
      <c r="J45" s="24" t="s">
        <v>431</v>
      </c>
      <c r="K45" s="20" t="s">
        <v>66</v>
      </c>
      <c r="L45" s="37" t="s">
        <v>413</v>
      </c>
      <c r="M45" s="42" t="s">
        <v>644</v>
      </c>
      <c r="P45" s="26" t="s">
        <v>590</v>
      </c>
      <c r="Q45" s="27"/>
      <c r="R45" s="10"/>
      <c r="S45" s="14" t="s">
        <v>129</v>
      </c>
      <c r="T45" s="9" t="s">
        <v>103</v>
      </c>
    </row>
    <row r="46" spans="3:20">
      <c r="C46" s="3" t="str">
        <f>MID($H46,C$4,1)</f>
        <v>宗</v>
      </c>
      <c r="D46" s="13" t="str">
        <f>MID($H46,D$4,1)</f>
        <v>教</v>
      </c>
      <c r="E46" s="13" t="str">
        <f>MID($H46,E$4,1)</f>
        <v/>
      </c>
      <c r="F46" s="13" t="str">
        <f>MID($H46,F$4,1)</f>
        <v/>
      </c>
      <c r="G46" s="10" t="s">
        <v>566</v>
      </c>
      <c r="H46" s="23" t="s">
        <v>44</v>
      </c>
      <c r="I46" s="24" t="s">
        <v>466</v>
      </c>
      <c r="J46" s="24" t="s">
        <v>206</v>
      </c>
      <c r="K46" s="20" t="s">
        <v>44</v>
      </c>
      <c r="L46" s="37" t="s">
        <v>329</v>
      </c>
      <c r="M46" s="42" t="s">
        <v>644</v>
      </c>
      <c r="N46" s="9"/>
      <c r="O46" s="9"/>
      <c r="P46" s="26" t="s">
        <v>591</v>
      </c>
      <c r="Q46" s="27"/>
      <c r="R46" s="8" t="s">
        <v>205</v>
      </c>
      <c r="S46" s="14" t="s">
        <v>129</v>
      </c>
      <c r="T46" s="9" t="s">
        <v>103</v>
      </c>
    </row>
    <row r="47" spans="3:20">
      <c r="C47" s="3" t="str">
        <f>MID($H47,C$4,1)</f>
        <v>基</v>
      </c>
      <c r="D47" s="13" t="str">
        <f>MID($H47,D$4,1)</f>
        <v>督</v>
      </c>
      <c r="E47" s="13" t="str">
        <f>MID($H47,E$4,1)</f>
        <v/>
      </c>
      <c r="F47" s="13" t="str">
        <f>MID($H47,F$4,1)</f>
        <v/>
      </c>
      <c r="G47" s="10" t="s">
        <v>566</v>
      </c>
      <c r="H47" s="23" t="s">
        <v>18</v>
      </c>
      <c r="I47" s="24" t="s">
        <v>467</v>
      </c>
      <c r="J47" s="24" t="s">
        <v>208</v>
      </c>
      <c r="K47" s="20" t="s">
        <v>18</v>
      </c>
      <c r="L47" s="37" t="s">
        <v>330</v>
      </c>
      <c r="M47" s="42" t="s">
        <v>644</v>
      </c>
      <c r="N47" s="9"/>
      <c r="O47" s="9"/>
      <c r="P47" s="26" t="s">
        <v>592</v>
      </c>
      <c r="Q47" s="27"/>
      <c r="R47" s="8" t="s">
        <v>205</v>
      </c>
      <c r="S47" s="14" t="s">
        <v>129</v>
      </c>
      <c r="T47" s="9" t="s">
        <v>103</v>
      </c>
    </row>
    <row r="48" spans="3:20">
      <c r="C48" s="3" t="str">
        <f>MID($H48,C$4,1)</f>
        <v>政</v>
      </c>
      <c r="D48" s="13" t="str">
        <f>MID($H48,D$4,1)</f>
        <v>党</v>
      </c>
      <c r="E48" s="13" t="str">
        <f>MID($H48,E$4,1)</f>
        <v/>
      </c>
      <c r="F48" s="13" t="str">
        <f>MID($H48,F$4,1)</f>
        <v/>
      </c>
      <c r="G48" s="10" t="s">
        <v>567</v>
      </c>
      <c r="H48" s="23" t="s">
        <v>122</v>
      </c>
      <c r="I48" s="24" t="s">
        <v>163</v>
      </c>
      <c r="J48" s="24" t="s">
        <v>193</v>
      </c>
      <c r="K48" s="20" t="s">
        <v>122</v>
      </c>
      <c r="L48" s="37" t="s">
        <v>312</v>
      </c>
      <c r="M48" s="42" t="s">
        <v>644</v>
      </c>
      <c r="P48" s="26" t="s">
        <v>593</v>
      </c>
      <c r="Q48" s="27"/>
      <c r="R48" s="10"/>
      <c r="S48" s="14" t="s">
        <v>101</v>
      </c>
      <c r="T48" s="9" t="s">
        <v>103</v>
      </c>
    </row>
    <row r="49" spans="3:20">
      <c r="C49" s="3" t="str">
        <f>MID($H49,C$4,1)</f>
        <v>領</v>
      </c>
      <c r="D49" s="13" t="str">
        <f>MID($H49,D$4,1)</f>
        <v>土</v>
      </c>
      <c r="E49" s="13" t="str">
        <f>MID($H49,E$4,1)</f>
        <v/>
      </c>
      <c r="F49" s="13" t="str">
        <f>MID($H49,F$4,1)</f>
        <v/>
      </c>
      <c r="G49" s="10" t="s">
        <v>567</v>
      </c>
      <c r="H49" s="23" t="s">
        <v>94</v>
      </c>
      <c r="I49" s="24" t="s">
        <v>453</v>
      </c>
      <c r="J49" s="24" t="s">
        <v>224</v>
      </c>
      <c r="K49" s="20" t="s">
        <v>269</v>
      </c>
      <c r="L49" s="37" t="s">
        <v>313</v>
      </c>
      <c r="M49" s="42" t="s">
        <v>644</v>
      </c>
      <c r="P49" s="26" t="s">
        <v>594</v>
      </c>
      <c r="Q49" s="27"/>
      <c r="R49" s="10"/>
      <c r="S49" s="14" t="s">
        <v>129</v>
      </c>
      <c r="T49" s="9" t="s">
        <v>103</v>
      </c>
    </row>
    <row r="50" spans="3:20">
      <c r="C50" s="3" t="str">
        <f>MID($H50,C$4,1)</f>
        <v>領</v>
      </c>
      <c r="D50" s="13" t="str">
        <f>MID($H50,D$4,1)</f>
        <v>海</v>
      </c>
      <c r="E50" s="13" t="str">
        <f>MID($H50,E$4,1)</f>
        <v/>
      </c>
      <c r="F50" s="13" t="str">
        <f>MID($H50,F$4,1)</f>
        <v/>
      </c>
      <c r="G50" s="10" t="s">
        <v>567</v>
      </c>
      <c r="H50" s="23" t="s">
        <v>92</v>
      </c>
      <c r="I50" s="24" t="s">
        <v>454</v>
      </c>
      <c r="J50" s="24" t="s">
        <v>223</v>
      </c>
      <c r="K50" s="20" t="s">
        <v>270</v>
      </c>
      <c r="L50" s="37" t="s">
        <v>314</v>
      </c>
      <c r="M50" s="42" t="s">
        <v>644</v>
      </c>
      <c r="P50" s="26" t="s">
        <v>595</v>
      </c>
      <c r="Q50" s="27"/>
      <c r="R50" s="10"/>
      <c r="S50" s="14" t="s">
        <v>129</v>
      </c>
      <c r="T50" s="9" t="s">
        <v>103</v>
      </c>
    </row>
    <row r="51" spans="3:20">
      <c r="C51" s="3" t="str">
        <f>MID($H51,C$4,1)</f>
        <v>領</v>
      </c>
      <c r="D51" s="13" t="str">
        <f>MID($H51,D$4,1)</f>
        <v>空</v>
      </c>
      <c r="E51" s="13" t="str">
        <f>MID($H51,E$4,1)</f>
        <v/>
      </c>
      <c r="F51" s="13" t="str">
        <f>MID($H51,F$4,1)</f>
        <v/>
      </c>
      <c r="G51" s="10" t="s">
        <v>567</v>
      </c>
      <c r="H51" s="23" t="s">
        <v>93</v>
      </c>
      <c r="I51" s="24" t="s">
        <v>455</v>
      </c>
      <c r="J51" s="24" t="s">
        <v>222</v>
      </c>
      <c r="K51" s="20" t="s">
        <v>271</v>
      </c>
      <c r="L51" s="37" t="s">
        <v>315</v>
      </c>
      <c r="M51" s="42" t="s">
        <v>644</v>
      </c>
      <c r="P51" s="26"/>
      <c r="Q51" s="27"/>
      <c r="S51" s="14" t="s">
        <v>129</v>
      </c>
      <c r="T51" s="9" t="s">
        <v>103</v>
      </c>
    </row>
    <row r="52" spans="3:20">
      <c r="C52" s="3" t="str">
        <f>MID($H52,C$4,1)</f>
        <v>共</v>
      </c>
      <c r="D52" s="13" t="str">
        <f>MID($H52,D$4,1)</f>
        <v>産</v>
      </c>
      <c r="E52" s="13" t="str">
        <f>MID($H52,E$4,1)</f>
        <v>党</v>
      </c>
      <c r="F52" s="13" t="str">
        <f>MID($H52,F$4,1)</f>
        <v/>
      </c>
      <c r="G52" s="10" t="s">
        <v>567</v>
      </c>
      <c r="H52" s="23" t="s">
        <v>16</v>
      </c>
      <c r="I52" s="24" t="s">
        <v>456</v>
      </c>
      <c r="J52" s="24" t="s">
        <v>209</v>
      </c>
      <c r="K52" s="20" t="s">
        <v>272</v>
      </c>
      <c r="L52" s="37" t="s">
        <v>316</v>
      </c>
      <c r="M52" s="42" t="s">
        <v>644</v>
      </c>
      <c r="P52" s="26" t="s">
        <v>596</v>
      </c>
      <c r="Q52" s="27"/>
      <c r="R52" s="8" t="s">
        <v>205</v>
      </c>
      <c r="S52" s="14" t="s">
        <v>129</v>
      </c>
      <c r="T52" s="9" t="s">
        <v>103</v>
      </c>
    </row>
    <row r="53" spans="3:20">
      <c r="C53" s="3" t="str">
        <f>MID($H53,C$4,1)</f>
        <v>共</v>
      </c>
      <c r="D53" s="13" t="str">
        <f>MID($H53,D$4,1)</f>
        <v>和</v>
      </c>
      <c r="E53" s="13" t="str">
        <f>MID($H53,E$4,1)</f>
        <v>国</v>
      </c>
      <c r="F53" s="13" t="str">
        <f>MID($H53,F$4,1)</f>
        <v/>
      </c>
      <c r="G53" s="10" t="s">
        <v>567</v>
      </c>
      <c r="H53" s="23" t="s">
        <v>17</v>
      </c>
      <c r="I53" s="24" t="s">
        <v>457</v>
      </c>
      <c r="J53" s="24" t="s">
        <v>210</v>
      </c>
      <c r="K53" s="20" t="s">
        <v>17</v>
      </c>
      <c r="L53" s="37" t="s">
        <v>317</v>
      </c>
      <c r="M53" s="42" t="s">
        <v>644</v>
      </c>
      <c r="P53" s="26" t="s">
        <v>626</v>
      </c>
      <c r="Q53" s="27"/>
      <c r="S53" s="14" t="s">
        <v>129</v>
      </c>
      <c r="T53" s="9" t="s">
        <v>103</v>
      </c>
    </row>
    <row r="54" spans="3:20">
      <c r="C54" s="3" t="str">
        <f>MID($H54,C$4,1)</f>
        <v>人</v>
      </c>
      <c r="D54" s="13" t="str">
        <f>MID($H54,D$4,1)</f>
        <v>民</v>
      </c>
      <c r="E54" s="13" t="str">
        <f>MID($H54,E$4,1)</f>
        <v/>
      </c>
      <c r="F54" s="13" t="str">
        <f>MID($H54,F$4,1)</f>
        <v/>
      </c>
      <c r="G54" s="10" t="s">
        <v>567</v>
      </c>
      <c r="H54" s="23" t="s">
        <v>54</v>
      </c>
      <c r="I54" s="24" t="s">
        <v>459</v>
      </c>
      <c r="J54" s="24" t="s">
        <v>188</v>
      </c>
      <c r="K54" s="20" t="s">
        <v>54</v>
      </c>
      <c r="L54" s="37" t="s">
        <v>319</v>
      </c>
      <c r="M54" s="42" t="s">
        <v>644</v>
      </c>
      <c r="P54" s="26" t="s">
        <v>628</v>
      </c>
      <c r="Q54" s="27"/>
      <c r="R54" s="12" t="s">
        <v>131</v>
      </c>
      <c r="S54" s="14" t="s">
        <v>129</v>
      </c>
      <c r="T54" s="9" t="s">
        <v>103</v>
      </c>
    </row>
    <row r="55" spans="3:20">
      <c r="C55" s="3" t="str">
        <f>MID($H55,C$4,1)</f>
        <v>法</v>
      </c>
      <c r="D55" s="13" t="str">
        <f>MID($H55,D$4,1)</f>
        <v>人</v>
      </c>
      <c r="E55" s="13" t="str">
        <f>MID($H55,E$4,1)</f>
        <v/>
      </c>
      <c r="F55" s="13" t="str">
        <f>MID($H55,F$4,1)</f>
        <v/>
      </c>
      <c r="G55" s="10" t="s">
        <v>567</v>
      </c>
      <c r="H55" s="23" t="s">
        <v>85</v>
      </c>
      <c r="I55" s="24" t="s">
        <v>460</v>
      </c>
      <c r="J55" s="24" t="s">
        <v>220</v>
      </c>
      <c r="K55" s="20" t="s">
        <v>85</v>
      </c>
      <c r="L55" s="37" t="s">
        <v>320</v>
      </c>
      <c r="M55" s="42" t="s">
        <v>644</v>
      </c>
      <c r="P55" s="26"/>
      <c r="Q55" s="27"/>
      <c r="S55" s="14" t="s">
        <v>129</v>
      </c>
      <c r="T55" s="9" t="s">
        <v>103</v>
      </c>
    </row>
    <row r="56" spans="3:20">
      <c r="C56" s="3" t="str">
        <f>MID($H56,C$4,1)</f>
        <v>無</v>
      </c>
      <c r="D56" s="13" t="str">
        <f>MID($H56,D$4,1)</f>
        <v>産</v>
      </c>
      <c r="E56" s="13" t="str">
        <f>MID($H56,E$4,1)</f>
        <v>階</v>
      </c>
      <c r="F56" s="13" t="str">
        <f>MID($H56,F$4,1)</f>
        <v>級</v>
      </c>
      <c r="G56" s="10" t="s">
        <v>567</v>
      </c>
      <c r="H56" s="23" t="s">
        <v>88</v>
      </c>
      <c r="I56" s="24" t="s">
        <v>527</v>
      </c>
      <c r="J56" s="24" t="s">
        <v>136</v>
      </c>
      <c r="K56" s="20" t="s">
        <v>100</v>
      </c>
      <c r="L56" s="37" t="s">
        <v>325</v>
      </c>
      <c r="M56" s="42" t="s">
        <v>644</v>
      </c>
      <c r="P56" s="26" t="s">
        <v>597</v>
      </c>
      <c r="Q56" s="27"/>
      <c r="R56" s="10"/>
      <c r="S56" s="14" t="s">
        <v>129</v>
      </c>
      <c r="T56" s="9" t="s">
        <v>103</v>
      </c>
    </row>
    <row r="57" spans="3:20">
      <c r="C57" s="3" t="str">
        <f>MID($H57,C$4,1)</f>
        <v>独</v>
      </c>
      <c r="D57" s="13" t="str">
        <f>MID($H57,D$4,1)</f>
        <v>裁</v>
      </c>
      <c r="E57" s="13" t="str">
        <f>MID($H57,E$4,1)</f>
        <v/>
      </c>
      <c r="F57" s="13" t="str">
        <f>MID($H57,F$4,1)</f>
        <v/>
      </c>
      <c r="G57" s="10" t="s">
        <v>567</v>
      </c>
      <c r="H57" s="23" t="s">
        <v>70</v>
      </c>
      <c r="I57" s="24" t="s">
        <v>465</v>
      </c>
      <c r="J57" s="24" t="s">
        <v>142</v>
      </c>
      <c r="K57" s="20" t="s">
        <v>70</v>
      </c>
      <c r="L57" s="37" t="s">
        <v>327</v>
      </c>
      <c r="M57" s="42" t="s">
        <v>644</v>
      </c>
      <c r="P57" s="26" t="s">
        <v>627</v>
      </c>
      <c r="Q57" s="27"/>
      <c r="S57" s="14" t="s">
        <v>129</v>
      </c>
      <c r="T57" s="9" t="s">
        <v>103</v>
      </c>
    </row>
    <row r="58" spans="3:20">
      <c r="C58" s="3" t="str">
        <f>MID($H58,C$4,1)</f>
        <v>国</v>
      </c>
      <c r="D58" s="13" t="str">
        <f>MID($H58,D$4,1)</f>
        <v>際</v>
      </c>
      <c r="E58" s="13" t="str">
        <f>MID($H58,E$4,1)</f>
        <v/>
      </c>
      <c r="F58" s="13" t="str">
        <f>MID($H58,F$4,1)</f>
        <v/>
      </c>
      <c r="G58" s="10" t="s">
        <v>567</v>
      </c>
      <c r="H58" s="23" t="s">
        <v>115</v>
      </c>
      <c r="I58" s="24" t="s">
        <v>157</v>
      </c>
      <c r="J58" s="24" t="s">
        <v>186</v>
      </c>
      <c r="K58" s="20" t="s">
        <v>275</v>
      </c>
      <c r="L58" s="37" t="s">
        <v>328</v>
      </c>
      <c r="M58" s="42" t="s">
        <v>644</v>
      </c>
      <c r="P58" s="26" t="s">
        <v>598</v>
      </c>
      <c r="Q58" s="27"/>
      <c r="S58" s="14" t="s">
        <v>101</v>
      </c>
      <c r="T58" s="9" t="s">
        <v>103</v>
      </c>
    </row>
    <row r="59" spans="3:20">
      <c r="C59" s="3" t="str">
        <f>MID($H59,C$4,1)</f>
        <v>情</v>
      </c>
      <c r="D59" s="13" t="str">
        <f>MID($H59,D$4,1)</f>
        <v>報</v>
      </c>
      <c r="E59" s="13" t="str">
        <f>MID($H59,E$4,1)</f>
        <v/>
      </c>
      <c r="F59" s="13" t="str">
        <f>MID($H59,F$4,1)</f>
        <v/>
      </c>
      <c r="G59" s="10" t="s">
        <v>567</v>
      </c>
      <c r="H59" s="23" t="s">
        <v>49</v>
      </c>
      <c r="I59" s="24" t="s">
        <v>500</v>
      </c>
      <c r="J59" s="24" t="s">
        <v>441</v>
      </c>
      <c r="K59" s="20" t="s">
        <v>289</v>
      </c>
      <c r="L59" s="37" t="s">
        <v>385</v>
      </c>
      <c r="M59" s="42" t="s">
        <v>644</v>
      </c>
      <c r="P59" s="26"/>
      <c r="Q59" s="27"/>
      <c r="S59" s="14" t="s">
        <v>129</v>
      </c>
      <c r="T59" s="9" t="s">
        <v>103</v>
      </c>
    </row>
    <row r="60" spans="3:20">
      <c r="C60" s="3" t="str">
        <f>MID($H60,C$4,1)</f>
        <v>警</v>
      </c>
      <c r="D60" s="13" t="str">
        <f>MID($H60,D$4,1)</f>
        <v>察</v>
      </c>
      <c r="E60" s="13" t="str">
        <f>MID($H60,E$4,1)</f>
        <v/>
      </c>
      <c r="F60" s="13" t="str">
        <f>MID($H60,F$4,1)</f>
        <v/>
      </c>
      <c r="G60" s="10" t="s">
        <v>567</v>
      </c>
      <c r="H60" s="23" t="s">
        <v>23</v>
      </c>
      <c r="I60" s="24" t="s">
        <v>506</v>
      </c>
      <c r="J60" s="24" t="s">
        <v>443</v>
      </c>
      <c r="K60" s="20" t="s">
        <v>23</v>
      </c>
      <c r="L60" s="37" t="s">
        <v>392</v>
      </c>
      <c r="M60" s="42" t="s">
        <v>644</v>
      </c>
      <c r="P60" s="26" t="s">
        <v>599</v>
      </c>
      <c r="Q60" s="27"/>
      <c r="R60" s="10"/>
      <c r="S60" s="14" t="s">
        <v>129</v>
      </c>
      <c r="T60" s="9" t="s">
        <v>103</v>
      </c>
    </row>
    <row r="61" spans="3:20">
      <c r="C61" s="3" t="str">
        <f>MID($H61,C$4,1)</f>
        <v>覇</v>
      </c>
      <c r="D61" s="13" t="str">
        <f>MID($H61,D$4,1)</f>
        <v>権</v>
      </c>
      <c r="E61" s="13" t="str">
        <f>MID($H61,E$4,1)</f>
        <v/>
      </c>
      <c r="F61" s="13" t="str">
        <f>MID($H61,F$4,1)</f>
        <v/>
      </c>
      <c r="G61" s="10" t="s">
        <v>567</v>
      </c>
      <c r="H61" s="23" t="s">
        <v>74</v>
      </c>
      <c r="I61" s="24" t="s">
        <v>513</v>
      </c>
      <c r="J61" s="24" t="s">
        <v>540</v>
      </c>
      <c r="K61" s="20" t="s">
        <v>539</v>
      </c>
      <c r="L61" s="37" t="s">
        <v>400</v>
      </c>
      <c r="M61" s="42" t="s">
        <v>644</v>
      </c>
      <c r="P61" s="26"/>
      <c r="Q61" s="27"/>
      <c r="R61" s="10"/>
      <c r="S61" s="14" t="s">
        <v>129</v>
      </c>
      <c r="T61" s="9" t="s">
        <v>103</v>
      </c>
    </row>
    <row r="62" spans="3:20">
      <c r="C62" s="3" t="str">
        <f>MID($H62,C$4,1)</f>
        <v>総</v>
      </c>
      <c r="D62" s="13" t="str">
        <f>MID($H62,D$4,1)</f>
        <v>理</v>
      </c>
      <c r="E62" s="13" t="str">
        <f>MID($H62,E$4,1)</f>
        <v/>
      </c>
      <c r="F62" s="13" t="str">
        <f>MID($H62,F$4,1)</f>
        <v/>
      </c>
      <c r="G62" s="10" t="s">
        <v>567</v>
      </c>
      <c r="H62" s="23" t="s">
        <v>60</v>
      </c>
      <c r="I62" s="24" t="s">
        <v>515</v>
      </c>
      <c r="J62" s="24" t="s">
        <v>545</v>
      </c>
      <c r="K62" s="20" t="s">
        <v>544</v>
      </c>
      <c r="L62" s="37" t="s">
        <v>402</v>
      </c>
      <c r="M62" s="42" t="s">
        <v>644</v>
      </c>
      <c r="P62" s="26"/>
      <c r="Q62" s="27"/>
      <c r="R62" s="10"/>
      <c r="S62" s="14" t="s">
        <v>129</v>
      </c>
      <c r="T62" s="9" t="s">
        <v>103</v>
      </c>
    </row>
    <row r="63" spans="3:20">
      <c r="C63" s="3" t="str">
        <f>MID($H63,C$4,1)</f>
        <v>工</v>
      </c>
      <c r="D63" s="13" t="str">
        <f>MID($H63,D$4,1)</f>
        <v>業</v>
      </c>
      <c r="E63" s="13" t="str">
        <f>MID($H63,E$4,1)</f>
        <v/>
      </c>
      <c r="F63" s="13" t="str">
        <f>MID($H63,F$4,1)</f>
        <v/>
      </c>
      <c r="G63" s="10" t="s">
        <v>568</v>
      </c>
      <c r="H63" s="23" t="s">
        <v>113</v>
      </c>
      <c r="I63" s="24" t="s">
        <v>155</v>
      </c>
      <c r="J63" s="24" t="s">
        <v>184</v>
      </c>
      <c r="K63" s="20" t="s">
        <v>261</v>
      </c>
      <c r="L63" s="37" t="s">
        <v>301</v>
      </c>
      <c r="M63" s="42" t="s">
        <v>644</v>
      </c>
      <c r="P63" s="26" t="s">
        <v>638</v>
      </c>
      <c r="Q63" s="27"/>
      <c r="R63" s="12" t="s">
        <v>97</v>
      </c>
      <c r="S63" s="14" t="s">
        <v>101</v>
      </c>
      <c r="T63" s="9" t="s">
        <v>103</v>
      </c>
    </row>
    <row r="64" spans="3:20">
      <c r="C64" s="3" t="str">
        <f>MID($H64,C$4,1)</f>
        <v>銀</v>
      </c>
      <c r="D64" s="13" t="str">
        <f>MID($H64,D$4,1)</f>
        <v>行</v>
      </c>
      <c r="E64" s="13" t="str">
        <f>MID($H64,E$4,1)</f>
        <v/>
      </c>
      <c r="F64" s="13" t="str">
        <f>MID($H64,F$4,1)</f>
        <v/>
      </c>
      <c r="G64" s="10" t="s">
        <v>568</v>
      </c>
      <c r="H64" s="23" t="s">
        <v>19</v>
      </c>
      <c r="I64" s="24" t="s">
        <v>447</v>
      </c>
      <c r="J64" s="24" t="s">
        <v>225</v>
      </c>
      <c r="K64" s="20" t="s">
        <v>262</v>
      </c>
      <c r="L64" s="37" t="s">
        <v>302</v>
      </c>
      <c r="M64" s="42" t="s">
        <v>644</v>
      </c>
      <c r="P64" s="26" t="s">
        <v>639</v>
      </c>
      <c r="Q64" s="27"/>
      <c r="R64" s="10"/>
      <c r="S64" s="14" t="s">
        <v>129</v>
      </c>
      <c r="T64" s="9" t="s">
        <v>103</v>
      </c>
    </row>
    <row r="65" spans="3:20">
      <c r="C65" s="3" t="str">
        <f>MID($H65,C$4,1)</f>
        <v>企</v>
      </c>
      <c r="D65" s="13" t="str">
        <f>MID($H65,D$4,1)</f>
        <v>業</v>
      </c>
      <c r="E65" s="13" t="str">
        <f>MID($H65,E$4,1)</f>
        <v/>
      </c>
      <c r="F65" s="13" t="str">
        <f>MID($H65,F$4,1)</f>
        <v/>
      </c>
      <c r="G65" s="10" t="s">
        <v>568</v>
      </c>
      <c r="H65" s="23" t="s">
        <v>111</v>
      </c>
      <c r="I65" s="24" t="s">
        <v>153</v>
      </c>
      <c r="J65" s="24" t="s">
        <v>182</v>
      </c>
      <c r="K65" s="20" t="s">
        <v>263</v>
      </c>
      <c r="L65" s="37" t="s">
        <v>303</v>
      </c>
      <c r="M65" s="42" t="s">
        <v>644</v>
      </c>
      <c r="P65" s="26"/>
      <c r="Q65" s="27"/>
      <c r="R65" s="10"/>
      <c r="S65" s="14" t="s">
        <v>101</v>
      </c>
      <c r="T65" s="9" t="s">
        <v>103</v>
      </c>
    </row>
    <row r="66" spans="3:20">
      <c r="C66" s="3" t="str">
        <f>MID($H66,C$4,1)</f>
        <v>決</v>
      </c>
      <c r="D66" s="13" t="str">
        <f>MID($H66,D$4,1)</f>
        <v>算</v>
      </c>
      <c r="E66" s="13" t="str">
        <f>MID($H66,E$4,1)</f>
        <v/>
      </c>
      <c r="F66" s="13" t="str">
        <f>MID($H66,F$4,1)</f>
        <v/>
      </c>
      <c r="G66" s="10" t="s">
        <v>568</v>
      </c>
      <c r="H66" s="23" t="s">
        <v>110</v>
      </c>
      <c r="I66" s="24" t="s">
        <v>152</v>
      </c>
      <c r="J66" s="24" t="s">
        <v>181</v>
      </c>
      <c r="K66" s="20" t="s">
        <v>264</v>
      </c>
      <c r="L66" s="37" t="s">
        <v>304</v>
      </c>
      <c r="M66" s="42" t="s">
        <v>644</v>
      </c>
      <c r="P66" s="26"/>
      <c r="Q66" s="27"/>
      <c r="R66" s="10"/>
      <c r="S66" s="14" t="s">
        <v>101</v>
      </c>
      <c r="T66" s="9" t="s">
        <v>103</v>
      </c>
    </row>
    <row r="67" spans="3:20">
      <c r="C67" s="3" t="str">
        <f>MID($H67,C$4,1)</f>
        <v>百</v>
      </c>
      <c r="D67" s="13" t="str">
        <f>MID($H67,D$4,1)</f>
        <v>貨</v>
      </c>
      <c r="E67" s="13" t="str">
        <f>MID($H67,E$4,1)</f>
        <v/>
      </c>
      <c r="F67" s="13" t="str">
        <f>MID($H67,F$4,1)</f>
        <v/>
      </c>
      <c r="G67" s="10" t="s">
        <v>568</v>
      </c>
      <c r="H67" s="23" t="s">
        <v>107</v>
      </c>
      <c r="I67" s="24" t="s">
        <v>448</v>
      </c>
      <c r="J67" s="24" t="s">
        <v>173</v>
      </c>
      <c r="K67" s="20" t="s">
        <v>265</v>
      </c>
      <c r="L67" s="37" t="s">
        <v>305</v>
      </c>
      <c r="M67" s="42" t="s">
        <v>644</v>
      </c>
      <c r="P67" s="26"/>
      <c r="Q67" s="27"/>
      <c r="R67" s="10"/>
      <c r="S67" s="14" t="s">
        <v>101</v>
      </c>
      <c r="T67" s="9" t="s">
        <v>103</v>
      </c>
    </row>
    <row r="68" spans="3:20">
      <c r="C68" s="3" t="str">
        <f>MID($H68,C$4,1)</f>
        <v>投</v>
      </c>
      <c r="D68" s="13" t="str">
        <f>MID($H68,D$4,1)</f>
        <v>資</v>
      </c>
      <c r="E68" s="13" t="str">
        <f>MID($H68,E$4,1)</f>
        <v/>
      </c>
      <c r="F68" s="13" t="str">
        <f>MID($H68,F$4,1)</f>
        <v/>
      </c>
      <c r="G68" s="10" t="s">
        <v>568</v>
      </c>
      <c r="H68" s="23" t="s">
        <v>68</v>
      </c>
      <c r="I68" s="24" t="s">
        <v>169</v>
      </c>
      <c r="J68" s="24" t="s">
        <v>200</v>
      </c>
      <c r="K68" s="20" t="s">
        <v>266</v>
      </c>
      <c r="L68" s="37" t="s">
        <v>306</v>
      </c>
      <c r="M68" s="42" t="s">
        <v>644</v>
      </c>
      <c r="P68" s="26" t="s">
        <v>600</v>
      </c>
      <c r="Q68" s="27"/>
      <c r="R68" s="10"/>
      <c r="S68" s="14" t="s">
        <v>101</v>
      </c>
      <c r="T68" s="9" t="s">
        <v>103</v>
      </c>
    </row>
    <row r="69" spans="3:20">
      <c r="C69" s="3" t="str">
        <f>MID($H69,C$4,1)</f>
        <v>出</v>
      </c>
      <c r="D69" s="13" t="str">
        <f>MID($H69,D$4,1)</f>
        <v>版</v>
      </c>
      <c r="E69" s="13" t="str">
        <f>MID($H69,E$4,1)</f>
        <v/>
      </c>
      <c r="F69" s="13" t="str">
        <f>MID($H69,F$4,1)</f>
        <v/>
      </c>
      <c r="G69" s="10" t="s">
        <v>568</v>
      </c>
      <c r="H69" s="23" t="s">
        <v>46</v>
      </c>
      <c r="I69" s="24" t="s">
        <v>164</v>
      </c>
      <c r="J69" s="24" t="s">
        <v>197</v>
      </c>
      <c r="K69" s="20" t="s">
        <v>46</v>
      </c>
      <c r="L69" s="37" t="s">
        <v>307</v>
      </c>
      <c r="M69" s="42" t="s">
        <v>644</v>
      </c>
      <c r="N69" s="13"/>
      <c r="O69" s="13"/>
      <c r="P69" s="26" t="s">
        <v>640</v>
      </c>
      <c r="Q69" s="27"/>
      <c r="R69" s="10"/>
      <c r="S69" s="14" t="s">
        <v>101</v>
      </c>
      <c r="T69" s="9" t="s">
        <v>103</v>
      </c>
    </row>
    <row r="70" spans="3:20">
      <c r="C70" s="3" t="str">
        <f>MID($H70,C$4,1)</f>
        <v>信</v>
      </c>
      <c r="D70" s="13" t="str">
        <f>MID($H70,D$4,1)</f>
        <v>託</v>
      </c>
      <c r="E70" s="13" t="str">
        <f>MID($H70,E$4,1)</f>
        <v/>
      </c>
      <c r="F70" s="13" t="str">
        <f>MID($H70,F$4,1)</f>
        <v/>
      </c>
      <c r="G70" s="10" t="s">
        <v>568</v>
      </c>
      <c r="H70" s="23" t="s">
        <v>53</v>
      </c>
      <c r="I70" s="24" t="s">
        <v>449</v>
      </c>
      <c r="J70" s="24" t="s">
        <v>226</v>
      </c>
      <c r="K70" s="20" t="s">
        <v>267</v>
      </c>
      <c r="L70" s="37" t="s">
        <v>308</v>
      </c>
      <c r="M70" s="42" t="s">
        <v>644</v>
      </c>
      <c r="P70" s="26"/>
      <c r="Q70" s="27"/>
      <c r="R70" s="10"/>
      <c r="S70" s="14" t="s">
        <v>129</v>
      </c>
      <c r="T70" s="9" t="s">
        <v>103</v>
      </c>
    </row>
    <row r="71" spans="3:20">
      <c r="C71" s="3" t="str">
        <f>MID($H71,C$4,1)</f>
        <v>市</v>
      </c>
      <c r="D71" s="13" t="str">
        <f>MID($H71,D$4,1)</f>
        <v>場</v>
      </c>
      <c r="E71" s="13" t="str">
        <f>MID($H71,E$4,1)</f>
        <v/>
      </c>
      <c r="F71" s="13" t="str">
        <f>MID($H71,F$4,1)</f>
        <v/>
      </c>
      <c r="G71" s="10" t="s">
        <v>568</v>
      </c>
      <c r="H71" s="23" t="s">
        <v>39</v>
      </c>
      <c r="I71" s="24" t="s">
        <v>450</v>
      </c>
      <c r="J71" s="24" t="s">
        <v>195</v>
      </c>
      <c r="K71" s="20" t="s">
        <v>268</v>
      </c>
      <c r="L71" s="37" t="s">
        <v>309</v>
      </c>
      <c r="M71" s="42" t="s">
        <v>644</v>
      </c>
      <c r="P71" s="26" t="s">
        <v>601</v>
      </c>
      <c r="Q71" s="27"/>
      <c r="R71" s="12" t="s">
        <v>97</v>
      </c>
      <c r="S71" s="14" t="s">
        <v>101</v>
      </c>
      <c r="T71" s="9" t="s">
        <v>103</v>
      </c>
    </row>
    <row r="72" spans="3:20">
      <c r="C72" s="3" t="str">
        <f>MID($H72,C$4,1)</f>
        <v>労</v>
      </c>
      <c r="D72" s="13" t="str">
        <f>MID($H72,D$4,1)</f>
        <v>働</v>
      </c>
      <c r="E72" s="13" t="str">
        <f>MID($H72,E$4,1)</f>
        <v/>
      </c>
      <c r="F72" s="13" t="str">
        <f>MID($H72,F$4,1)</f>
        <v/>
      </c>
      <c r="G72" s="10" t="s">
        <v>568</v>
      </c>
      <c r="H72" s="23" t="s">
        <v>95</v>
      </c>
      <c r="I72" s="24" t="s">
        <v>451</v>
      </c>
      <c r="J72" s="24" t="s">
        <v>241</v>
      </c>
      <c r="K72" s="20" t="s">
        <v>418</v>
      </c>
      <c r="L72" s="37" t="s">
        <v>310</v>
      </c>
      <c r="M72" s="42" t="s">
        <v>644</v>
      </c>
      <c r="P72" s="26" t="s">
        <v>629</v>
      </c>
      <c r="Q72" s="27" t="s">
        <v>241</v>
      </c>
      <c r="S72" s="14" t="s">
        <v>129</v>
      </c>
      <c r="T72" s="9" t="s">
        <v>103</v>
      </c>
    </row>
    <row r="73" spans="3:20">
      <c r="C73" s="3" t="str">
        <f>MID($H73,C$4,1)</f>
        <v>経</v>
      </c>
      <c r="D73" s="13" t="str">
        <f>MID($H73,D$4,1)</f>
        <v>済</v>
      </c>
      <c r="E73" s="13" t="str">
        <f>MID($H73,E$4,1)</f>
        <v/>
      </c>
      <c r="F73" s="13" t="str">
        <f>MID($H73,F$4,1)</f>
        <v/>
      </c>
      <c r="G73" s="10" t="s">
        <v>568</v>
      </c>
      <c r="H73" s="23" t="s">
        <v>22</v>
      </c>
      <c r="I73" s="24" t="s">
        <v>452</v>
      </c>
      <c r="J73" s="24" t="s">
        <v>215</v>
      </c>
      <c r="K73" s="20" t="s">
        <v>536</v>
      </c>
      <c r="L73" s="37" t="s">
        <v>311</v>
      </c>
      <c r="M73" s="42" t="s">
        <v>644</v>
      </c>
      <c r="P73" s="26" t="s">
        <v>602</v>
      </c>
      <c r="Q73" s="27"/>
      <c r="S73" s="14" t="s">
        <v>129</v>
      </c>
      <c r="T73" s="9" t="s">
        <v>103</v>
      </c>
    </row>
    <row r="74" spans="3:20">
      <c r="C74" s="3" t="str">
        <f>MID($H74,C$4,1)</f>
        <v>不</v>
      </c>
      <c r="D74" s="13" t="str">
        <f>MID($H74,D$4,1)</f>
        <v>動</v>
      </c>
      <c r="E74" s="13" t="str">
        <f>MID($H74,E$4,1)</f>
        <v>産</v>
      </c>
      <c r="F74" s="13" t="str">
        <f>MID($H74,F$4,1)</f>
        <v/>
      </c>
      <c r="G74" s="10" t="s">
        <v>568</v>
      </c>
      <c r="H74" s="23" t="s">
        <v>81</v>
      </c>
      <c r="I74" s="24" t="s">
        <v>461</v>
      </c>
      <c r="J74" s="24" t="s">
        <v>442</v>
      </c>
      <c r="K74" s="20" t="s">
        <v>273</v>
      </c>
      <c r="L74" s="37" t="s">
        <v>321</v>
      </c>
      <c r="M74" s="42" t="s">
        <v>644</v>
      </c>
      <c r="P74" s="26" t="s">
        <v>641</v>
      </c>
      <c r="Q74" s="27" t="s">
        <v>218</v>
      </c>
      <c r="R74" s="10"/>
      <c r="S74" s="14" t="s">
        <v>129</v>
      </c>
      <c r="T74" s="9" t="s">
        <v>103</v>
      </c>
    </row>
    <row r="75" spans="3:20">
      <c r="C75" s="3" t="str">
        <f>MID($H75,C$4,1)</f>
        <v>所</v>
      </c>
      <c r="D75" s="13" t="str">
        <f>MID($H75,D$4,1)</f>
        <v>得</v>
      </c>
      <c r="E75" s="13" t="str">
        <f>MID($H75,E$4,1)</f>
        <v/>
      </c>
      <c r="F75" s="13" t="str">
        <f>MID($H75,F$4,1)</f>
        <v/>
      </c>
      <c r="G75" s="10" t="s">
        <v>568</v>
      </c>
      <c r="H75" s="23" t="s">
        <v>123</v>
      </c>
      <c r="I75" s="24" t="s">
        <v>462</v>
      </c>
      <c r="J75" s="24" t="s">
        <v>172</v>
      </c>
      <c r="K75" s="20" t="s">
        <v>123</v>
      </c>
      <c r="L75" s="37" t="s">
        <v>322</v>
      </c>
      <c r="M75" s="42" t="s">
        <v>644</v>
      </c>
      <c r="P75" s="26"/>
      <c r="Q75" s="27"/>
      <c r="R75" s="10"/>
      <c r="S75" s="14" t="s">
        <v>101</v>
      </c>
      <c r="T75" s="9" t="s">
        <v>103</v>
      </c>
    </row>
    <row r="76" spans="3:20">
      <c r="C76" s="3" t="str">
        <f>MID($H76,C$4,1)</f>
        <v>農</v>
      </c>
      <c r="D76" s="13" t="str">
        <f>MID($H76,D$4,1)</f>
        <v>民</v>
      </c>
      <c r="E76" s="13" t="str">
        <f>MID($H76,E$4,1)</f>
        <v/>
      </c>
      <c r="F76" s="13" t="str">
        <f>MID($H76,F$4,1)</f>
        <v/>
      </c>
      <c r="G76" s="10" t="s">
        <v>568</v>
      </c>
      <c r="H76" s="23" t="s">
        <v>118</v>
      </c>
      <c r="I76" s="24" t="s">
        <v>159</v>
      </c>
      <c r="J76" s="24" t="s">
        <v>189</v>
      </c>
      <c r="K76" s="20" t="s">
        <v>274</v>
      </c>
      <c r="L76" s="37" t="s">
        <v>324</v>
      </c>
      <c r="M76" s="42" t="s">
        <v>644</v>
      </c>
      <c r="P76" s="26" t="s">
        <v>642</v>
      </c>
      <c r="Q76" s="27"/>
      <c r="R76" s="10"/>
      <c r="S76" s="14" t="s">
        <v>101</v>
      </c>
      <c r="T76" s="9" t="s">
        <v>103</v>
      </c>
    </row>
    <row r="77" spans="3:20">
      <c r="C77" s="3" t="str">
        <f>MID($H77,C$4,1)</f>
        <v>特</v>
      </c>
      <c r="D77" s="13" t="str">
        <f>MID($H77,D$4,1)</f>
        <v>別</v>
      </c>
      <c r="E77" s="13" t="str">
        <f>MID($H77,E$4,1)</f>
        <v>休</v>
      </c>
      <c r="F77" s="13" t="str">
        <f>MID($H77,F$4,1)</f>
        <v>暇</v>
      </c>
      <c r="G77" s="10" t="s">
        <v>568</v>
      </c>
      <c r="H77" s="23" t="s">
        <v>96</v>
      </c>
      <c r="I77" s="24" t="s">
        <v>530</v>
      </c>
      <c r="J77" s="24" t="s">
        <v>558</v>
      </c>
      <c r="K77" s="20" t="s">
        <v>285</v>
      </c>
      <c r="L77" s="37" t="s">
        <v>376</v>
      </c>
      <c r="M77" s="42" t="s">
        <v>644</v>
      </c>
      <c r="P77" s="26"/>
      <c r="Q77" s="27"/>
      <c r="R77" s="10"/>
      <c r="S77" s="14" t="s">
        <v>129</v>
      </c>
      <c r="T77" s="9" t="s">
        <v>103</v>
      </c>
    </row>
    <row r="78" spans="3:20">
      <c r="C78" s="3" t="str">
        <f>MID($H78,C$4,1)</f>
        <v>広</v>
      </c>
      <c r="D78" s="13" t="str">
        <f>MID($H78,D$4,1)</f>
        <v>告</v>
      </c>
      <c r="E78" s="13" t="str">
        <f>MID($H78,E$4,1)</f>
        <v/>
      </c>
      <c r="F78" s="13" t="str">
        <f>MID($H78,F$4,1)</f>
        <v/>
      </c>
      <c r="G78" s="10" t="s">
        <v>568</v>
      </c>
      <c r="H78" s="23" t="s">
        <v>114</v>
      </c>
      <c r="I78" s="24" t="s">
        <v>156</v>
      </c>
      <c r="J78" s="24" t="s">
        <v>185</v>
      </c>
      <c r="K78" s="20" t="s">
        <v>423</v>
      </c>
      <c r="L78" s="37" t="s">
        <v>382</v>
      </c>
      <c r="M78" s="42" t="s">
        <v>644</v>
      </c>
      <c r="N78" s="13"/>
      <c r="O78" s="13"/>
      <c r="P78" s="26" t="s">
        <v>643</v>
      </c>
      <c r="Q78" s="27"/>
      <c r="R78" s="10"/>
      <c r="S78" s="14" t="s">
        <v>101</v>
      </c>
      <c r="T78" s="9" t="s">
        <v>103</v>
      </c>
    </row>
    <row r="79" spans="3:20">
      <c r="C79" s="3" t="str">
        <f>MID($H79,C$4,1)</f>
        <v>出</v>
      </c>
      <c r="D79" s="13" t="str">
        <f>MID($H79,D$4,1)</f>
        <v>張</v>
      </c>
      <c r="E79" s="13" t="str">
        <f>MID($H79,E$4,1)</f>
        <v/>
      </c>
      <c r="F79" s="13" t="str">
        <f>MID($H79,F$4,1)</f>
        <v/>
      </c>
      <c r="G79" s="10" t="s">
        <v>568</v>
      </c>
      <c r="H79" s="23" t="s">
        <v>45</v>
      </c>
      <c r="I79" s="24" t="s">
        <v>508</v>
      </c>
      <c r="J79" s="24" t="s">
        <v>554</v>
      </c>
      <c r="K79" s="20" t="s">
        <v>294</v>
      </c>
      <c r="L79" s="37" t="s">
        <v>394</v>
      </c>
      <c r="M79" s="42"/>
      <c r="P79" s="26"/>
      <c r="Q79" s="27"/>
      <c r="S79" s="14" t="s">
        <v>129</v>
      </c>
      <c r="T79" s="9" t="s">
        <v>103</v>
      </c>
    </row>
    <row r="80" spans="3:20">
      <c r="C80" s="3" t="str">
        <f>MID($H80,C$4,1)</f>
        <v>財</v>
      </c>
      <c r="D80" s="13" t="str">
        <f>MID($H80,D$4,1)</f>
        <v>閥</v>
      </c>
      <c r="E80" s="13" t="str">
        <f>MID($H80,E$4,1)</f>
        <v/>
      </c>
      <c r="F80" s="13" t="str">
        <f>MID($H80,F$4,1)</f>
        <v/>
      </c>
      <c r="G80" s="10" t="s">
        <v>568</v>
      </c>
      <c r="H80" s="23" t="s">
        <v>34</v>
      </c>
      <c r="I80" s="24" t="s">
        <v>433</v>
      </c>
      <c r="J80" s="24" t="s">
        <v>432</v>
      </c>
      <c r="K80" s="20" t="s">
        <v>299</v>
      </c>
      <c r="L80" s="37" t="s">
        <v>414</v>
      </c>
      <c r="M80" s="42" t="s">
        <v>644</v>
      </c>
      <c r="P80" s="26"/>
      <c r="Q80" s="27"/>
      <c r="R80" s="10"/>
      <c r="S80" s="14" t="s">
        <v>129</v>
      </c>
      <c r="T80" s="9" t="s">
        <v>103</v>
      </c>
    </row>
    <row r="81" spans="3:20">
      <c r="C81" s="3" t="str">
        <f>MID($H81,C$4,1)</f>
        <v>民</v>
      </c>
      <c r="D81" s="13" t="str">
        <f>MID($H81,D$4,1)</f>
        <v>族</v>
      </c>
      <c r="E81" s="13" t="str">
        <f>MID($H81,E$4,1)</f>
        <v/>
      </c>
      <c r="F81" s="13" t="str">
        <f>MID($H81,F$4,1)</f>
        <v/>
      </c>
      <c r="G81" s="10" t="s">
        <v>569</v>
      </c>
      <c r="H81" s="23" t="s">
        <v>117</v>
      </c>
      <c r="I81" s="24" t="s">
        <v>158</v>
      </c>
      <c r="J81" s="24" t="s">
        <v>188</v>
      </c>
      <c r="K81" s="20" t="s">
        <v>117</v>
      </c>
      <c r="L81" s="37" t="s">
        <v>331</v>
      </c>
      <c r="M81" s="42" t="s">
        <v>644</v>
      </c>
      <c r="P81" s="26" t="s">
        <v>630</v>
      </c>
      <c r="Q81" s="27"/>
      <c r="S81" s="14" t="s">
        <v>101</v>
      </c>
      <c r="T81" s="9" t="s">
        <v>103</v>
      </c>
    </row>
    <row r="82" spans="3:20">
      <c r="C82" s="3" t="str">
        <f>MID($H82,C$4,1)</f>
        <v>歴</v>
      </c>
      <c r="D82" s="13" t="str">
        <f>MID($H82,D$4,1)</f>
        <v>史</v>
      </c>
      <c r="E82" s="13" t="str">
        <f>MID($H82,E$4,1)</f>
        <v/>
      </c>
      <c r="F82" s="13" t="str">
        <f>MID($H82,F$4,1)</f>
        <v/>
      </c>
      <c r="G82" s="10" t="s">
        <v>569</v>
      </c>
      <c r="H82" s="23" t="s">
        <v>120</v>
      </c>
      <c r="I82" s="24" t="s">
        <v>161</v>
      </c>
      <c r="J82" s="24" t="s">
        <v>191</v>
      </c>
      <c r="K82" s="20" t="s">
        <v>420</v>
      </c>
      <c r="L82" s="37" t="s">
        <v>332</v>
      </c>
      <c r="M82" s="42" t="s">
        <v>644</v>
      </c>
      <c r="P82" s="26" t="s">
        <v>603</v>
      </c>
      <c r="Q82" s="27"/>
      <c r="R82" s="12" t="s">
        <v>97</v>
      </c>
      <c r="S82" s="14" t="s">
        <v>101</v>
      </c>
      <c r="T82" s="9" t="s">
        <v>103</v>
      </c>
    </row>
    <row r="83" spans="3:20">
      <c r="C83" s="3" t="str">
        <f>MID($H83,C$4,1)</f>
        <v>自</v>
      </c>
      <c r="D83" s="13" t="str">
        <f>MID($H83,D$4,1)</f>
        <v>然</v>
      </c>
      <c r="E83" s="13" t="str">
        <f>MID($H83,E$4,1)</f>
        <v>学</v>
      </c>
      <c r="F83" s="13" t="str">
        <f>MID($H83,F$4,1)</f>
        <v/>
      </c>
      <c r="G83" s="10" t="s">
        <v>569</v>
      </c>
      <c r="H83" s="23" t="s">
        <v>144</v>
      </c>
      <c r="I83" s="24" t="s">
        <v>468</v>
      </c>
      <c r="J83" s="24" t="s">
        <v>196</v>
      </c>
      <c r="K83" s="20" t="s">
        <v>144</v>
      </c>
      <c r="L83" s="37" t="s">
        <v>333</v>
      </c>
      <c r="M83" s="42" t="s">
        <v>644</v>
      </c>
      <c r="P83" s="26"/>
      <c r="Q83" s="27"/>
      <c r="R83" s="12" t="s">
        <v>97</v>
      </c>
      <c r="S83" s="14" t="s">
        <v>101</v>
      </c>
      <c r="T83" s="9" t="s">
        <v>103</v>
      </c>
    </row>
    <row r="84" spans="3:20">
      <c r="C84" s="3" t="str">
        <f>MID($H84,C$4,1)</f>
        <v>自</v>
      </c>
      <c r="D84" s="13" t="str">
        <f>MID($H84,D$4,1)</f>
        <v>然</v>
      </c>
      <c r="E84" s="13" t="str">
        <f>MID($H84,E$4,1)</f>
        <v/>
      </c>
      <c r="F84" s="13" t="str">
        <f>MID($H84,F$4,1)</f>
        <v/>
      </c>
      <c r="G84" s="10" t="s">
        <v>569</v>
      </c>
      <c r="H84" s="23" t="s">
        <v>40</v>
      </c>
      <c r="I84" s="24" t="s">
        <v>469</v>
      </c>
      <c r="J84" s="24" t="s">
        <v>228</v>
      </c>
      <c r="K84" s="20" t="s">
        <v>40</v>
      </c>
      <c r="L84" s="37" t="s">
        <v>334</v>
      </c>
      <c r="M84" s="42" t="s">
        <v>644</v>
      </c>
      <c r="N84" s="24" t="s">
        <v>260</v>
      </c>
      <c r="P84" s="26" t="s">
        <v>632</v>
      </c>
      <c r="Q84" s="27"/>
      <c r="R84" s="12" t="s">
        <v>97</v>
      </c>
      <c r="S84" s="14" t="s">
        <v>129</v>
      </c>
      <c r="T84" s="9" t="s">
        <v>103</v>
      </c>
    </row>
    <row r="85" spans="3:20">
      <c r="C85" s="3" t="str">
        <f>MID($H85,C$4,1)</f>
        <v>自</v>
      </c>
      <c r="D85" s="13" t="str">
        <f>MID($H85,D$4,1)</f>
        <v>動</v>
      </c>
      <c r="E85" s="13" t="str">
        <f>MID($H85,E$4,1)</f>
        <v>車</v>
      </c>
      <c r="F85" s="13" t="str">
        <f>MID($H85,F$4,1)</f>
        <v xml:space="preserve"> </v>
      </c>
      <c r="G85" s="10" t="s">
        <v>569</v>
      </c>
      <c r="H85" s="23" t="s">
        <v>3</v>
      </c>
      <c r="I85" s="25" t="s">
        <v>4</v>
      </c>
      <c r="J85" s="24" t="s">
        <v>229</v>
      </c>
      <c r="K85" s="20" t="s">
        <v>276</v>
      </c>
      <c r="L85" s="37" t="s">
        <v>335</v>
      </c>
      <c r="M85" s="42" t="s">
        <v>644</v>
      </c>
      <c r="P85" s="26"/>
      <c r="Q85" s="27" t="s">
        <v>97</v>
      </c>
      <c r="S85" s="14" t="s">
        <v>130</v>
      </c>
      <c r="T85" s="9" t="s">
        <v>103</v>
      </c>
    </row>
    <row r="86" spans="3:20">
      <c r="C86" s="3" t="str">
        <f>MID($H86,C$4,1)</f>
        <v>原</v>
      </c>
      <c r="D86" s="13" t="str">
        <f>MID($H86,D$4,1)</f>
        <v>子</v>
      </c>
      <c r="E86" s="13" t="str">
        <f>MID($H86,E$4,1)</f>
        <v/>
      </c>
      <c r="F86" s="13" t="str">
        <f>MID($H86,F$4,1)</f>
        <v/>
      </c>
      <c r="G86" s="10" t="s">
        <v>569</v>
      </c>
      <c r="H86" s="23" t="s">
        <v>28</v>
      </c>
      <c r="I86" s="24" t="s">
        <v>470</v>
      </c>
      <c r="J86" s="24" t="s">
        <v>177</v>
      </c>
      <c r="K86" s="20" t="s">
        <v>28</v>
      </c>
      <c r="L86" s="37" t="s">
        <v>336</v>
      </c>
      <c r="M86" s="42" t="s">
        <v>644</v>
      </c>
      <c r="P86" s="26" t="s">
        <v>605</v>
      </c>
      <c r="Q86" s="27"/>
      <c r="S86" s="14" t="s">
        <v>101</v>
      </c>
      <c r="T86" s="9" t="s">
        <v>103</v>
      </c>
    </row>
    <row r="87" spans="3:20">
      <c r="C87" s="3" t="str">
        <f>MID($H87,C$4,1)</f>
        <v>電</v>
      </c>
      <c r="D87" s="13" t="str">
        <f>MID($H87,D$4,1)</f>
        <v>子</v>
      </c>
      <c r="E87" s="13" t="str">
        <f>MID($H87,E$4,1)</f>
        <v/>
      </c>
      <c r="F87" s="13" t="str">
        <f>MID($H87,F$4,1)</f>
        <v/>
      </c>
      <c r="G87" s="10" t="s">
        <v>569</v>
      </c>
      <c r="H87" s="23" t="s">
        <v>7</v>
      </c>
      <c r="I87" s="24" t="s">
        <v>148</v>
      </c>
      <c r="J87" s="24" t="s">
        <v>178</v>
      </c>
      <c r="K87" s="20" t="s">
        <v>277</v>
      </c>
      <c r="L87" s="37" t="s">
        <v>337</v>
      </c>
      <c r="M87" s="42" t="s">
        <v>644</v>
      </c>
      <c r="P87" s="26" t="s">
        <v>606</v>
      </c>
      <c r="Q87" s="27"/>
      <c r="S87" s="14" t="s">
        <v>101</v>
      </c>
      <c r="T87" s="9" t="s">
        <v>103</v>
      </c>
    </row>
    <row r="88" spans="3:20">
      <c r="C88" s="3" t="str">
        <f>MID($H88,C$4,1)</f>
        <v>科</v>
      </c>
      <c r="D88" s="13" t="str">
        <f>MID($H88,D$4,1)</f>
        <v>学</v>
      </c>
      <c r="E88" s="13" t="str">
        <f>MID($H88,E$4,1)</f>
        <v xml:space="preserve"> </v>
      </c>
      <c r="F88" s="13" t="str">
        <f>MID($H88,F$4,1)</f>
        <v/>
      </c>
      <c r="G88" s="10" t="s">
        <v>569</v>
      </c>
      <c r="H88" s="23" t="s">
        <v>0</v>
      </c>
      <c r="I88" s="24" t="s">
        <v>1</v>
      </c>
      <c r="J88" s="24" t="s">
        <v>212</v>
      </c>
      <c r="K88" s="20" t="s">
        <v>278</v>
      </c>
      <c r="L88" s="37" t="s">
        <v>338</v>
      </c>
      <c r="M88" s="42" t="s">
        <v>644</v>
      </c>
      <c r="P88" s="26" t="s">
        <v>607</v>
      </c>
      <c r="Q88" s="27"/>
      <c r="S88" s="14" t="s">
        <v>130</v>
      </c>
      <c r="T88" s="9" t="s">
        <v>103</v>
      </c>
    </row>
    <row r="89" spans="3:20">
      <c r="C89" s="3" t="str">
        <f>MID($H89,C$4,1)</f>
        <v>相</v>
      </c>
      <c r="D89" s="13" t="str">
        <f>MID($H89,D$4,1)</f>
        <v>対</v>
      </c>
      <c r="E89" s="13" t="str">
        <f>MID($H89,E$4,1)</f>
        <v/>
      </c>
      <c r="F89" s="13" t="str">
        <f>MID($H89,F$4,1)</f>
        <v/>
      </c>
      <c r="G89" s="10" t="s">
        <v>569</v>
      </c>
      <c r="H89" s="23" t="s">
        <v>125</v>
      </c>
      <c r="I89" s="24" t="s">
        <v>166</v>
      </c>
      <c r="J89" s="24" t="s">
        <v>198</v>
      </c>
      <c r="K89" s="20" t="s">
        <v>125</v>
      </c>
      <c r="L89" s="37" t="s">
        <v>339</v>
      </c>
      <c r="M89" s="42" t="s">
        <v>644</v>
      </c>
      <c r="P89" s="26"/>
      <c r="Q89" s="27"/>
      <c r="R89" s="10"/>
      <c r="S89" s="14" t="s">
        <v>101</v>
      </c>
      <c r="T89" s="9" t="s">
        <v>103</v>
      </c>
    </row>
    <row r="90" spans="3:20">
      <c r="C90" s="3" t="str">
        <f>MID($H90,C$4,1)</f>
        <v>絶</v>
      </c>
      <c r="D90" s="13" t="str">
        <f>MID($H90,D$4,1)</f>
        <v>対</v>
      </c>
      <c r="E90" s="13" t="str">
        <f>MID($H90,E$4,1)</f>
        <v/>
      </c>
      <c r="F90" s="13" t="str">
        <f>MID($H90,F$4,1)</f>
        <v/>
      </c>
      <c r="G90" s="10" t="s">
        <v>569</v>
      </c>
      <c r="H90" s="23" t="s">
        <v>128</v>
      </c>
      <c r="I90" s="24" t="s">
        <v>170</v>
      </c>
      <c r="J90" s="24" t="s">
        <v>202</v>
      </c>
      <c r="K90" s="20" t="s">
        <v>279</v>
      </c>
      <c r="L90" s="37" t="s">
        <v>340</v>
      </c>
      <c r="M90" s="42" t="s">
        <v>644</v>
      </c>
      <c r="P90" s="26" t="s">
        <v>608</v>
      </c>
      <c r="Q90" s="27"/>
      <c r="R90" s="10"/>
      <c r="S90" s="14" t="s">
        <v>101</v>
      </c>
      <c r="T90" s="9" t="s">
        <v>103</v>
      </c>
    </row>
    <row r="91" spans="3:20">
      <c r="C91" s="3" t="str">
        <f>MID($H91,C$4,1)</f>
        <v>注</v>
      </c>
      <c r="D91" s="13" t="str">
        <f>MID($H91,D$4,1)</f>
        <v>射</v>
      </c>
      <c r="E91" s="13" t="str">
        <f>MID($H91,E$4,1)</f>
        <v/>
      </c>
      <c r="F91" s="13" t="str">
        <f>MID($H91,F$4,1)</f>
        <v/>
      </c>
      <c r="G91" s="10" t="s">
        <v>569</v>
      </c>
      <c r="H91" s="23" t="s">
        <v>105</v>
      </c>
      <c r="I91" s="24" t="s">
        <v>146</v>
      </c>
      <c r="J91" s="24" t="s">
        <v>175</v>
      </c>
      <c r="K91" s="20" t="s">
        <v>105</v>
      </c>
      <c r="L91" s="37" t="s">
        <v>341</v>
      </c>
      <c r="M91" s="42" t="s">
        <v>644</v>
      </c>
      <c r="P91" s="26"/>
      <c r="Q91" s="27"/>
      <c r="S91" s="14" t="s">
        <v>101</v>
      </c>
      <c r="T91" s="9" t="s">
        <v>103</v>
      </c>
    </row>
    <row r="92" spans="3:20">
      <c r="C92" s="3" t="str">
        <f>MID($H92,C$4,1)</f>
        <v>反</v>
      </c>
      <c r="D92" s="13" t="str">
        <f>MID($H92,D$4,1)</f>
        <v>射</v>
      </c>
      <c r="E92" s="13" t="str">
        <f>MID($H92,E$4,1)</f>
        <v/>
      </c>
      <c r="F92" s="13" t="str">
        <f>MID($H92,F$4,1)</f>
        <v/>
      </c>
      <c r="G92" s="10" t="s">
        <v>569</v>
      </c>
      <c r="H92" s="23" t="s">
        <v>75</v>
      </c>
      <c r="I92" s="24" t="s">
        <v>471</v>
      </c>
      <c r="J92" s="24" t="s">
        <v>216</v>
      </c>
      <c r="K92" s="20" t="s">
        <v>75</v>
      </c>
      <c r="L92" s="37" t="s">
        <v>342</v>
      </c>
      <c r="M92" s="42" t="s">
        <v>644</v>
      </c>
      <c r="P92" s="26" t="s">
        <v>631</v>
      </c>
      <c r="Q92" s="27"/>
      <c r="R92" s="10"/>
      <c r="S92" s="14" t="s">
        <v>129</v>
      </c>
      <c r="T92" s="9" t="s">
        <v>103</v>
      </c>
    </row>
    <row r="93" spans="3:20">
      <c r="C93" s="3" t="str">
        <f>MID($H93,C$4,1)</f>
        <v>密</v>
      </c>
      <c r="D93" s="13" t="str">
        <f>MID($H93,D$4,1)</f>
        <v>度</v>
      </c>
      <c r="E93" s="13" t="str">
        <f>MID($H93,E$4,1)</f>
        <v/>
      </c>
      <c r="F93" s="13" t="str">
        <f>MID($H93,F$4,1)</f>
        <v/>
      </c>
      <c r="G93" s="10" t="s">
        <v>569</v>
      </c>
      <c r="H93" s="23" t="s">
        <v>87</v>
      </c>
      <c r="I93" s="24" t="s">
        <v>472</v>
      </c>
      <c r="J93" s="24" t="s">
        <v>133</v>
      </c>
      <c r="K93" s="20" t="s">
        <v>87</v>
      </c>
      <c r="L93" s="37" t="s">
        <v>343</v>
      </c>
      <c r="M93" s="42" t="s">
        <v>644</v>
      </c>
      <c r="P93" s="26" t="s">
        <v>609</v>
      </c>
      <c r="Q93" s="27"/>
      <c r="R93" s="10"/>
      <c r="S93" s="14" t="s">
        <v>129</v>
      </c>
      <c r="T93" s="9" t="s">
        <v>103</v>
      </c>
    </row>
    <row r="94" spans="3:20">
      <c r="C94" s="3" t="str">
        <f>MID($H94,C$4,1)</f>
        <v>温</v>
      </c>
      <c r="D94" s="13" t="str">
        <f>MID($H94,D$4,1)</f>
        <v>度</v>
      </c>
      <c r="E94" s="13" t="str">
        <f>MID($H94,E$4,1)</f>
        <v/>
      </c>
      <c r="F94" s="13" t="str">
        <f>MID($H94,F$4,1)</f>
        <v/>
      </c>
      <c r="G94" s="10" t="s">
        <v>569</v>
      </c>
      <c r="H94" s="23" t="s">
        <v>12</v>
      </c>
      <c r="I94" s="24" t="s">
        <v>473</v>
      </c>
      <c r="J94" s="24" t="s">
        <v>242</v>
      </c>
      <c r="K94" s="20" t="s">
        <v>12</v>
      </c>
      <c r="L94" s="37" t="s">
        <v>344</v>
      </c>
      <c r="M94" s="42" t="s">
        <v>644</v>
      </c>
      <c r="P94" s="26"/>
      <c r="Q94" s="27"/>
      <c r="R94" s="10"/>
      <c r="S94" s="14" t="s">
        <v>129</v>
      </c>
      <c r="T94" s="9" t="s">
        <v>103</v>
      </c>
    </row>
    <row r="95" spans="3:20">
      <c r="C95" s="3" t="str">
        <f>MID($H95,C$4,1)</f>
        <v>温</v>
      </c>
      <c r="D95" s="13" t="str">
        <f>MID($H95,D$4,1)</f>
        <v>度</v>
      </c>
      <c r="E95" s="13" t="str">
        <f>MID($H95,E$4,1)</f>
        <v>差</v>
      </c>
      <c r="F95" s="13" t="str">
        <f>MID($H95,F$4,1)</f>
        <v/>
      </c>
      <c r="G95" s="10" t="s">
        <v>569</v>
      </c>
      <c r="H95" s="23" t="s">
        <v>13</v>
      </c>
      <c r="I95" s="24" t="s">
        <v>474</v>
      </c>
      <c r="J95" s="24" t="s">
        <v>559</v>
      </c>
      <c r="K95" s="20" t="s">
        <v>13</v>
      </c>
      <c r="L95" s="37" t="s">
        <v>345</v>
      </c>
      <c r="M95" s="42" t="s">
        <v>644</v>
      </c>
      <c r="P95" s="26"/>
      <c r="Q95" s="27"/>
      <c r="S95" s="14" t="s">
        <v>129</v>
      </c>
      <c r="T95" s="9" t="s">
        <v>103</v>
      </c>
    </row>
    <row r="96" spans="3:20">
      <c r="C96" s="3" t="str">
        <f>MID($H96,C$4,1)</f>
        <v>海</v>
      </c>
      <c r="D96" s="13" t="str">
        <f>MID($H96,D$4,1)</f>
        <v>抜</v>
      </c>
      <c r="E96" s="13" t="str">
        <f>MID($H96,E$4,1)</f>
        <v/>
      </c>
      <c r="F96" s="13" t="str">
        <f>MID($H96,F$4,1)</f>
        <v/>
      </c>
      <c r="G96" s="10" t="s">
        <v>569</v>
      </c>
      <c r="H96" s="23" t="s">
        <v>532</v>
      </c>
      <c r="I96" s="24" t="s">
        <v>533</v>
      </c>
      <c r="J96" s="24" t="s">
        <v>232</v>
      </c>
      <c r="K96" s="20" t="s">
        <v>99</v>
      </c>
      <c r="L96" s="37" t="s">
        <v>347</v>
      </c>
      <c r="M96" s="42" t="s">
        <v>644</v>
      </c>
      <c r="P96" s="26"/>
      <c r="Q96" s="27"/>
      <c r="S96" s="14" t="s">
        <v>129</v>
      </c>
      <c r="T96" s="9" t="s">
        <v>103</v>
      </c>
    </row>
    <row r="97" spans="3:20">
      <c r="C97" s="3" t="str">
        <f>MID($H97,C$4,1)</f>
        <v>繊</v>
      </c>
      <c r="D97" s="13" t="str">
        <f>MID($H97,D$4,1)</f>
        <v>維</v>
      </c>
      <c r="E97" s="13" t="str">
        <f>MID($H97,E$4,1)</f>
        <v/>
      </c>
      <c r="F97" s="13" t="str">
        <f>MID($H97,F$4,1)</f>
        <v/>
      </c>
      <c r="G97" s="10" t="s">
        <v>569</v>
      </c>
      <c r="H97" s="23" t="s">
        <v>58</v>
      </c>
      <c r="I97" s="24" t="s">
        <v>478</v>
      </c>
      <c r="J97" s="24" t="s">
        <v>213</v>
      </c>
      <c r="K97" s="20" t="s">
        <v>537</v>
      </c>
      <c r="L97" s="37" t="s">
        <v>350</v>
      </c>
      <c r="M97" s="42" t="s">
        <v>644</v>
      </c>
      <c r="P97" s="26"/>
      <c r="Q97" s="27"/>
      <c r="S97" s="14" t="s">
        <v>129</v>
      </c>
      <c r="T97" s="9" t="s">
        <v>103</v>
      </c>
    </row>
    <row r="98" spans="3:20">
      <c r="C98" s="3" t="str">
        <f>MID($H98,C$4,1)</f>
        <v>不</v>
      </c>
      <c r="D98" s="13" t="str">
        <f>MID($H98,D$4,1)</f>
        <v>自</v>
      </c>
      <c r="E98" s="13" t="str">
        <f>MID($H98,E$4,1)</f>
        <v>然</v>
      </c>
      <c r="F98" s="13" t="str">
        <f>MID($H98,F$4,1)</f>
        <v/>
      </c>
      <c r="G98" s="10" t="s">
        <v>569</v>
      </c>
      <c r="H98" s="23" t="s">
        <v>78</v>
      </c>
      <c r="I98" s="24" t="s">
        <v>479</v>
      </c>
      <c r="J98" s="24" t="s">
        <v>233</v>
      </c>
      <c r="K98" s="20" t="s">
        <v>78</v>
      </c>
      <c r="L98" s="37" t="s">
        <v>352</v>
      </c>
      <c r="M98" s="42" t="s">
        <v>644</v>
      </c>
      <c r="P98" s="26" t="s">
        <v>610</v>
      </c>
      <c r="Q98" s="27"/>
      <c r="R98" s="10"/>
      <c r="S98" s="14" t="s">
        <v>129</v>
      </c>
      <c r="T98" s="9" t="s">
        <v>103</v>
      </c>
    </row>
    <row r="99" spans="3:20">
      <c r="C99" s="3" t="str">
        <f>MID($H99,C$4,1)</f>
        <v>電</v>
      </c>
      <c r="D99" s="13" t="str">
        <f>MID($H99,D$4,1)</f>
        <v>話</v>
      </c>
      <c r="E99" s="13" t="str">
        <f>MID($H99,E$4,1)</f>
        <v xml:space="preserve"> </v>
      </c>
      <c r="F99" s="13" t="str">
        <f>MID($H99,F$4,1)</f>
        <v/>
      </c>
      <c r="G99" s="10" t="s">
        <v>569</v>
      </c>
      <c r="H99" s="23" t="s">
        <v>5</v>
      </c>
      <c r="I99" s="25" t="s">
        <v>6</v>
      </c>
      <c r="J99" s="24" t="s">
        <v>234</v>
      </c>
      <c r="K99" s="20" t="s">
        <v>281</v>
      </c>
      <c r="L99" s="37" t="s">
        <v>353</v>
      </c>
      <c r="M99" s="42" t="s">
        <v>644</v>
      </c>
      <c r="P99" s="26" t="s">
        <v>611</v>
      </c>
      <c r="Q99" s="27"/>
      <c r="S99" s="14" t="s">
        <v>130</v>
      </c>
      <c r="T99" s="9" t="s">
        <v>103</v>
      </c>
    </row>
    <row r="100" spans="3:20">
      <c r="C100" s="3" t="str">
        <f>MID($H100,C$4,1)</f>
        <v>物</v>
      </c>
      <c r="D100" s="13" t="str">
        <f>MID($H100,D$4,1)</f>
        <v>質</v>
      </c>
      <c r="E100" s="13" t="str">
        <f>MID($H100,E$4,1)</f>
        <v/>
      </c>
      <c r="F100" s="13" t="str">
        <f>MID($H100,F$4,1)</f>
        <v/>
      </c>
      <c r="G100" s="10" t="s">
        <v>569</v>
      </c>
      <c r="H100" s="23" t="s">
        <v>79</v>
      </c>
      <c r="I100" s="24" t="s">
        <v>480</v>
      </c>
      <c r="J100" s="24" t="s">
        <v>203</v>
      </c>
      <c r="K100" s="20" t="s">
        <v>204</v>
      </c>
      <c r="L100" s="37" t="s">
        <v>354</v>
      </c>
      <c r="M100" s="42" t="s">
        <v>644</v>
      </c>
      <c r="P100" s="26" t="s">
        <v>612</v>
      </c>
      <c r="Q100" s="27"/>
      <c r="S100" s="14" t="s">
        <v>129</v>
      </c>
      <c r="T100" s="9" t="s">
        <v>103</v>
      </c>
    </row>
    <row r="101" spans="3:20">
      <c r="C101" s="3" t="str">
        <f>MID($H101,C$4,1)</f>
        <v>空</v>
      </c>
      <c r="D101" s="13" t="str">
        <f>MID($H101,D$4,1)</f>
        <v>間</v>
      </c>
      <c r="E101" s="13" t="str">
        <f>MID($H101,E$4,1)</f>
        <v/>
      </c>
      <c r="F101" s="13" t="str">
        <f>MID($H101,F$4,1)</f>
        <v/>
      </c>
      <c r="G101" s="10" t="s">
        <v>569</v>
      </c>
      <c r="H101" s="23" t="s">
        <v>116</v>
      </c>
      <c r="I101" s="24" t="s">
        <v>481</v>
      </c>
      <c r="J101" s="24" t="s">
        <v>187</v>
      </c>
      <c r="K101" s="20" t="s">
        <v>282</v>
      </c>
      <c r="L101" s="37" t="s">
        <v>355</v>
      </c>
      <c r="M101" s="42" t="s">
        <v>644</v>
      </c>
      <c r="P101" s="26" t="s">
        <v>613</v>
      </c>
      <c r="Q101" s="27"/>
      <c r="S101" s="14" t="s">
        <v>101</v>
      </c>
      <c r="T101" s="9" t="s">
        <v>103</v>
      </c>
    </row>
    <row r="102" spans="3:20">
      <c r="C102" s="3" t="str">
        <f>MID($H102,C$4,1)</f>
        <v>物</v>
      </c>
      <c r="D102" s="13" t="str">
        <f>MID($H102,D$4,1)</f>
        <v>理</v>
      </c>
      <c r="E102" s="13" t="str">
        <f>MID($H102,E$4,1)</f>
        <v>学</v>
      </c>
      <c r="F102" s="13" t="str">
        <f>MID($H102,F$4,1)</f>
        <v/>
      </c>
      <c r="G102" s="10" t="s">
        <v>569</v>
      </c>
      <c r="H102" s="23" t="s">
        <v>80</v>
      </c>
      <c r="I102" s="24" t="s">
        <v>482</v>
      </c>
      <c r="J102" s="24" t="s">
        <v>235</v>
      </c>
      <c r="K102" s="20" t="s">
        <v>80</v>
      </c>
      <c r="L102" s="37" t="s">
        <v>356</v>
      </c>
      <c r="M102" s="42" t="s">
        <v>644</v>
      </c>
      <c r="N102" s="9"/>
      <c r="O102" s="9"/>
      <c r="P102" s="26" t="s">
        <v>604</v>
      </c>
      <c r="Q102" s="27"/>
      <c r="R102" s="8" t="s">
        <v>205</v>
      </c>
      <c r="S102" s="14" t="s">
        <v>129</v>
      </c>
      <c r="T102" s="9" t="s">
        <v>103</v>
      </c>
    </row>
    <row r="103" spans="3:20">
      <c r="C103" s="3" t="str">
        <f>MID($H103,C$4,1)</f>
        <v>大</v>
      </c>
      <c r="D103" s="13" t="str">
        <f>MID($H103,D$4,1)</f>
        <v>気</v>
      </c>
      <c r="E103" s="13" t="str">
        <f>MID($H103,E$4,1)</f>
        <v/>
      </c>
      <c r="F103" s="13" t="str">
        <f>MID($H103,F$4,1)</f>
        <v/>
      </c>
      <c r="G103" s="10" t="s">
        <v>569</v>
      </c>
      <c r="H103" s="23" t="s">
        <v>62</v>
      </c>
      <c r="I103" s="24" t="s">
        <v>483</v>
      </c>
      <c r="J103" s="24" t="s">
        <v>207</v>
      </c>
      <c r="K103" s="20" t="s">
        <v>538</v>
      </c>
      <c r="L103" s="37" t="s">
        <v>357</v>
      </c>
      <c r="M103" s="42" t="s">
        <v>644</v>
      </c>
      <c r="P103" s="26"/>
      <c r="Q103" s="27"/>
      <c r="S103" s="1" t="s">
        <v>129</v>
      </c>
      <c r="T103" s="9" t="s">
        <v>103</v>
      </c>
    </row>
    <row r="104" spans="3:20">
      <c r="C104" s="3" t="str">
        <f>MID($H104,C$4,1)</f>
        <v>進</v>
      </c>
      <c r="D104" s="13" t="str">
        <f>MID($H104,D$4,1)</f>
        <v>化</v>
      </c>
      <c r="E104" s="13" t="str">
        <f>MID($H104,E$4,1)</f>
        <v/>
      </c>
      <c r="F104" s="13" t="str">
        <f>MID($H104,F$4,1)</f>
        <v/>
      </c>
      <c r="G104" s="10" t="s">
        <v>569</v>
      </c>
      <c r="H104" s="23" t="s">
        <v>51</v>
      </c>
      <c r="I104" s="24" t="s">
        <v>484</v>
      </c>
      <c r="J104" s="24" t="s">
        <v>250</v>
      </c>
      <c r="K104" s="20" t="s">
        <v>98</v>
      </c>
      <c r="L104" s="37" t="s">
        <v>358</v>
      </c>
      <c r="M104" s="42" t="s">
        <v>644</v>
      </c>
      <c r="N104" s="9"/>
      <c r="O104" s="9"/>
      <c r="P104" s="26" t="s">
        <v>614</v>
      </c>
      <c r="Q104" s="27"/>
      <c r="R104" s="10"/>
      <c r="S104" s="1" t="s">
        <v>129</v>
      </c>
      <c r="T104" s="9" t="s">
        <v>103</v>
      </c>
    </row>
    <row r="105" spans="3:20">
      <c r="C105" s="3" t="str">
        <f>MID($H105,C$4,1)</f>
        <v>速</v>
      </c>
      <c r="D105" s="13" t="str">
        <f>MID($H105,D$4,1)</f>
        <v>度</v>
      </c>
      <c r="E105" s="13" t="str">
        <f>MID($H105,E$4,1)</f>
        <v/>
      </c>
      <c r="F105" s="13" t="str">
        <f>MID($H105,F$4,1)</f>
        <v/>
      </c>
      <c r="G105" s="10" t="s">
        <v>569</v>
      </c>
      <c r="H105" s="23" t="s">
        <v>61</v>
      </c>
      <c r="I105" s="24" t="s">
        <v>485</v>
      </c>
      <c r="J105" s="24" t="s">
        <v>230</v>
      </c>
      <c r="K105" s="20" t="s">
        <v>61</v>
      </c>
      <c r="L105" s="37" t="s">
        <v>359</v>
      </c>
      <c r="M105" s="42" t="s">
        <v>644</v>
      </c>
      <c r="P105" s="26" t="s">
        <v>615</v>
      </c>
      <c r="Q105" s="27"/>
      <c r="R105" s="10"/>
      <c r="S105" s="1" t="s">
        <v>129</v>
      </c>
      <c r="T105" s="9" t="s">
        <v>103</v>
      </c>
    </row>
    <row r="106" spans="3:20">
      <c r="C106" s="3" t="str">
        <f>MID($H106,C$4,1)</f>
        <v>心</v>
      </c>
      <c r="D106" s="13" t="str">
        <f>MID($H106,D$4,1)</f>
        <v>理</v>
      </c>
      <c r="E106" s="13" t="str">
        <f>MID($H106,E$4,1)</f>
        <v>学</v>
      </c>
      <c r="F106" s="13" t="str">
        <f>MID($H106,F$4,1)</f>
        <v/>
      </c>
      <c r="G106" s="10" t="s">
        <v>569</v>
      </c>
      <c r="H106" s="23" t="s">
        <v>55</v>
      </c>
      <c r="I106" s="24" t="s">
        <v>486</v>
      </c>
      <c r="J106" s="24" t="s">
        <v>243</v>
      </c>
      <c r="K106" s="20" t="s">
        <v>55</v>
      </c>
      <c r="L106" s="37" t="s">
        <v>360</v>
      </c>
      <c r="M106" s="42" t="s">
        <v>644</v>
      </c>
      <c r="P106" s="26" t="s">
        <v>616</v>
      </c>
      <c r="Q106" s="27"/>
      <c r="S106" s="1" t="s">
        <v>129</v>
      </c>
      <c r="T106" s="9" t="s">
        <v>103</v>
      </c>
    </row>
    <row r="107" spans="3:20">
      <c r="C107" s="3" t="str">
        <f>MID($H107,C$4,1)</f>
        <v>平</v>
      </c>
      <c r="D107" s="13" t="str">
        <f>MID($H107,D$4,1)</f>
        <v>面</v>
      </c>
      <c r="E107" s="13" t="str">
        <f>MID($H107,E$4,1)</f>
        <v/>
      </c>
      <c r="F107" s="13" t="str">
        <f>MID($H107,F$4,1)</f>
        <v/>
      </c>
      <c r="G107" s="10" t="s">
        <v>569</v>
      </c>
      <c r="H107" s="23" t="s">
        <v>84</v>
      </c>
      <c r="I107" s="24" t="s">
        <v>487</v>
      </c>
      <c r="J107" s="24" t="s">
        <v>246</v>
      </c>
      <c r="K107" s="20" t="s">
        <v>84</v>
      </c>
      <c r="L107" s="37" t="s">
        <v>361</v>
      </c>
      <c r="M107" s="42" t="s">
        <v>644</v>
      </c>
      <c r="P107" s="26"/>
      <c r="Q107" s="27"/>
      <c r="S107" s="1" t="s">
        <v>129</v>
      </c>
      <c r="T107" s="9" t="s">
        <v>103</v>
      </c>
    </row>
    <row r="108" spans="3:20">
      <c r="C108" s="3" t="str">
        <f>MID($H108,C$4,1)</f>
        <v>紫</v>
      </c>
      <c r="D108" s="13" t="str">
        <f>MID($H108,D$4,1)</f>
        <v>外</v>
      </c>
      <c r="E108" s="13" t="str">
        <f>MID($H108,E$4,1)</f>
        <v>線</v>
      </c>
      <c r="F108" s="13" t="str">
        <f>MID($H108,F$4,1)</f>
        <v/>
      </c>
      <c r="G108" s="10" t="s">
        <v>569</v>
      </c>
      <c r="H108" s="23" t="s">
        <v>38</v>
      </c>
      <c r="I108" s="24" t="s">
        <v>504</v>
      </c>
      <c r="J108" s="24" t="s">
        <v>547</v>
      </c>
      <c r="K108" s="20" t="s">
        <v>291</v>
      </c>
      <c r="L108" s="37" t="s">
        <v>389</v>
      </c>
      <c r="M108" s="42" t="s">
        <v>644</v>
      </c>
      <c r="P108" s="26"/>
      <c r="Q108" s="27"/>
      <c r="S108" s="1" t="s">
        <v>129</v>
      </c>
      <c r="T108" s="9" t="s">
        <v>103</v>
      </c>
    </row>
    <row r="109" spans="3:20">
      <c r="C109" s="3" t="str">
        <f>MID($H109,C$4,1)</f>
        <v>熱</v>
      </c>
      <c r="D109" s="13" t="str">
        <f>MID($H109,D$4,1)</f>
        <v>帯</v>
      </c>
      <c r="E109" s="13" t="str">
        <f>MID($H109,E$4,1)</f>
        <v/>
      </c>
      <c r="F109" s="13" t="str">
        <f>MID($H109,F$4,1)</f>
        <v/>
      </c>
      <c r="G109" s="10" t="s">
        <v>569</v>
      </c>
      <c r="H109" s="23" t="s">
        <v>73</v>
      </c>
      <c r="I109" s="24" t="s">
        <v>507</v>
      </c>
      <c r="J109" s="24" t="s">
        <v>132</v>
      </c>
      <c r="K109" s="20" t="s">
        <v>293</v>
      </c>
      <c r="L109" s="37" t="s">
        <v>393</v>
      </c>
      <c r="M109" s="42" t="s">
        <v>644</v>
      </c>
      <c r="P109" s="26" t="s">
        <v>633</v>
      </c>
      <c r="Q109" s="27"/>
      <c r="S109" s="1" t="s">
        <v>129</v>
      </c>
      <c r="T109" s="9" t="s">
        <v>103</v>
      </c>
    </row>
    <row r="110" spans="3:20">
      <c r="C110" s="3" t="str">
        <f>MID($H110,C$4,1)</f>
        <v>瓦</v>
      </c>
      <c r="D110" s="13" t="str">
        <f>MID($H110,D$4,1)</f>
        <v>斯</v>
      </c>
      <c r="E110" s="13" t="str">
        <f>MID($H110,E$4,1)</f>
        <v/>
      </c>
      <c r="F110" s="13" t="str">
        <f>MID($H110,F$4,1)</f>
        <v/>
      </c>
      <c r="G110" s="10" t="s">
        <v>569</v>
      </c>
      <c r="H110" s="23" t="s">
        <v>14</v>
      </c>
      <c r="I110" s="24" t="s">
        <v>510</v>
      </c>
      <c r="J110" s="24" t="s">
        <v>542</v>
      </c>
      <c r="K110" s="20" t="s">
        <v>14</v>
      </c>
      <c r="L110" s="37" t="s">
        <v>397</v>
      </c>
      <c r="M110" s="42" t="s">
        <v>644</v>
      </c>
      <c r="P110" s="26"/>
      <c r="Q110" s="27"/>
      <c r="S110" s="1" t="s">
        <v>129</v>
      </c>
      <c r="T110" s="9" t="s">
        <v>103</v>
      </c>
    </row>
    <row r="111" spans="3:20">
      <c r="C111" s="3" t="str">
        <f>MID($H111,C$4,1)</f>
        <v>図</v>
      </c>
      <c r="D111" s="13" t="str">
        <f>MID($H111,D$4,1)</f>
        <v>案</v>
      </c>
      <c r="E111" s="13" t="str">
        <f>MID($H111,E$4,1)</f>
        <v/>
      </c>
      <c r="F111" s="13" t="str">
        <f>MID($H111,F$4,1)</f>
        <v/>
      </c>
      <c r="G111" s="10" t="s">
        <v>569</v>
      </c>
      <c r="H111" s="23" t="s">
        <v>56</v>
      </c>
      <c r="I111" s="24" t="s">
        <v>512</v>
      </c>
      <c r="J111" s="24" t="s">
        <v>541</v>
      </c>
      <c r="K111" s="20" t="s">
        <v>436</v>
      </c>
      <c r="L111" s="37" t="s">
        <v>399</v>
      </c>
      <c r="M111" s="42" t="s">
        <v>644</v>
      </c>
      <c r="P111" s="26"/>
      <c r="Q111" s="27"/>
      <c r="S111" s="1" t="s">
        <v>129</v>
      </c>
      <c r="T111" s="9" t="s">
        <v>103</v>
      </c>
    </row>
    <row r="112" spans="3:20">
      <c r="C112" s="3" t="str">
        <f>MID($H112,C$4,1)</f>
        <v>蒸</v>
      </c>
      <c r="D112" s="13" t="str">
        <f>MID($H112,D$4,1)</f>
        <v>気</v>
      </c>
      <c r="E112" s="13" t="str">
        <f>MID($H112,E$4,1)</f>
        <v/>
      </c>
      <c r="F112" s="13" t="str">
        <f>MID($H112,F$4,1)</f>
        <v/>
      </c>
      <c r="G112" s="10" t="s">
        <v>569</v>
      </c>
      <c r="H112" s="23" t="s">
        <v>47</v>
      </c>
      <c r="I112" s="24" t="s">
        <v>514</v>
      </c>
      <c r="J112" s="24" t="s">
        <v>439</v>
      </c>
      <c r="K112" s="20" t="s">
        <v>438</v>
      </c>
      <c r="L112" s="37" t="s">
        <v>401</v>
      </c>
      <c r="M112" s="42" t="s">
        <v>644</v>
      </c>
      <c r="P112" s="26"/>
      <c r="Q112" s="27"/>
      <c r="R112" s="10"/>
      <c r="S112" s="1" t="s">
        <v>129</v>
      </c>
      <c r="T112" s="9" t="s">
        <v>103</v>
      </c>
    </row>
    <row r="113" spans="3:20">
      <c r="C113" s="3" t="str">
        <f>MID($H113,C$4,1)</f>
        <v>建</v>
      </c>
      <c r="D113" s="13" t="str">
        <f>MID($H113,D$4,1)</f>
        <v>築</v>
      </c>
      <c r="E113" s="13" t="str">
        <f>MID($H113,E$4,1)</f>
        <v/>
      </c>
      <c r="F113" s="13" t="str">
        <f>MID($H113,F$4,1)</f>
        <v/>
      </c>
      <c r="G113" s="10" t="s">
        <v>569</v>
      </c>
      <c r="H113" s="23" t="s">
        <v>30</v>
      </c>
      <c r="I113" s="24" t="s">
        <v>518</v>
      </c>
      <c r="J113" s="24" t="s">
        <v>426</v>
      </c>
      <c r="K113" s="20" t="s">
        <v>296</v>
      </c>
      <c r="L113" s="37" t="s">
        <v>405</v>
      </c>
      <c r="M113" s="42" t="s">
        <v>644</v>
      </c>
      <c r="P113" s="26" t="s">
        <v>617</v>
      </c>
      <c r="Q113" s="27"/>
      <c r="S113" s="1" t="s">
        <v>129</v>
      </c>
      <c r="T113" s="9" t="s">
        <v>103</v>
      </c>
    </row>
    <row r="114" spans="3:20">
      <c r="C114" s="3" t="str">
        <f>MID($H114,C$4,1)</f>
        <v>元</v>
      </c>
      <c r="D114" s="13" t="str">
        <f>MID($H114,D$4,1)</f>
        <v>素</v>
      </c>
      <c r="E114" s="13" t="str">
        <f>MID($H114,E$4,1)</f>
        <v/>
      </c>
      <c r="F114" s="13" t="str">
        <f>MID($H114,F$4,1)</f>
        <v/>
      </c>
      <c r="G114" s="10" t="s">
        <v>569</v>
      </c>
      <c r="H114" s="23" t="s">
        <v>29</v>
      </c>
      <c r="I114" s="24" t="s">
        <v>520</v>
      </c>
      <c r="J114" s="24" t="s">
        <v>177</v>
      </c>
      <c r="K114" s="20" t="s">
        <v>29</v>
      </c>
      <c r="L114" s="37" t="s">
        <v>407</v>
      </c>
      <c r="M114" s="42" t="s">
        <v>644</v>
      </c>
      <c r="P114" s="26" t="s">
        <v>618</v>
      </c>
      <c r="Q114" s="27"/>
      <c r="S114" s="1" t="s">
        <v>129</v>
      </c>
      <c r="T114" s="9" t="s">
        <v>103</v>
      </c>
    </row>
    <row r="115" spans="3:20">
      <c r="C115" s="3" t="str">
        <f>MID($H115,C$4,1)</f>
        <v>酵</v>
      </c>
      <c r="D115" s="13" t="str">
        <f>MID($H115,D$4,1)</f>
        <v>素</v>
      </c>
      <c r="E115" s="13" t="str">
        <f>MID($H115,E$4,1)</f>
        <v/>
      </c>
      <c r="F115" s="13" t="str">
        <f>MID($H115,F$4,1)</f>
        <v/>
      </c>
      <c r="G115" s="10" t="s">
        <v>570</v>
      </c>
      <c r="H115" s="23" t="s">
        <v>31</v>
      </c>
      <c r="I115" s="24" t="s">
        <v>464</v>
      </c>
      <c r="J115" s="24" t="s">
        <v>560</v>
      </c>
      <c r="K115" s="20" t="s">
        <v>31</v>
      </c>
      <c r="L115" s="37" t="s">
        <v>326</v>
      </c>
      <c r="M115" s="42" t="s">
        <v>644</v>
      </c>
      <c r="P115" s="26"/>
      <c r="Q115" s="27"/>
      <c r="S115" s="1" t="s">
        <v>129</v>
      </c>
      <c r="T115" s="9" t="s">
        <v>103</v>
      </c>
    </row>
    <row r="116" spans="3:20">
      <c r="C116" s="3" t="str">
        <f>MID($H116,C$4,1)</f>
        <v>流</v>
      </c>
      <c r="D116" s="13" t="str">
        <f>MID($H116,D$4,1)</f>
        <v>感</v>
      </c>
      <c r="E116" s="13" t="str">
        <f>MID($H116,E$4,1)</f>
        <v/>
      </c>
      <c r="F116" s="13" t="str">
        <f>MID($H116,F$4,1)</f>
        <v/>
      </c>
      <c r="G116" s="10" t="s">
        <v>570</v>
      </c>
      <c r="H116" s="23" t="s">
        <v>91</v>
      </c>
      <c r="I116" s="24" t="s">
        <v>475</v>
      </c>
      <c r="J116" s="24" t="s">
        <v>231</v>
      </c>
      <c r="K116" s="20" t="s">
        <v>91</v>
      </c>
      <c r="L116" s="37" t="s">
        <v>346</v>
      </c>
      <c r="M116" s="42" t="s">
        <v>644</v>
      </c>
      <c r="P116" s="26"/>
      <c r="Q116" s="27"/>
      <c r="S116" s="1" t="s">
        <v>129</v>
      </c>
      <c r="T116" s="9" t="s">
        <v>103</v>
      </c>
    </row>
    <row r="117" spans="3:20">
      <c r="C117" s="3" t="str">
        <f>MID($H117,C$4,1)</f>
        <v>伝</v>
      </c>
      <c r="D117" s="13" t="str">
        <f>MID($H117,D$4,1)</f>
        <v>染</v>
      </c>
      <c r="E117" s="13" t="str">
        <f>MID($H117,E$4,1)</f>
        <v>病</v>
      </c>
      <c r="F117" s="13" t="str">
        <f>MID($H117,F$4,1)</f>
        <v/>
      </c>
      <c r="G117" s="10" t="s">
        <v>570</v>
      </c>
      <c r="H117" s="23" t="s">
        <v>8</v>
      </c>
      <c r="I117" s="24" t="s">
        <v>476</v>
      </c>
      <c r="J117" s="24" t="s">
        <v>171</v>
      </c>
      <c r="K117" s="20" t="s">
        <v>561</v>
      </c>
      <c r="L117" s="37" t="s">
        <v>348</v>
      </c>
      <c r="M117" s="42" t="s">
        <v>644</v>
      </c>
      <c r="P117" s="26" t="s">
        <v>634</v>
      </c>
      <c r="Q117" s="27"/>
      <c r="S117" s="1" t="s">
        <v>101</v>
      </c>
      <c r="T117" s="9" t="s">
        <v>103</v>
      </c>
    </row>
    <row r="118" spans="3:20">
      <c r="C118" s="3" t="str">
        <f>MID($H118,C$4,1)</f>
        <v>神</v>
      </c>
      <c r="D118" s="13" t="str">
        <f>MID($H118,D$4,1)</f>
        <v>経</v>
      </c>
      <c r="E118" s="13" t="str">
        <f>MID($H118,E$4,1)</f>
        <v/>
      </c>
      <c r="F118" s="13" t="str">
        <f>MID($H118,F$4,1)</f>
        <v/>
      </c>
      <c r="G118" s="10" t="s">
        <v>570</v>
      </c>
      <c r="H118" s="23" t="s">
        <v>52</v>
      </c>
      <c r="I118" s="24" t="s">
        <v>477</v>
      </c>
      <c r="J118" s="24" t="s">
        <v>137</v>
      </c>
      <c r="K118" s="20" t="s">
        <v>52</v>
      </c>
      <c r="L118" s="37" t="s">
        <v>349</v>
      </c>
      <c r="M118" s="42" t="s">
        <v>644</v>
      </c>
      <c r="P118" s="26" t="s">
        <v>619</v>
      </c>
      <c r="Q118" s="27"/>
      <c r="S118" s="1" t="s">
        <v>129</v>
      </c>
      <c r="T118" s="9" t="s">
        <v>103</v>
      </c>
    </row>
    <row r="119" spans="3:20">
      <c r="C119" s="3" t="str">
        <f>MID($H119,C$4,1)</f>
        <v>動</v>
      </c>
      <c r="D119" s="13" t="str">
        <f>MID($H119,D$4,1)</f>
        <v>脈</v>
      </c>
      <c r="E119" s="13" t="str">
        <f>MID($H119,E$4,1)</f>
        <v/>
      </c>
      <c r="F119" s="13" t="str">
        <f>MID($H119,F$4,1)</f>
        <v/>
      </c>
      <c r="G119" s="10" t="s">
        <v>570</v>
      </c>
      <c r="H119" s="23" t="s">
        <v>69</v>
      </c>
      <c r="I119" s="24" t="s">
        <v>149</v>
      </c>
      <c r="J119" s="24" t="s">
        <v>138</v>
      </c>
      <c r="K119" s="20" t="s">
        <v>280</v>
      </c>
      <c r="L119" s="37" t="s">
        <v>351</v>
      </c>
      <c r="M119" s="42" t="s">
        <v>644</v>
      </c>
      <c r="P119" s="26" t="s">
        <v>620</v>
      </c>
      <c r="Q119" s="27"/>
      <c r="S119" s="1" t="s">
        <v>101</v>
      </c>
      <c r="T119" s="9" t="s">
        <v>103</v>
      </c>
    </row>
    <row r="120" spans="3:20">
      <c r="C120" s="3" t="str">
        <f>MID($H120,C$4,1)</f>
        <v>腺</v>
      </c>
      <c r="D120" s="13" t="str">
        <f>MID($H120,D$4,1)</f>
        <v/>
      </c>
      <c r="E120" s="13" t="str">
        <f>MID($H120,E$4,1)</f>
        <v/>
      </c>
      <c r="F120" s="13" t="str">
        <f>MID($H120,F$4,1)</f>
        <v/>
      </c>
      <c r="G120" s="10" t="s">
        <v>570</v>
      </c>
      <c r="H120" s="23" t="s">
        <v>57</v>
      </c>
      <c r="I120" s="24" t="s">
        <v>535</v>
      </c>
      <c r="J120" s="24" t="s">
        <v>240</v>
      </c>
      <c r="K120" s="20" t="s">
        <v>57</v>
      </c>
      <c r="L120" s="37" t="s">
        <v>373</v>
      </c>
      <c r="M120" s="42" t="s">
        <v>644</v>
      </c>
      <c r="P120" s="26" t="s">
        <v>635</v>
      </c>
      <c r="Q120" s="27"/>
      <c r="S120" s="1" t="s">
        <v>129</v>
      </c>
      <c r="T120" s="9" t="s">
        <v>103</v>
      </c>
    </row>
    <row r="121" spans="3:20">
      <c r="C121" s="3" t="str">
        <f>MID($H121,C$4,1)</f>
        <v>処</v>
      </c>
      <c r="D121" s="13" t="str">
        <f>MID($H121,D$4,1)</f>
        <v>女</v>
      </c>
      <c r="E121" s="13" t="str">
        <f>MID($H121,E$4,1)</f>
        <v>膜</v>
      </c>
      <c r="F121" s="13" t="str">
        <f>MID($H121,F$4,1)</f>
        <v/>
      </c>
      <c r="G121" s="10" t="s">
        <v>570</v>
      </c>
      <c r="H121" s="23" t="s">
        <v>50</v>
      </c>
      <c r="I121" s="24" t="s">
        <v>528</v>
      </c>
      <c r="J121" s="24" t="s">
        <v>546</v>
      </c>
      <c r="K121" s="20" t="s">
        <v>292</v>
      </c>
      <c r="L121" s="37" t="s">
        <v>390</v>
      </c>
      <c r="M121" s="42" t="s">
        <v>644</v>
      </c>
      <c r="P121" s="26"/>
      <c r="Q121" s="27"/>
      <c r="S121" s="1" t="s">
        <v>129</v>
      </c>
      <c r="T121" s="9" t="s">
        <v>103</v>
      </c>
    </row>
    <row r="122" spans="3:20">
      <c r="C122" s="3" t="str">
        <f>MID($H122,C$4,1)</f>
        <v>蛋</v>
      </c>
      <c r="D122" s="13" t="str">
        <f>MID($H122,D$4,1)</f>
        <v>白</v>
      </c>
      <c r="E122" s="13" t="str">
        <f>MID($H122,E$4,1)</f>
        <v>質</v>
      </c>
      <c r="F122" s="13" t="str">
        <f>MID($H122,F$4,1)</f>
        <v/>
      </c>
      <c r="G122" s="10" t="s">
        <v>570</v>
      </c>
      <c r="H122" s="23" t="s">
        <v>65</v>
      </c>
      <c r="I122" s="24" t="s">
        <v>517</v>
      </c>
      <c r="J122" s="24" t="s">
        <v>425</v>
      </c>
      <c r="K122" s="20" t="s">
        <v>295</v>
      </c>
      <c r="L122" s="37" t="s">
        <v>404</v>
      </c>
      <c r="M122" s="42" t="s">
        <v>644</v>
      </c>
      <c r="P122" s="26"/>
      <c r="Q122" s="27"/>
      <c r="S122" s="1" t="s">
        <v>129</v>
      </c>
      <c r="T122" s="9" t="s">
        <v>103</v>
      </c>
    </row>
    <row r="123" spans="3:20">
      <c r="C123" s="3" t="str">
        <f>MID($H123,C$4,1)</f>
        <v>栄</v>
      </c>
      <c r="D123" s="13" t="str">
        <f>MID($H123,D$4,1)</f>
        <v>養</v>
      </c>
      <c r="E123" s="13" t="str">
        <f>MID($H123,E$4,1)</f>
        <v/>
      </c>
      <c r="F123" s="13" t="str">
        <f>MID($H123,F$4,1)</f>
        <v/>
      </c>
      <c r="G123" s="10" t="s">
        <v>570</v>
      </c>
      <c r="H123" s="23" t="s">
        <v>11</v>
      </c>
      <c r="I123" s="24" t="s">
        <v>525</v>
      </c>
      <c r="J123" s="24" t="s">
        <v>556</v>
      </c>
      <c r="K123" s="20" t="s">
        <v>444</v>
      </c>
      <c r="L123" s="37" t="s">
        <v>416</v>
      </c>
      <c r="M123" s="42" t="s">
        <v>644</v>
      </c>
      <c r="P123" s="26" t="s">
        <v>621</v>
      </c>
      <c r="Q123" s="27"/>
      <c r="S123" s="1" t="s">
        <v>129</v>
      </c>
      <c r="T123" s="9" t="s">
        <v>103</v>
      </c>
    </row>
    <row r="124" spans="3:20" ht="15.75" thickBot="1">
      <c r="C124" s="3" t="str">
        <f>MID($H124,C$4,1)</f>
        <v>軟</v>
      </c>
      <c r="D124" s="13" t="str">
        <f>MID($H124,D$4,1)</f>
        <v>骨</v>
      </c>
      <c r="E124" s="13" t="str">
        <f>MID($H124,E$4,1)</f>
        <v/>
      </c>
      <c r="F124" s="13" t="str">
        <f>MID($H124,F$4,1)</f>
        <v/>
      </c>
      <c r="G124" s="10" t="s">
        <v>570</v>
      </c>
      <c r="H124" s="23" t="s">
        <v>72</v>
      </c>
      <c r="I124" s="24" t="s">
        <v>526</v>
      </c>
      <c r="J124" s="24" t="s">
        <v>435</v>
      </c>
      <c r="K124" s="29" t="s">
        <v>300</v>
      </c>
      <c r="L124" s="40" t="s">
        <v>417</v>
      </c>
      <c r="M124" s="42" t="s">
        <v>644</v>
      </c>
      <c r="P124" s="26"/>
      <c r="Q124" s="27"/>
      <c r="S124" s="1" t="s">
        <v>129</v>
      </c>
      <c r="T124" s="9" t="s">
        <v>103</v>
      </c>
    </row>
    <row r="125" spans="3:20">
      <c r="C125" s="3"/>
      <c r="D125" s="13"/>
      <c r="E125" s="13"/>
      <c r="F125" s="13"/>
      <c r="H125" s="3"/>
      <c r="I125" s="13"/>
      <c r="J125" s="13"/>
      <c r="K125" s="3"/>
      <c r="L125" s="13"/>
      <c r="M125" s="13"/>
      <c r="P125" s="3"/>
      <c r="Q125" s="4"/>
      <c r="S125" s="1"/>
      <c r="T125" s="2"/>
    </row>
    <row r="126" spans="3:20">
      <c r="C126" s="3"/>
      <c r="D126" s="13"/>
      <c r="E126" s="13"/>
      <c r="F126" s="13"/>
      <c r="H126" s="3"/>
      <c r="I126" s="13"/>
      <c r="J126" s="13"/>
      <c r="K126" s="3"/>
      <c r="L126" s="13"/>
      <c r="M126" s="13"/>
      <c r="P126" s="3"/>
      <c r="Q126" s="4"/>
      <c r="S126" s="1"/>
      <c r="T126" s="2"/>
    </row>
    <row r="127" spans="3:20">
      <c r="C127" s="3"/>
      <c r="D127" s="13"/>
      <c r="E127" s="13"/>
      <c r="F127" s="13"/>
      <c r="H127" s="3"/>
      <c r="I127" s="13"/>
      <c r="J127" s="13"/>
      <c r="K127" s="3"/>
      <c r="L127" s="13"/>
      <c r="M127" s="13"/>
      <c r="P127" s="3"/>
      <c r="Q127" s="4"/>
      <c r="S127" s="1"/>
      <c r="T127" s="2"/>
    </row>
    <row r="128" spans="3:20">
      <c r="C128" s="3"/>
      <c r="D128" s="13"/>
      <c r="E128" s="13"/>
      <c r="F128" s="13"/>
      <c r="H128" s="3"/>
      <c r="I128" s="13"/>
      <c r="J128" s="13"/>
      <c r="K128" s="3"/>
      <c r="L128" s="13"/>
      <c r="M128" s="13"/>
      <c r="P128" s="3"/>
      <c r="Q128" s="4"/>
      <c r="S128" s="1"/>
      <c r="T128" s="2"/>
    </row>
    <row r="129" spans="3:20">
      <c r="C129" s="3"/>
      <c r="D129" s="13"/>
      <c r="E129" s="13"/>
      <c r="F129" s="13"/>
      <c r="H129" s="3"/>
      <c r="J129" s="13"/>
      <c r="K129" s="3"/>
      <c r="L129" s="13"/>
      <c r="M129" s="13"/>
      <c r="P129" s="3"/>
      <c r="Q129" s="4"/>
      <c r="S129" s="1"/>
      <c r="T129" s="2"/>
    </row>
    <row r="130" spans="3:20">
      <c r="C130" s="3"/>
      <c r="D130" s="13"/>
      <c r="E130" s="13"/>
      <c r="F130" s="13"/>
      <c r="H130" s="3"/>
      <c r="I130" s="13"/>
      <c r="J130" s="13"/>
      <c r="K130" s="3"/>
      <c r="L130" s="13"/>
      <c r="M130" s="13"/>
      <c r="P130" s="3"/>
      <c r="Q130" s="4"/>
      <c r="S130" s="1"/>
      <c r="T130" s="2"/>
    </row>
    <row r="131" spans="3:20">
      <c r="C131" s="3"/>
      <c r="D131" s="13"/>
      <c r="E131" s="13"/>
      <c r="F131" s="13"/>
      <c r="H131" s="3"/>
      <c r="J131" s="13"/>
      <c r="K131" s="3"/>
      <c r="L131" s="13"/>
      <c r="M131" s="13"/>
      <c r="P131" s="3"/>
      <c r="Q131" s="4"/>
      <c r="S131" s="1"/>
      <c r="T131" s="2"/>
    </row>
    <row r="132" spans="3:20">
      <c r="C132" s="3"/>
      <c r="D132" s="13"/>
      <c r="E132" s="13"/>
      <c r="F132" s="13"/>
      <c r="H132" s="3"/>
      <c r="J132" s="13"/>
      <c r="K132" s="3"/>
      <c r="L132" s="13"/>
      <c r="M132" s="13"/>
      <c r="P132" s="3"/>
      <c r="Q132" s="4"/>
      <c r="S132" s="1"/>
      <c r="T132" s="2"/>
    </row>
    <row r="133" spans="3:20">
      <c r="C133" s="3"/>
      <c r="D133" s="13"/>
      <c r="E133" s="13"/>
      <c r="F133" s="13"/>
      <c r="H133" s="3"/>
      <c r="J133" s="13"/>
      <c r="K133" s="3"/>
      <c r="L133" s="13"/>
      <c r="M133" s="13"/>
      <c r="P133" s="3"/>
      <c r="Q133" s="4"/>
      <c r="S133" s="1"/>
      <c r="T133" s="2"/>
    </row>
    <row r="134" spans="3:20">
      <c r="C134" s="3"/>
      <c r="D134" s="13"/>
      <c r="E134" s="13"/>
      <c r="F134" s="13"/>
      <c r="H134" s="3"/>
      <c r="J134" s="13"/>
      <c r="K134" s="3"/>
      <c r="L134" s="13"/>
      <c r="M134" s="13"/>
      <c r="P134" s="3"/>
      <c r="Q134" s="4"/>
      <c r="S134" s="1"/>
      <c r="T134" s="2"/>
    </row>
    <row r="135" spans="3:20">
      <c r="C135" s="3"/>
      <c r="D135" s="13"/>
      <c r="E135" s="13"/>
      <c r="F135" s="13"/>
      <c r="H135" s="3"/>
      <c r="J135" s="13"/>
      <c r="K135" s="3"/>
      <c r="L135" s="13"/>
      <c r="M135" s="13"/>
      <c r="P135" s="3"/>
      <c r="Q135" s="4"/>
      <c r="S135" s="1"/>
      <c r="T135" s="2"/>
    </row>
    <row r="136" spans="3:20">
      <c r="C136" s="3"/>
      <c r="D136" s="13"/>
      <c r="E136" s="13"/>
      <c r="F136" s="13"/>
      <c r="H136" s="3"/>
      <c r="J136" s="13"/>
      <c r="K136" s="3"/>
      <c r="L136" s="13"/>
      <c r="M136" s="13"/>
      <c r="P136" s="3"/>
      <c r="Q136" s="4"/>
      <c r="S136" s="1"/>
      <c r="T136" s="2"/>
    </row>
    <row r="137" spans="3:20" ht="15.75" thickBot="1">
      <c r="C137" s="3"/>
      <c r="D137" s="13"/>
      <c r="E137" s="13"/>
      <c r="F137" s="13"/>
      <c r="H137" s="5"/>
      <c r="J137" s="6"/>
      <c r="K137" s="5"/>
      <c r="L137" s="6"/>
      <c r="M137" s="13"/>
      <c r="P137" s="5"/>
      <c r="Q137" s="7"/>
      <c r="S137" s="1"/>
      <c r="T137" s="2"/>
    </row>
    <row r="138" spans="3:20">
      <c r="T138" s="2"/>
    </row>
    <row r="139" spans="3:20">
      <c r="T139" s="2" t="s">
        <v>103</v>
      </c>
    </row>
    <row r="140" spans="3:20">
      <c r="I140" s="10"/>
      <c r="T140" s="2" t="s">
        <v>103</v>
      </c>
    </row>
    <row r="141" spans="3:20">
      <c r="I141" s="10"/>
      <c r="T141" s="2" t="s">
        <v>103</v>
      </c>
    </row>
    <row r="142" spans="3:20">
      <c r="T142" s="2" t="s">
        <v>103</v>
      </c>
    </row>
    <row r="143" spans="3:20">
      <c r="T143" s="2" t="s">
        <v>103</v>
      </c>
    </row>
    <row r="144" spans="3:20">
      <c r="T144" s="2" t="s">
        <v>103</v>
      </c>
    </row>
    <row r="145" spans="20:20">
      <c r="T145" s="2" t="s">
        <v>103</v>
      </c>
    </row>
  </sheetData>
  <autoFilter ref="C4:V4">
    <filterColumn colId="0"/>
    <filterColumn colId="1"/>
    <filterColumn colId="2"/>
    <filterColumn colId="3"/>
    <filterColumn colId="4"/>
    <filterColumn colId="6"/>
    <filterColumn colId="7"/>
    <filterColumn colId="10"/>
    <filterColumn colId="11"/>
    <filterColumn colId="12"/>
    <filterColumn colId="13"/>
    <filterColumn colId="14"/>
    <filterColumn colId="15"/>
    <sortState ref="C5:T124">
      <sortCondition ref="G4"/>
    </sortState>
  </autoFilter>
  <mergeCells count="4">
    <mergeCell ref="H3:J3"/>
    <mergeCell ref="P3:Q3"/>
    <mergeCell ref="N3:O3"/>
    <mergeCell ref="K3:M3"/>
  </mergeCells>
  <hyperlinks>
    <hyperlink ref="S19" r:id="rId1"/>
    <hyperlink ref="S104:S137" r:id="rId2" display="http://www.japanprobe.com/2008/10/08/examples-of-japanese-words-adopted-into-chinese/"/>
    <hyperlink ref="S120" r:id="rId3"/>
    <hyperlink ref="S10:S102" r:id="rId4" display="http://ja.wikipedia.org/wiki/Category:%E5%92%8C%E8%A3%BD%E6%BC%A2%E8%AA%9E"/>
    <hyperlink ref="S99" r:id="rId5"/>
    <hyperlink ref="S6:S8" r:id="rId6" display="http://en.wikipedia.org/wiki/Sino-Japanese_vocabulary"/>
  </hyperlinks>
  <pageMargins left="0.7" right="0.7" top="0.75" bottom="0.75" header="0.3" footer="0.3"/>
  <pageSetup paperSize="9" orientation="portrait"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和制汉语</vt:lpstr>
      <vt:lpstr>和制汉语!_FilterDatabase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Matthieu</cp:lastModifiedBy>
  <dcterms:created xsi:type="dcterms:W3CDTF">2012-10-09T06:41:27Z</dcterms:created>
  <dcterms:modified xsi:type="dcterms:W3CDTF">2016-04-28T14:44:34Z</dcterms:modified>
</cp:coreProperties>
</file>